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-15" yWindow="-15" windowWidth="10800" windowHeight="10305" firstSheet="8" activeTab="9"/>
  </bookViews>
  <sheets>
    <sheet name="mAL_idwint" sheetId="4" state="veryHidden" r:id=""/>
    <sheet name="mAL_lsfit" sheetId="5" state="veryHidden" r:id=""/>
    <sheet name="mAL_polint" sheetId="6" state="veryHidden" r:id=""/>
    <sheet name="mAL_ratint" sheetId="7" state="veryHidden" r:id=""/>
    <sheet name="mAL_spline1d" sheetId="8" state="veryHidden" r:id=""/>
    <sheet name="mAL_spline2d" sheetId="9" state="veryHidden" r:id=""/>
    <sheet name="mAL_spline3" sheetId="10" state="veryHidden" r:id=""/>
    <sheet name="m_CSpline" sheetId="11" state="veryHidden" r:id=""/>
    <sheet name="Cubic Spline" sheetId="13" r:id="rId1"/>
    <sheet name="Propane" sheetId="24" r:id="rId2"/>
    <sheet name="Calculation_Cubic Spline" sheetId="22" r:id="rId3"/>
    <sheet name="Planilha1" sheetId="23" r:id="rId4"/>
  </sheets>
  <functionGroups builtInGroupCount="18"/>
  <externalReferences>
    <externalReference r:id="rId5"/>
  </externalReferences>
  <definedNames>
    <definedName name="A" localSheetId="9">#REF!</definedName>
    <definedName name="A">#REF!</definedName>
    <definedName name="B" localSheetId="9">#REF!</definedName>
    <definedName name="B">#REF!</definedName>
    <definedName name="butanol" localSheetId="8">'Cubic Spline'!$AO$2:$AS$62</definedName>
    <definedName name="butanol" localSheetId="9">Propane!$AO$2:$AS$62</definedName>
    <definedName name="C_" localSheetId="9">#REF!</definedName>
    <definedName name="C_">#REF!</definedName>
    <definedName name="D" localSheetId="9">#REF!</definedName>
    <definedName name="D">#REF!</definedName>
    <definedName name="Envelope" localSheetId="11">Planilha1!#REF!</definedName>
    <definedName name="propane" localSheetId="9">Propane!$BB$3:$BD$47</definedName>
    <definedName name="Renormalization_1" localSheetId="8">'Cubic Spline'!$A$2:$F$1002</definedName>
    <definedName name="Renormalization_1" localSheetId="9">Propane!$A$2:$F$1002</definedName>
  </definedNames>
  <calcPr calcId="162913"/>
</workbook>
</file>

<file path=xl/calcChain.xml><?xml version="1.0" encoding="utf-8"?>
<calcChain xmlns="http://schemas.openxmlformats.org/spreadsheetml/2006/main">
  <c r="A4" i="22" l="1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601" i="22"/>
  <c r="A602" i="22"/>
  <c r="A603" i="22"/>
  <c r="A604" i="22"/>
  <c r="A605" i="22"/>
  <c r="A606" i="22"/>
  <c r="A607" i="22"/>
  <c r="A608" i="22"/>
  <c r="A609" i="22"/>
  <c r="A610" i="22"/>
  <c r="A611" i="22"/>
  <c r="A612" i="22"/>
  <c r="A613" i="22"/>
  <c r="A614" i="22"/>
  <c r="A615" i="22"/>
  <c r="A616" i="22"/>
  <c r="A617" i="22"/>
  <c r="A618" i="22"/>
  <c r="A619" i="22"/>
  <c r="A620" i="22"/>
  <c r="A621" i="22"/>
  <c r="A622" i="22"/>
  <c r="A623" i="22"/>
  <c r="A624" i="22"/>
  <c r="A625" i="22"/>
  <c r="A626" i="22"/>
  <c r="A627" i="22"/>
  <c r="A628" i="22"/>
  <c r="A629" i="22"/>
  <c r="A630" i="22"/>
  <c r="A631" i="22"/>
  <c r="A632" i="22"/>
  <c r="A633" i="22"/>
  <c r="A634" i="22"/>
  <c r="A635" i="22"/>
  <c r="A636" i="22"/>
  <c r="A637" i="22"/>
  <c r="A638" i="22"/>
  <c r="A639" i="22"/>
  <c r="A640" i="22"/>
  <c r="A641" i="22"/>
  <c r="A642" i="22"/>
  <c r="A643" i="22"/>
  <c r="A644" i="22"/>
  <c r="A645" i="22"/>
  <c r="A646" i="22"/>
  <c r="A647" i="22"/>
  <c r="A648" i="22"/>
  <c r="A649" i="22"/>
  <c r="A650" i="22"/>
  <c r="A651" i="22"/>
  <c r="A652" i="22"/>
  <c r="A653" i="22"/>
  <c r="A654" i="22"/>
  <c r="A655" i="22"/>
  <c r="A656" i="22"/>
  <c r="A657" i="22"/>
  <c r="A658" i="22"/>
  <c r="A659" i="22"/>
  <c r="A660" i="22"/>
  <c r="A661" i="22"/>
  <c r="A662" i="22"/>
  <c r="A663" i="22"/>
  <c r="A664" i="22"/>
  <c r="A665" i="22"/>
  <c r="A666" i="22"/>
  <c r="A667" i="22"/>
  <c r="A668" i="22"/>
  <c r="A669" i="22"/>
  <c r="A670" i="22"/>
  <c r="A671" i="22"/>
  <c r="A672" i="22"/>
  <c r="A673" i="22"/>
  <c r="A674" i="22"/>
  <c r="A675" i="22"/>
  <c r="A676" i="22"/>
  <c r="A677" i="22"/>
  <c r="A678" i="22"/>
  <c r="A679" i="22"/>
  <c r="A680" i="22"/>
  <c r="A681" i="22"/>
  <c r="A682" i="22"/>
  <c r="A683" i="22"/>
  <c r="A684" i="22"/>
  <c r="A685" i="22"/>
  <c r="A686" i="22"/>
  <c r="A687" i="22"/>
  <c r="A688" i="22"/>
  <c r="A689" i="22"/>
  <c r="A690" i="22"/>
  <c r="A691" i="22"/>
  <c r="A692" i="22"/>
  <c r="A693" i="22"/>
  <c r="A694" i="22"/>
  <c r="A695" i="22"/>
  <c r="A696" i="22"/>
  <c r="A697" i="22"/>
  <c r="A698" i="22"/>
  <c r="A699" i="22"/>
  <c r="A700" i="22"/>
  <c r="A701" i="22"/>
  <c r="A702" i="22"/>
  <c r="A703" i="22"/>
  <c r="A704" i="22"/>
  <c r="A705" i="22"/>
  <c r="A706" i="22"/>
  <c r="A707" i="22"/>
  <c r="A708" i="22"/>
  <c r="A709" i="22"/>
  <c r="A710" i="22"/>
  <c r="A711" i="22"/>
  <c r="A712" i="22"/>
  <c r="A713" i="22"/>
  <c r="A714" i="22"/>
  <c r="A715" i="22"/>
  <c r="A716" i="22"/>
  <c r="A717" i="22"/>
  <c r="A718" i="22"/>
  <c r="A719" i="22"/>
  <c r="A720" i="22"/>
  <c r="A721" i="22"/>
  <c r="A722" i="22"/>
  <c r="A723" i="22"/>
  <c r="A724" i="22"/>
  <c r="A725" i="22"/>
  <c r="A726" i="22"/>
  <c r="A727" i="22"/>
  <c r="A728" i="22"/>
  <c r="A729" i="22"/>
  <c r="A730" i="22"/>
  <c r="A731" i="22"/>
  <c r="A732" i="22"/>
  <c r="A733" i="22"/>
  <c r="A734" i="22"/>
  <c r="A735" i="22"/>
  <c r="A736" i="22"/>
  <c r="A737" i="22"/>
  <c r="A738" i="22"/>
  <c r="A739" i="22"/>
  <c r="A740" i="22"/>
  <c r="A741" i="22"/>
  <c r="A742" i="22"/>
  <c r="A743" i="22"/>
  <c r="A744" i="22"/>
  <c r="A745" i="22"/>
  <c r="A746" i="22"/>
  <c r="A747" i="22"/>
  <c r="A748" i="22"/>
  <c r="A749" i="22"/>
  <c r="A750" i="22"/>
  <c r="A751" i="22"/>
  <c r="A752" i="22"/>
  <c r="A753" i="22"/>
  <c r="A754" i="22"/>
  <c r="A755" i="22"/>
  <c r="A756" i="22"/>
  <c r="A757" i="22"/>
  <c r="A758" i="22"/>
  <c r="A759" i="22"/>
  <c r="A760" i="22"/>
  <c r="A761" i="22"/>
  <c r="A762" i="22"/>
  <c r="A763" i="22"/>
  <c r="A764" i="22"/>
  <c r="A765" i="22"/>
  <c r="A766" i="22"/>
  <c r="A767" i="22"/>
  <c r="A768" i="22"/>
  <c r="A769" i="22"/>
  <c r="A770" i="22"/>
  <c r="A771" i="22"/>
  <c r="A772" i="22"/>
  <c r="A773" i="22"/>
  <c r="A774" i="22"/>
  <c r="A775" i="22"/>
  <c r="A776" i="22"/>
  <c r="A777" i="22"/>
  <c r="A778" i="22"/>
  <c r="A779" i="22"/>
  <c r="A780" i="22"/>
  <c r="A781" i="22"/>
  <c r="A782" i="22"/>
  <c r="A783" i="22"/>
  <c r="A784" i="22"/>
  <c r="A785" i="22"/>
  <c r="A786" i="22"/>
  <c r="A787" i="22"/>
  <c r="A788" i="22"/>
  <c r="A789" i="22"/>
  <c r="A790" i="22"/>
  <c r="A791" i="22"/>
  <c r="A792" i="22"/>
  <c r="A793" i="22"/>
  <c r="A794" i="22"/>
  <c r="A795" i="22"/>
  <c r="A796" i="22"/>
  <c r="A797" i="22"/>
  <c r="A798" i="22"/>
  <c r="A799" i="22"/>
  <c r="A800" i="22"/>
  <c r="A801" i="22"/>
  <c r="A802" i="22"/>
  <c r="A803" i="22"/>
  <c r="A804" i="22"/>
  <c r="A805" i="22"/>
  <c r="A806" i="22"/>
  <c r="A807" i="22"/>
  <c r="A808" i="22"/>
  <c r="A809" i="22"/>
  <c r="A810" i="22"/>
  <c r="A811" i="22"/>
  <c r="A812" i="22"/>
  <c r="A813" i="22"/>
  <c r="A814" i="22"/>
  <c r="A815" i="22"/>
  <c r="A816" i="22"/>
  <c r="A817" i="22"/>
  <c r="A818" i="22"/>
  <c r="A819" i="22"/>
  <c r="A820" i="22"/>
  <c r="A821" i="22"/>
  <c r="A822" i="22"/>
  <c r="A823" i="22"/>
  <c r="A824" i="22"/>
  <c r="A825" i="22"/>
  <c r="A826" i="22"/>
  <c r="A827" i="22"/>
  <c r="A828" i="22"/>
  <c r="A829" i="22"/>
  <c r="A830" i="22"/>
  <c r="A831" i="22"/>
  <c r="A832" i="22"/>
  <c r="A833" i="22"/>
  <c r="A834" i="22"/>
  <c r="A835" i="22"/>
  <c r="A836" i="22"/>
  <c r="A837" i="22"/>
  <c r="A838" i="22"/>
  <c r="A839" i="22"/>
  <c r="A840" i="22"/>
  <c r="A841" i="22"/>
  <c r="A842" i="22"/>
  <c r="A843" i="22"/>
  <c r="A844" i="22"/>
  <c r="A845" i="22"/>
  <c r="A846" i="22"/>
  <c r="A847" i="22"/>
  <c r="A848" i="22"/>
  <c r="A849" i="22"/>
  <c r="A850" i="22"/>
  <c r="A851" i="22"/>
  <c r="A852" i="22"/>
  <c r="A853" i="22"/>
  <c r="A854" i="22"/>
  <c r="A855" i="22"/>
  <c r="A856" i="22"/>
  <c r="A857" i="22"/>
  <c r="A858" i="22"/>
  <c r="A859" i="22"/>
  <c r="A860" i="22"/>
  <c r="A861" i="22"/>
  <c r="A862" i="22"/>
  <c r="A863" i="22"/>
  <c r="A864" i="22"/>
  <c r="A865" i="22"/>
  <c r="A866" i="22"/>
  <c r="A867" i="22"/>
  <c r="A868" i="22"/>
  <c r="A869" i="22"/>
  <c r="A870" i="22"/>
  <c r="A871" i="22"/>
  <c r="A872" i="22"/>
  <c r="A873" i="22"/>
  <c r="A874" i="22"/>
  <c r="A875" i="22"/>
  <c r="A876" i="22"/>
  <c r="A877" i="22"/>
  <c r="A878" i="22"/>
  <c r="A879" i="22"/>
  <c r="A880" i="22"/>
  <c r="A881" i="22"/>
  <c r="A882" i="22"/>
  <c r="A883" i="22"/>
  <c r="A884" i="22"/>
  <c r="A885" i="22"/>
  <c r="A886" i="22"/>
  <c r="A887" i="22"/>
  <c r="A888" i="22"/>
  <c r="A889" i="22"/>
  <c r="A890" i="22"/>
  <c r="A891" i="22"/>
  <c r="A892" i="22"/>
  <c r="A893" i="22"/>
  <c r="A894" i="22"/>
  <c r="A895" i="22"/>
  <c r="A896" i="22"/>
  <c r="A897" i="22"/>
  <c r="A898" i="22"/>
  <c r="A899" i="22"/>
  <c r="A900" i="22"/>
  <c r="A901" i="22"/>
  <c r="A902" i="22"/>
  <c r="A903" i="22"/>
  <c r="A904" i="22"/>
  <c r="A905" i="22"/>
  <c r="A906" i="22"/>
  <c r="A907" i="22"/>
  <c r="A908" i="22"/>
  <c r="A909" i="22"/>
  <c r="A910" i="22"/>
  <c r="A911" i="22"/>
  <c r="A912" i="22"/>
  <c r="A913" i="22"/>
  <c r="A914" i="22"/>
  <c r="A915" i="22"/>
  <c r="A916" i="22"/>
  <c r="A917" i="22"/>
  <c r="A918" i="22"/>
  <c r="A919" i="22"/>
  <c r="A920" i="22"/>
  <c r="A921" i="22"/>
  <c r="A922" i="22"/>
  <c r="A923" i="22"/>
  <c r="A924" i="22"/>
  <c r="A925" i="22"/>
  <c r="A926" i="22"/>
  <c r="A927" i="22"/>
  <c r="A928" i="22"/>
  <c r="A929" i="22"/>
  <c r="A930" i="22"/>
  <c r="A931" i="22"/>
  <c r="A932" i="22"/>
  <c r="A933" i="22"/>
  <c r="A934" i="22"/>
  <c r="A935" i="22"/>
  <c r="A936" i="22"/>
  <c r="A937" i="22"/>
  <c r="A938" i="22"/>
  <c r="A939" i="22"/>
  <c r="A940" i="22"/>
  <c r="A941" i="22"/>
  <c r="A942" i="22"/>
  <c r="A943" i="22"/>
  <c r="A944" i="22"/>
  <c r="A945" i="22"/>
  <c r="A946" i="22"/>
  <c r="A947" i="22"/>
  <c r="A948" i="22"/>
  <c r="A949" i="22"/>
  <c r="A950" i="22"/>
  <c r="A951" i="22"/>
  <c r="A952" i="22"/>
  <c r="A953" i="22"/>
  <c r="A954" i="22"/>
  <c r="A955" i="22"/>
  <c r="A956" i="22"/>
  <c r="A957" i="22"/>
  <c r="A958" i="22"/>
  <c r="A959" i="22"/>
  <c r="A960" i="22"/>
  <c r="A961" i="22"/>
  <c r="A962" i="22"/>
  <c r="A963" i="22"/>
  <c r="A964" i="22"/>
  <c r="A965" i="22"/>
  <c r="A966" i="22"/>
  <c r="A967" i="22"/>
  <c r="A968" i="22"/>
  <c r="A969" i="22"/>
  <c r="A970" i="22"/>
  <c r="A971" i="22"/>
  <c r="A972" i="22"/>
  <c r="A973" i="22"/>
  <c r="A974" i="22"/>
  <c r="A975" i="22"/>
  <c r="A976" i="22"/>
  <c r="A977" i="22"/>
  <c r="A978" i="22"/>
  <c r="A979" i="22"/>
  <c r="A980" i="22"/>
  <c r="A981" i="22"/>
  <c r="A982" i="22"/>
  <c r="A983" i="22"/>
  <c r="A984" i="22"/>
  <c r="A985" i="22"/>
  <c r="A986" i="22"/>
  <c r="A987" i="22"/>
  <c r="A988" i="22"/>
  <c r="A989" i="22"/>
  <c r="A990" i="22"/>
  <c r="A991" i="22"/>
  <c r="A992" i="22"/>
  <c r="A993" i="22"/>
  <c r="A994" i="22"/>
  <c r="A995" i="22"/>
  <c r="A996" i="22"/>
  <c r="A997" i="22"/>
  <c r="A998" i="22"/>
  <c r="A999" i="22"/>
  <c r="A1000" i="22"/>
  <c r="A3" i="22"/>
  <c r="G997" i="22" l="1"/>
  <c r="G993" i="22"/>
  <c r="G989" i="22"/>
  <c r="G985" i="22"/>
  <c r="G981" i="22"/>
  <c r="G977" i="22"/>
  <c r="G973" i="22"/>
  <c r="G969" i="22"/>
  <c r="G965" i="22"/>
  <c r="G961" i="22"/>
  <c r="G957" i="22"/>
  <c r="G953" i="22"/>
  <c r="G949" i="22"/>
  <c r="G945" i="22"/>
  <c r="G941" i="22"/>
  <c r="G937" i="22"/>
  <c r="G933" i="22"/>
  <c r="G929" i="22"/>
  <c r="G925" i="22"/>
  <c r="G921" i="22"/>
  <c r="G917" i="22"/>
  <c r="G913" i="22"/>
  <c r="G909" i="22"/>
  <c r="G905" i="22"/>
  <c r="G901" i="22"/>
  <c r="G897" i="22"/>
  <c r="G893" i="22"/>
  <c r="G889" i="22"/>
  <c r="G885" i="22"/>
  <c r="G881" i="22"/>
  <c r="G877" i="22"/>
  <c r="G873" i="22"/>
  <c r="G869" i="22"/>
  <c r="G865" i="22"/>
  <c r="G861" i="22"/>
  <c r="G857" i="22"/>
  <c r="G853" i="22"/>
  <c r="G849" i="22"/>
  <c r="G845" i="22"/>
  <c r="G841" i="22"/>
  <c r="G837" i="22"/>
  <c r="G833" i="22"/>
  <c r="G829" i="22"/>
  <c r="G825" i="22"/>
  <c r="G821" i="22"/>
  <c r="G817" i="22"/>
  <c r="G813" i="22"/>
  <c r="G809" i="22"/>
  <c r="G805" i="22"/>
  <c r="G801" i="22"/>
  <c r="G797" i="22"/>
  <c r="G793" i="22"/>
  <c r="G789" i="22"/>
  <c r="G785" i="22"/>
  <c r="G781" i="22"/>
  <c r="G777" i="22"/>
  <c r="G773" i="22"/>
  <c r="G769" i="22"/>
  <c r="G765" i="22"/>
  <c r="G761" i="22"/>
  <c r="G757" i="22"/>
  <c r="G753" i="22"/>
  <c r="G749" i="22"/>
  <c r="G745" i="22"/>
  <c r="G741" i="22"/>
  <c r="G737" i="22"/>
  <c r="G733" i="22"/>
  <c r="G729" i="22"/>
  <c r="G725" i="22"/>
  <c r="G721" i="22"/>
  <c r="G717" i="22"/>
  <c r="G713" i="22"/>
  <c r="G709" i="22"/>
  <c r="G705" i="22"/>
  <c r="G701" i="22"/>
  <c r="G697" i="22"/>
  <c r="G693" i="22"/>
  <c r="G689" i="22"/>
  <c r="G685" i="22"/>
  <c r="G681" i="22"/>
  <c r="G677" i="22"/>
  <c r="G673" i="22"/>
  <c r="G669" i="22"/>
  <c r="G665" i="22"/>
  <c r="G661" i="22"/>
  <c r="G657" i="22"/>
  <c r="G653" i="22"/>
  <c r="G649" i="22"/>
  <c r="G645" i="22"/>
  <c r="G641" i="22"/>
  <c r="G637" i="22"/>
  <c r="G633" i="22"/>
  <c r="G629" i="22"/>
  <c r="G625" i="22"/>
  <c r="G621" i="22"/>
  <c r="G617" i="22"/>
  <c r="G613" i="22"/>
  <c r="G609" i="22"/>
  <c r="G605" i="22"/>
  <c r="G601" i="22"/>
  <c r="G597" i="22"/>
  <c r="G593" i="22"/>
  <c r="G589" i="22"/>
  <c r="G585" i="22"/>
  <c r="G581" i="22"/>
  <c r="G577" i="22"/>
  <c r="G573" i="22"/>
  <c r="G569" i="22"/>
  <c r="G565" i="22"/>
  <c r="G561" i="22"/>
  <c r="G557" i="22"/>
  <c r="G553" i="22"/>
  <c r="G549" i="22"/>
  <c r="G545" i="22"/>
  <c r="G541" i="22"/>
  <c r="G537" i="22"/>
  <c r="G533" i="22"/>
  <c r="G529" i="22"/>
  <c r="G525" i="22"/>
  <c r="G521" i="22"/>
  <c r="G517" i="22"/>
  <c r="G513" i="22"/>
  <c r="G509" i="22"/>
  <c r="G505" i="22"/>
  <c r="G501" i="22"/>
  <c r="G497" i="22"/>
  <c r="G493" i="22"/>
  <c r="G489" i="22"/>
  <c r="G485" i="22"/>
  <c r="G481" i="22"/>
  <c r="G477" i="22"/>
  <c r="G473" i="22"/>
  <c r="G469" i="22"/>
  <c r="G465" i="22"/>
  <c r="G461" i="22"/>
  <c r="G457" i="22"/>
  <c r="G453" i="22"/>
  <c r="G449" i="22"/>
  <c r="G445" i="22"/>
  <c r="G441" i="22"/>
  <c r="G437" i="22"/>
  <c r="G433" i="22"/>
  <c r="G429" i="22"/>
  <c r="G425" i="22"/>
  <c r="G421" i="22"/>
  <c r="G417" i="22"/>
  <c r="G413" i="22"/>
  <c r="G409" i="22"/>
  <c r="G405" i="22"/>
  <c r="G1000" i="22"/>
  <c r="G996" i="22"/>
  <c r="G992" i="22"/>
  <c r="G988" i="22"/>
  <c r="G984" i="22"/>
  <c r="G980" i="22"/>
  <c r="G976" i="22"/>
  <c r="G972" i="22"/>
  <c r="G968" i="22"/>
  <c r="G964" i="22"/>
  <c r="G960" i="22"/>
  <c r="G956" i="22"/>
  <c r="G952" i="22"/>
  <c r="G948" i="22"/>
  <c r="G944" i="22"/>
  <c r="G940" i="22"/>
  <c r="G936" i="22"/>
  <c r="G932" i="22"/>
  <c r="G928" i="22"/>
  <c r="G924" i="22"/>
  <c r="G920" i="22"/>
  <c r="G916" i="22"/>
  <c r="G912" i="22"/>
  <c r="G908" i="22"/>
  <c r="G904" i="22"/>
  <c r="G900" i="22"/>
  <c r="G896" i="22"/>
  <c r="G892" i="22"/>
  <c r="G888" i="22"/>
  <c r="G884" i="22"/>
  <c r="G880" i="22"/>
  <c r="G876" i="22"/>
  <c r="G872" i="22"/>
  <c r="G868" i="22"/>
  <c r="G864" i="22"/>
  <c r="G860" i="22"/>
  <c r="G856" i="22"/>
  <c r="G852" i="22"/>
  <c r="G848" i="22"/>
  <c r="G844" i="22"/>
  <c r="G840" i="22"/>
  <c r="G836" i="22"/>
  <c r="G832" i="22"/>
  <c r="G828" i="22"/>
  <c r="G824" i="22"/>
  <c r="G820" i="22"/>
  <c r="G816" i="22"/>
  <c r="G812" i="22"/>
  <c r="G808" i="22"/>
  <c r="G804" i="22"/>
  <c r="G800" i="22"/>
  <c r="G796" i="22"/>
  <c r="G792" i="22"/>
  <c r="G788" i="22"/>
  <c r="G784" i="22"/>
  <c r="G780" i="22"/>
  <c r="G776" i="22"/>
  <c r="G772" i="22"/>
  <c r="G768" i="22"/>
  <c r="G764" i="22"/>
  <c r="G760" i="22"/>
  <c r="G756" i="22"/>
  <c r="G752" i="22"/>
  <c r="G748" i="22"/>
  <c r="G744" i="22"/>
  <c r="G740" i="22"/>
  <c r="G736" i="22"/>
  <c r="G732" i="22"/>
  <c r="G728" i="22"/>
  <c r="G724" i="22"/>
  <c r="G720" i="22"/>
  <c r="G716" i="22"/>
  <c r="G712" i="22"/>
  <c r="G708" i="22"/>
  <c r="G704" i="22"/>
  <c r="G700" i="22"/>
  <c r="G696" i="22"/>
  <c r="G692" i="22"/>
  <c r="G688" i="22"/>
  <c r="G684" i="22"/>
  <c r="G680" i="22"/>
  <c r="G676" i="22"/>
  <c r="G672" i="22"/>
  <c r="G668" i="22"/>
  <c r="G664" i="22"/>
  <c r="G660" i="22"/>
  <c r="G656" i="22"/>
  <c r="G652" i="22"/>
  <c r="G648" i="22"/>
  <c r="G644" i="22"/>
  <c r="G640" i="22"/>
  <c r="G636" i="22"/>
  <c r="G632" i="22"/>
  <c r="G628" i="22"/>
  <c r="G624" i="22"/>
  <c r="G620" i="22"/>
  <c r="G616" i="22"/>
  <c r="G612" i="22"/>
  <c r="G608" i="22"/>
  <c r="G604" i="22"/>
  <c r="G600" i="22"/>
  <c r="G596" i="22"/>
  <c r="G592" i="22"/>
  <c r="G588" i="22"/>
  <c r="G584" i="22"/>
  <c r="G580" i="22"/>
  <c r="G576" i="22"/>
  <c r="G572" i="22"/>
  <c r="G568" i="22"/>
  <c r="G564" i="22"/>
  <c r="G560" i="22"/>
  <c r="G556" i="22"/>
  <c r="G552" i="22"/>
  <c r="G548" i="22"/>
  <c r="G544" i="22"/>
  <c r="G540" i="22"/>
  <c r="G536" i="22"/>
  <c r="G532" i="22"/>
  <c r="G528" i="22"/>
  <c r="G524" i="22"/>
  <c r="G520" i="22"/>
  <c r="G516" i="22"/>
  <c r="G512" i="22"/>
  <c r="G508" i="22"/>
  <c r="G504" i="22"/>
  <c r="G500" i="22"/>
  <c r="G496" i="22"/>
  <c r="G492" i="22"/>
  <c r="G488" i="22"/>
  <c r="G484" i="22"/>
  <c r="G480" i="22"/>
  <c r="G476" i="22"/>
  <c r="G472" i="22"/>
  <c r="G468" i="22"/>
  <c r="G464" i="22"/>
  <c r="G460" i="22"/>
  <c r="G456" i="22"/>
  <c r="G452" i="22"/>
  <c r="G448" i="22"/>
  <c r="G444" i="22"/>
  <c r="G440" i="22"/>
  <c r="G436" i="22"/>
  <c r="G432" i="22"/>
  <c r="G428" i="22"/>
  <c r="G424" i="22"/>
  <c r="G420" i="22"/>
  <c r="G416" i="22"/>
  <c r="G412" i="22"/>
  <c r="G408" i="22"/>
  <c r="G404" i="22"/>
  <c r="G999" i="22"/>
  <c r="G995" i="22"/>
  <c r="G991" i="22"/>
  <c r="G987" i="22"/>
  <c r="G983" i="22"/>
  <c r="G979" i="22"/>
  <c r="G975" i="22"/>
  <c r="G971" i="22"/>
  <c r="G967" i="22"/>
  <c r="G963" i="22"/>
  <c r="G959" i="22"/>
  <c r="G955" i="22"/>
  <c r="G951" i="22"/>
  <c r="G947" i="22"/>
  <c r="G943" i="22"/>
  <c r="G939" i="22"/>
  <c r="G935" i="22"/>
  <c r="G931" i="22"/>
  <c r="G927" i="22"/>
  <c r="G923" i="22"/>
  <c r="G919" i="22"/>
  <c r="G915" i="22"/>
  <c r="G911" i="22"/>
  <c r="G907" i="22"/>
  <c r="G903" i="22"/>
  <c r="G899" i="22"/>
  <c r="G895" i="22"/>
  <c r="G891" i="22"/>
  <c r="G887" i="22"/>
  <c r="G883" i="22"/>
  <c r="G879" i="22"/>
  <c r="G875" i="22"/>
  <c r="G871" i="22"/>
  <c r="G867" i="22"/>
  <c r="G863" i="22"/>
  <c r="G859" i="22"/>
  <c r="G855" i="22"/>
  <c r="G851" i="22"/>
  <c r="G847" i="22"/>
  <c r="G843" i="22"/>
  <c r="G839" i="22"/>
  <c r="G835" i="22"/>
  <c r="G831" i="22"/>
  <c r="G827" i="22"/>
  <c r="G823" i="22"/>
  <c r="G819" i="22"/>
  <c r="G815" i="22"/>
  <c r="G811" i="22"/>
  <c r="G807" i="22"/>
  <c r="G803" i="22"/>
  <c r="G799" i="22"/>
  <c r="G795" i="22"/>
  <c r="G791" i="22"/>
  <c r="G787" i="22"/>
  <c r="G783" i="22"/>
  <c r="G779" i="22"/>
  <c r="G775" i="22"/>
  <c r="G771" i="22"/>
  <c r="G767" i="22"/>
  <c r="G763" i="22"/>
  <c r="G759" i="22"/>
  <c r="G755" i="22"/>
  <c r="G751" i="22"/>
  <c r="G747" i="22"/>
  <c r="G743" i="22"/>
  <c r="G739" i="22"/>
  <c r="G735" i="22"/>
  <c r="G731" i="22"/>
  <c r="G727" i="22"/>
  <c r="G723" i="22"/>
  <c r="G719" i="22"/>
  <c r="G715" i="22"/>
  <c r="G711" i="22"/>
  <c r="G707" i="22"/>
  <c r="G703" i="22"/>
  <c r="G699" i="22"/>
  <c r="G695" i="22"/>
  <c r="G691" i="22"/>
  <c r="G687" i="22"/>
  <c r="G683" i="22"/>
  <c r="G679" i="22"/>
  <c r="G675" i="22"/>
  <c r="G671" i="22"/>
  <c r="G667" i="22"/>
  <c r="G663" i="22"/>
  <c r="G659" i="22"/>
  <c r="G655" i="22"/>
  <c r="G651" i="22"/>
  <c r="G647" i="22"/>
  <c r="G643" i="22"/>
  <c r="G639" i="22"/>
  <c r="G635" i="22"/>
  <c r="G631" i="22"/>
  <c r="G627" i="22"/>
  <c r="G623" i="22"/>
  <c r="G619" i="22"/>
  <c r="G615" i="22"/>
  <c r="G611" i="22"/>
  <c r="G607" i="22"/>
  <c r="G603" i="22"/>
  <c r="G599" i="22"/>
  <c r="G595" i="22"/>
  <c r="G591" i="22"/>
  <c r="G587" i="22"/>
  <c r="G583" i="22"/>
  <c r="G579" i="22"/>
  <c r="G575" i="22"/>
  <c r="G571" i="22"/>
  <c r="G567" i="22"/>
  <c r="G563" i="22"/>
  <c r="G559" i="22"/>
  <c r="G555" i="22"/>
  <c r="G551" i="22"/>
  <c r="G547" i="22"/>
  <c r="G543" i="22"/>
  <c r="G539" i="22"/>
  <c r="G535" i="22"/>
  <c r="G531" i="22"/>
  <c r="G527" i="22"/>
  <c r="G523" i="22"/>
  <c r="G519" i="22"/>
  <c r="G515" i="22"/>
  <c r="G511" i="22"/>
  <c r="G507" i="22"/>
  <c r="G503" i="22"/>
  <c r="G499" i="22"/>
  <c r="G495" i="22"/>
  <c r="G491" i="22"/>
  <c r="G487" i="22"/>
  <c r="G483" i="22"/>
  <c r="G479" i="22"/>
  <c r="G475" i="22"/>
  <c r="G471" i="22"/>
  <c r="G467" i="22"/>
  <c r="G463" i="22"/>
  <c r="G459" i="22"/>
  <c r="G455" i="22"/>
  <c r="G451" i="22"/>
  <c r="G447" i="22"/>
  <c r="G443" i="22"/>
  <c r="G439" i="22"/>
  <c r="G435" i="22"/>
  <c r="G431" i="22"/>
  <c r="G427" i="22"/>
  <c r="G423" i="22"/>
  <c r="G419" i="22"/>
  <c r="G415" i="22"/>
  <c r="G411" i="22"/>
  <c r="G407" i="22"/>
  <c r="G403" i="22"/>
  <c r="G998" i="22"/>
  <c r="G994" i="22"/>
  <c r="G990" i="22"/>
  <c r="G986" i="22"/>
  <c r="G982" i="22"/>
  <c r="G978" i="22"/>
  <c r="G974" i="22"/>
  <c r="G970" i="22"/>
  <c r="G966" i="22"/>
  <c r="G962" i="22"/>
  <c r="G958" i="22"/>
  <c r="G954" i="22"/>
  <c r="G950" i="22"/>
  <c r="G946" i="22"/>
  <c r="G942" i="22"/>
  <c r="G938" i="22"/>
  <c r="G934" i="22"/>
  <c r="G930" i="22"/>
  <c r="G926" i="22"/>
  <c r="G922" i="22"/>
  <c r="G918" i="22"/>
  <c r="G914" i="22"/>
  <c r="G910" i="22"/>
  <c r="G906" i="22"/>
  <c r="G902" i="22"/>
  <c r="G898" i="22"/>
  <c r="G894" i="22"/>
  <c r="G890" i="22"/>
  <c r="G886" i="22"/>
  <c r="G882" i="22"/>
  <c r="G878" i="22"/>
  <c r="G874" i="22"/>
  <c r="G870" i="22"/>
  <c r="G866" i="22"/>
  <c r="G862" i="22"/>
  <c r="G858" i="22"/>
  <c r="G854" i="22"/>
  <c r="G850" i="22"/>
  <c r="G846" i="22"/>
  <c r="G842" i="22"/>
  <c r="G838" i="22"/>
  <c r="G834" i="22"/>
  <c r="G830" i="22"/>
  <c r="G826" i="22"/>
  <c r="G822" i="22"/>
  <c r="G818" i="22"/>
  <c r="G814" i="22"/>
  <c r="G810" i="22"/>
  <c r="G806" i="22"/>
  <c r="G802" i="22"/>
  <c r="G798" i="22"/>
  <c r="G794" i="22"/>
  <c r="G790" i="22"/>
  <c r="G786" i="22"/>
  <c r="G782" i="22"/>
  <c r="G778" i="22"/>
  <c r="G774" i="22"/>
  <c r="G770" i="22"/>
  <c r="G766" i="22"/>
  <c r="G762" i="22"/>
  <c r="G758" i="22"/>
  <c r="G754" i="22"/>
  <c r="G750" i="22"/>
  <c r="G746" i="22"/>
  <c r="G742" i="22"/>
  <c r="G738" i="22"/>
  <c r="G734" i="22"/>
  <c r="G730" i="22"/>
  <c r="G726" i="22"/>
  <c r="G722" i="22"/>
  <c r="G718" i="22"/>
  <c r="G714" i="22"/>
  <c r="G710" i="22"/>
  <c r="G706" i="22"/>
  <c r="G702" i="22"/>
  <c r="G698" i="22"/>
  <c r="G694" i="22"/>
  <c r="G690" i="22"/>
  <c r="G686" i="22"/>
  <c r="G682" i="22"/>
  <c r="G678" i="22"/>
  <c r="G674" i="22"/>
  <c r="G670" i="22"/>
  <c r="G666" i="22"/>
  <c r="G662" i="22"/>
  <c r="G658" i="22"/>
  <c r="G654" i="22"/>
  <c r="G650" i="22"/>
  <c r="G646" i="22"/>
  <c r="G642" i="22"/>
  <c r="G638" i="22"/>
  <c r="G634" i="22"/>
  <c r="G630" i="22"/>
  <c r="G626" i="22"/>
  <c r="G622" i="22"/>
  <c r="G618" i="22"/>
  <c r="G614" i="22"/>
  <c r="G610" i="22"/>
  <c r="G606" i="22"/>
  <c r="G602" i="22"/>
  <c r="G598" i="22"/>
  <c r="G594" i="22"/>
  <c r="G590" i="22"/>
  <c r="G586" i="22"/>
  <c r="G582" i="22"/>
  <c r="G578" i="22"/>
  <c r="G574" i="22"/>
  <c r="G570" i="22"/>
  <c r="G566" i="22"/>
  <c r="G562" i="22"/>
  <c r="G558" i="22"/>
  <c r="G554" i="22"/>
  <c r="G550" i="22"/>
  <c r="G546" i="22"/>
  <c r="G542" i="22"/>
  <c r="G538" i="22"/>
  <c r="G534" i="22"/>
  <c r="G530" i="22"/>
  <c r="G526" i="22"/>
  <c r="G522" i="22"/>
  <c r="G518" i="22"/>
  <c r="G514" i="22"/>
  <c r="G510" i="22"/>
  <c r="G506" i="22"/>
  <c r="G502" i="22"/>
  <c r="G498" i="22"/>
  <c r="G494" i="22"/>
  <c r="G490" i="22"/>
  <c r="G486" i="22"/>
  <c r="G482" i="22"/>
  <c r="G478" i="22"/>
  <c r="G474" i="22"/>
  <c r="G470" i="22"/>
  <c r="G466" i="22"/>
  <c r="G462" i="22"/>
  <c r="G458" i="22"/>
  <c r="G454" i="22"/>
  <c r="G450" i="22"/>
  <c r="G446" i="22"/>
  <c r="G442" i="22"/>
  <c r="G438" i="22"/>
  <c r="G434" i="22"/>
  <c r="G430" i="22"/>
  <c r="G426" i="22"/>
  <c r="G422" i="22"/>
  <c r="G418" i="22"/>
  <c r="G414" i="22"/>
  <c r="G410" i="22"/>
  <c r="G406" i="22"/>
  <c r="G402" i="22"/>
  <c r="B12" i="22" a="1"/>
  <c r="B16" i="22" a="1"/>
  <c r="B32" i="22" a="1"/>
  <c r="B48" i="22" a="1"/>
  <c r="B64" i="22" a="1"/>
  <c r="B80" i="22" a="1"/>
  <c r="B96" i="22" a="1"/>
  <c r="B112" i="22" a="1"/>
  <c r="B128" i="22" a="1"/>
  <c r="B19" i="22" a="1"/>
  <c r="B35" i="22" a="1"/>
  <c r="B51" i="22" a="1"/>
  <c r="B67" i="22" a="1"/>
  <c r="B83" i="22" a="1"/>
  <c r="B99" i="22" a="1"/>
  <c r="B115" i="22" a="1"/>
  <c r="B6" i="22" a="1"/>
  <c r="B22" i="22" a="1"/>
  <c r="B38" i="22" a="1"/>
  <c r="B54" i="22" a="1"/>
  <c r="B70" i="22" a="1"/>
  <c r="B86" i="22" a="1"/>
  <c r="B102" i="22" a="1"/>
  <c r="B118" i="22" a="1"/>
  <c r="B5" i="22" a="1"/>
  <c r="B69" i="22" a="1"/>
  <c r="B134" i="22" a="1"/>
  <c r="B150" i="22" a="1"/>
  <c r="B166" i="22" a="1"/>
  <c r="B182" i="22" a="1"/>
  <c r="B198" i="22" a="1"/>
  <c r="B214" i="22" a="1"/>
  <c r="B33" i="22" a="1"/>
  <c r="B97" i="22" a="1"/>
  <c r="B137" i="22" a="1"/>
  <c r="B153" i="22" a="1"/>
  <c r="B169" i="22" a="1"/>
  <c r="B185" i="22" a="1"/>
  <c r="B201" i="22" a="1"/>
  <c r="B13" i="22" a="1"/>
  <c r="B77" i="22" a="1"/>
  <c r="B132" i="22" a="1"/>
  <c r="B148" i="22" a="1"/>
  <c r="B164" i="22" a="1"/>
  <c r="B180" i="22" a="1"/>
  <c r="B196" i="22" a="1"/>
  <c r="B212" i="22" a="1"/>
  <c r="B9" i="22" a="1"/>
  <c r="B175" i="22" a="1"/>
  <c r="B225" i="22" a="1"/>
  <c r="B241" i="22" a="1"/>
  <c r="B257" i="22" a="1"/>
  <c r="B273" i="22" a="1"/>
  <c r="B289" i="22" a="1"/>
  <c r="B305" i="22" a="1"/>
  <c r="B321" i="22" a="1"/>
  <c r="B337" i="22" a="1"/>
  <c r="B155" i="22" a="1"/>
  <c r="B223" i="22" a="1"/>
  <c r="B240" i="22" a="1"/>
  <c r="B256" i="22" a="1"/>
  <c r="B272" i="22" a="1"/>
  <c r="B288" i="22" a="1"/>
  <c r="B304" i="22" a="1"/>
  <c r="B320" i="22" a="1"/>
  <c r="B336" i="22" a="1"/>
  <c r="B151" i="22" a="1"/>
  <c r="B215" i="22" a="1"/>
  <c r="B235" i="22" a="1"/>
  <c r="B251" i="22" a="1"/>
  <c r="B267" i="22" a="1"/>
  <c r="B283" i="22" a="1"/>
  <c r="B299" i="22" a="1"/>
  <c r="B315" i="22" a="1"/>
  <c r="B211" i="22" a="1"/>
  <c r="B278" i="22" a="1"/>
  <c r="B331" i="22" a="1"/>
  <c r="B350" i="22" a="1"/>
  <c r="B366" i="22" a="1"/>
  <c r="B382" i="22" a="1"/>
  <c r="B398" i="22" a="1"/>
  <c r="B414" i="22" a="1"/>
  <c r="B430" i="22" a="1"/>
  <c r="B446" i="22" a="1"/>
  <c r="B462" i="22" a="1"/>
  <c r="B478" i="22" a="1"/>
  <c r="B494" i="22" a="1"/>
  <c r="B510" i="22" a="1"/>
  <c r="B526" i="22" a="1"/>
  <c r="B131" i="22" a="1"/>
  <c r="B258" i="22" a="1"/>
  <c r="B326" i="22" a="1"/>
  <c r="B349" i="22" a="1"/>
  <c r="B365" i="22" a="1"/>
  <c r="B381" i="22" a="1"/>
  <c r="B397" i="22" a="1"/>
  <c r="B413" i="22" a="1"/>
  <c r="B429" i="22" a="1"/>
  <c r="B445" i="22" a="1"/>
  <c r="B461" i="22" a="1"/>
  <c r="B477" i="22" a="1"/>
  <c r="B493" i="22" a="1"/>
  <c r="B509" i="22" a="1"/>
  <c r="B525" i="22" a="1"/>
  <c r="B541" i="22" a="1"/>
  <c r="B219" i="22" a="1"/>
  <c r="B286" i="22" a="1"/>
  <c r="B335" i="22" a="1"/>
  <c r="B352" i="22" a="1"/>
  <c r="B368" i="22" a="1"/>
  <c r="B384" i="22" a="1"/>
  <c r="B400" i="22" a="1"/>
  <c r="B416" i="22" a="1"/>
  <c r="B432" i="22" a="1"/>
  <c r="B448" i="22" a="1"/>
  <c r="B464" i="22" a="1"/>
  <c r="B480" i="22" a="1"/>
  <c r="B496" i="22" a="1"/>
  <c r="B512" i="22" a="1"/>
  <c r="B528" i="22" a="1"/>
  <c r="B544" i="22" a="1"/>
  <c r="B322" i="22" a="1"/>
  <c r="B399" i="22" a="1"/>
  <c r="B463" i="22" a="1"/>
  <c r="B527" i="22" a="1"/>
  <c r="B561" i="22" a="1"/>
  <c r="B577" i="22" a="1"/>
  <c r="B593" i="22" a="1"/>
  <c r="B8" i="22" a="1"/>
  <c r="B24" i="22" a="1"/>
  <c r="B40" i="22" a="1"/>
  <c r="B56" i="22" a="1"/>
  <c r="B72" i="22" a="1"/>
  <c r="B88" i="22" a="1"/>
  <c r="B104" i="22" a="1"/>
  <c r="B120" i="22" a="1"/>
  <c r="B11" i="22" a="1"/>
  <c r="B27" i="22" a="1"/>
  <c r="B43" i="22" a="1"/>
  <c r="B59" i="22" a="1"/>
  <c r="B75" i="22" a="1"/>
  <c r="B91" i="22" a="1"/>
  <c r="B107" i="22" a="1"/>
  <c r="B123" i="22" a="1"/>
  <c r="B14" i="22" a="1"/>
  <c r="B30" i="22" a="1"/>
  <c r="B46" i="22" a="1"/>
  <c r="B62" i="22" a="1"/>
  <c r="B78" i="22" a="1"/>
  <c r="B94" i="22" a="1"/>
  <c r="B110" i="22" a="1"/>
  <c r="B126" i="22" a="1"/>
  <c r="B37" i="22" a="1"/>
  <c r="B101" i="22" a="1"/>
  <c r="B142" i="22" a="1"/>
  <c r="B158" i="22" a="1"/>
  <c r="B174" i="22" a="1"/>
  <c r="B190" i="22" a="1"/>
  <c r="B206" i="22" a="1"/>
  <c r="B222" i="22" a="1"/>
  <c r="B65" i="22" a="1"/>
  <c r="B129" i="22" a="1"/>
  <c r="B145" i="22" a="1"/>
  <c r="B161" i="22" a="1"/>
  <c r="B177" i="22" a="1"/>
  <c r="B193" i="22" a="1"/>
  <c r="B209" i="22" a="1"/>
  <c r="B45" i="22" a="1"/>
  <c r="B109" i="22" a="1"/>
  <c r="B140" i="22" a="1"/>
  <c r="B156" i="22" a="1"/>
  <c r="B172" i="22" a="1"/>
  <c r="B188" i="22" a="1"/>
  <c r="B204" i="22" a="1"/>
  <c r="B220" i="22" a="1"/>
  <c r="B143" i="22" a="1"/>
  <c r="B207" i="22" a="1"/>
  <c r="B233" i="22" a="1"/>
  <c r="B249" i="22" a="1"/>
  <c r="B265" i="22" a="1"/>
  <c r="B281" i="22" a="1"/>
  <c r="B297" i="22" a="1"/>
  <c r="B313" i="22" a="1"/>
  <c r="B329" i="22" a="1"/>
  <c r="B121" i="22" a="1"/>
  <c r="B187" i="22" a="1"/>
  <c r="B232" i="22" a="1"/>
  <c r="B248" i="22" a="1"/>
  <c r="B264" i="22" a="1"/>
  <c r="B280" i="22" a="1"/>
  <c r="B296" i="22" a="1"/>
  <c r="B312" i="22" a="1"/>
  <c r="B328" i="22" a="1"/>
  <c r="B105" i="22" a="1"/>
  <c r="B183" i="22" a="1"/>
  <c r="B227" i="22" a="1"/>
  <c r="B243" i="22" a="1"/>
  <c r="B259" i="22" a="1"/>
  <c r="B275" i="22" a="1"/>
  <c r="B291" i="22" a="1"/>
  <c r="B307" i="22" a="1"/>
  <c r="B25" i="22" a="1"/>
  <c r="B246" i="22" a="1"/>
  <c r="B310" i="22" a="1"/>
  <c r="B342" i="22" a="1"/>
  <c r="B358" i="22" a="1"/>
  <c r="B374" i="22" a="1"/>
  <c r="B390" i="22" a="1"/>
  <c r="B406" i="22" a="1"/>
  <c r="B422" i="22" a="1"/>
  <c r="B438" i="22" a="1"/>
  <c r="B454" i="22" a="1"/>
  <c r="B470" i="22" a="1"/>
  <c r="B486" i="22" a="1"/>
  <c r="B502" i="22" a="1"/>
  <c r="B518" i="22" a="1"/>
  <c r="B534" i="22" a="1"/>
  <c r="B226" i="22" a="1"/>
  <c r="B290" i="22" a="1"/>
  <c r="B341" i="22" a="1"/>
  <c r="B357" i="22" a="1"/>
  <c r="B373" i="22" a="1"/>
  <c r="B389" i="22" a="1"/>
  <c r="B405" i="22" a="1"/>
  <c r="B421" i="22" a="1"/>
  <c r="B437" i="22" a="1"/>
  <c r="B453" i="22" a="1"/>
  <c r="B4" i="22" a="1"/>
  <c r="B44" i="22" a="1"/>
  <c r="B76" i="22" a="1"/>
  <c r="B108" i="22" a="1"/>
  <c r="B15" i="22" a="1"/>
  <c r="B47" i="22" a="1"/>
  <c r="B79" i="22" a="1"/>
  <c r="B111" i="22" a="1"/>
  <c r="B18" i="22" a="1"/>
  <c r="B50" i="22" a="1"/>
  <c r="B82" i="22" a="1"/>
  <c r="B114" i="22" a="1"/>
  <c r="B53" i="22" a="1"/>
  <c r="B146" i="22" a="1"/>
  <c r="B178" i="22" a="1"/>
  <c r="B210" i="22" a="1"/>
  <c r="B81" i="22" a="1"/>
  <c r="B149" i="22" a="1"/>
  <c r="B181" i="22" a="1"/>
  <c r="B213" i="22" a="1"/>
  <c r="B125" i="22" a="1"/>
  <c r="B160" i="22" a="1"/>
  <c r="B192" i="22" a="1"/>
  <c r="B224" i="22" a="1"/>
  <c r="B217" i="22" a="1"/>
  <c r="B253" i="22" a="1"/>
  <c r="B285" i="22" a="1"/>
  <c r="B317" i="22" a="1"/>
  <c r="B139" i="22" a="1"/>
  <c r="B236" i="22" a="1"/>
  <c r="B268" i="22" a="1"/>
  <c r="B300" i="22" a="1"/>
  <c r="B332" i="22" a="1"/>
  <c r="B199" i="22" a="1"/>
  <c r="B247" i="22" a="1"/>
  <c r="B279" i="22" a="1"/>
  <c r="B311" i="22" a="1"/>
  <c r="B262" i="22" a="1"/>
  <c r="B346" i="22" a="1"/>
  <c r="B378" i="22" a="1"/>
  <c r="B410" i="22" a="1"/>
  <c r="B442" i="22" a="1"/>
  <c r="B474" i="22" a="1"/>
  <c r="B506" i="22" a="1"/>
  <c r="B538" i="22" a="1"/>
  <c r="B306" i="22" a="1"/>
  <c r="B361" i="22" a="1"/>
  <c r="B393" i="22" a="1"/>
  <c r="B425" i="22" a="1"/>
  <c r="B457" i="22" a="1"/>
  <c r="B481" i="22" a="1"/>
  <c r="B501" i="22" a="1"/>
  <c r="B521" i="22" a="1"/>
  <c r="B545" i="22" a="1"/>
  <c r="B254" i="22" a="1"/>
  <c r="B327" i="22" a="1"/>
  <c r="B356" i="22" a="1"/>
  <c r="B376" i="22" a="1"/>
  <c r="B396" i="22" a="1"/>
  <c r="B420" i="22" a="1"/>
  <c r="B440" i="22" a="1"/>
  <c r="B460" i="22" a="1"/>
  <c r="B484" i="22" a="1"/>
  <c r="B504" i="22" a="1"/>
  <c r="B524" i="22" a="1"/>
  <c r="B548" i="22" a="1"/>
  <c r="B367" i="22" a="1"/>
  <c r="B447" i="22" a="1"/>
  <c r="B547" i="22" a="1"/>
  <c r="B569" i="22" a="1"/>
  <c r="B589" i="22" a="1"/>
  <c r="B609" i="22" a="1"/>
  <c r="B625" i="22" a="1"/>
  <c r="B641" i="22" a="1"/>
  <c r="B657" i="22" a="1"/>
  <c r="B673" i="22" a="1"/>
  <c r="B689" i="22" a="1"/>
  <c r="B705" i="22" a="1"/>
  <c r="B721" i="22" a="1"/>
  <c r="B737" i="22" a="1"/>
  <c r="B379" i="22" a="1"/>
  <c r="B443" i="22" a="1"/>
  <c r="B507" i="22" a="1"/>
  <c r="B550" i="22" a="1"/>
  <c r="B564" i="22" a="1"/>
  <c r="B580" i="22" a="1"/>
  <c r="B596" i="22" a="1"/>
  <c r="B612" i="22" a="1"/>
  <c r="B628" i="22" a="1"/>
  <c r="B644" i="22" a="1"/>
  <c r="B660" i="22" a="1"/>
  <c r="B676" i="22" a="1"/>
  <c r="B692" i="22" a="1"/>
  <c r="B708" i="22" a="1"/>
  <c r="B724" i="22" a="1"/>
  <c r="B740" i="22" a="1"/>
  <c r="B343" i="22" a="1"/>
  <c r="B407" i="22" a="1"/>
  <c r="B471" i="22" a="1"/>
  <c r="B535" i="22" a="1"/>
  <c r="B559" i="22" a="1"/>
  <c r="B575" i="22" a="1"/>
  <c r="B591" i="22" a="1"/>
  <c r="B607" i="22" a="1"/>
  <c r="B623" i="22" a="1"/>
  <c r="B639" i="22" a="1"/>
  <c r="B655" i="22" a="1"/>
  <c r="B671" i="22" a="1"/>
  <c r="B687" i="22" a="1"/>
  <c r="B703" i="22" a="1"/>
  <c r="B719" i="22" a="1"/>
  <c r="B515" i="22" a="1"/>
  <c r="B614" i="22" a="1"/>
  <c r="B678" i="22" a="1"/>
  <c r="B734" i="22" a="1"/>
  <c r="B753" i="22" a="1"/>
  <c r="B769" i="22" a="1"/>
  <c r="B785" i="22" a="1"/>
  <c r="B801" i="22" a="1"/>
  <c r="B817" i="22" a="1"/>
  <c r="B833" i="22" a="1"/>
  <c r="B849" i="22" a="1"/>
  <c r="B865" i="22" a="1"/>
  <c r="B881" i="22" a="1"/>
  <c r="B897" i="22" a="1"/>
  <c r="B913" i="22" a="1"/>
  <c r="B20" i="22" a="1"/>
  <c r="B52" i="22" a="1"/>
  <c r="B84" i="22" a="1"/>
  <c r="B116" i="22" a="1"/>
  <c r="B23" i="22" a="1"/>
  <c r="B55" i="22" a="1"/>
  <c r="B87" i="22" a="1"/>
  <c r="B119" i="22" a="1"/>
  <c r="B26" i="22" a="1"/>
  <c r="B58" i="22" a="1"/>
  <c r="B90" i="22" a="1"/>
  <c r="B122" i="22" a="1"/>
  <c r="B85" i="22" a="1"/>
  <c r="B154" i="22" a="1"/>
  <c r="B186" i="22" a="1"/>
  <c r="B218" i="22" a="1"/>
  <c r="B113" i="22" a="1"/>
  <c r="B157" i="22" a="1"/>
  <c r="B189" i="22" a="1"/>
  <c r="B29" i="22" a="1"/>
  <c r="B136" i="22" a="1"/>
  <c r="B168" i="22" a="1"/>
  <c r="B200" i="22" a="1"/>
  <c r="B73" i="22" a="1"/>
  <c r="B229" i="22" a="1"/>
  <c r="B261" i="22" a="1"/>
  <c r="B293" i="22" a="1"/>
  <c r="B325" i="22" a="1"/>
  <c r="B171" i="22" a="1"/>
  <c r="B244" i="22" a="1"/>
  <c r="B276" i="22" a="1"/>
  <c r="B308" i="22" a="1"/>
  <c r="B41" i="22" a="1"/>
  <c r="B221" i="22" a="1"/>
  <c r="B255" i="22" a="1"/>
  <c r="B287" i="22" a="1"/>
  <c r="B319" i="22" a="1"/>
  <c r="B294" i="22" a="1"/>
  <c r="B354" i="22" a="1"/>
  <c r="B386" i="22" a="1"/>
  <c r="B418" i="22" a="1"/>
  <c r="B450" i="22" a="1"/>
  <c r="B482" i="22" a="1"/>
  <c r="B514" i="22" a="1"/>
  <c r="B195" i="22" a="1"/>
  <c r="B334" i="22" a="1"/>
  <c r="B369" i="22" a="1"/>
  <c r="B401" i="22" a="1"/>
  <c r="B433" i="22" a="1"/>
  <c r="B465" i="22" a="1"/>
  <c r="B485" i="22" a="1"/>
  <c r="B505" i="22" a="1"/>
  <c r="B529" i="22" a="1"/>
  <c r="B549" i="22" a="1"/>
  <c r="B270" i="22" a="1"/>
  <c r="B340" i="22" a="1"/>
  <c r="B360" i="22" a="1"/>
  <c r="B380" i="22" a="1"/>
  <c r="B404" i="22" a="1"/>
  <c r="B424" i="22" a="1"/>
  <c r="B444" i="22" a="1"/>
  <c r="B468" i="22" a="1"/>
  <c r="B488" i="22" a="1"/>
  <c r="B508" i="22" a="1"/>
  <c r="B532" i="22" a="1"/>
  <c r="B89" i="22" a="1"/>
  <c r="B383" i="22" a="1"/>
  <c r="B479" i="22" a="1"/>
  <c r="B553" i="22" a="1"/>
  <c r="B573" i="22" a="1"/>
  <c r="B597" i="22" a="1"/>
  <c r="B613" i="22" a="1"/>
  <c r="B629" i="22" a="1"/>
  <c r="B645" i="22" a="1"/>
  <c r="B661" i="22" a="1"/>
  <c r="B677" i="22" a="1"/>
  <c r="B693" i="22" a="1"/>
  <c r="B709" i="22" a="1"/>
  <c r="B725" i="22" a="1"/>
  <c r="B266" i="22" a="1"/>
  <c r="B395" i="22" a="1"/>
  <c r="B459" i="22" a="1"/>
  <c r="B523" i="22" a="1"/>
  <c r="B552" i="22" a="1"/>
  <c r="B568" i="22" a="1"/>
  <c r="B584" i="22" a="1"/>
  <c r="B600" i="22" a="1"/>
  <c r="B616" i="22" a="1"/>
  <c r="B632" i="22" a="1"/>
  <c r="B648" i="22" a="1"/>
  <c r="B664" i="22" a="1"/>
  <c r="B680" i="22" a="1"/>
  <c r="B696" i="22" a="1"/>
  <c r="B712" i="22" a="1"/>
  <c r="B728" i="22" a="1"/>
  <c r="B163" i="22" a="1"/>
  <c r="B359" i="22" a="1"/>
  <c r="B423" i="22" a="1"/>
  <c r="B487" i="22" a="1"/>
  <c r="B543" i="22" a="1"/>
  <c r="B563" i="22" a="1"/>
  <c r="B579" i="22" a="1"/>
  <c r="B595" i="22" a="1"/>
  <c r="B611" i="22" a="1"/>
  <c r="B627" i="22" a="1"/>
  <c r="B643" i="22" a="1"/>
  <c r="B659" i="22" a="1"/>
  <c r="B675" i="22" a="1"/>
  <c r="B691" i="22" a="1"/>
  <c r="B707" i="22" a="1"/>
  <c r="B298" i="22" a="1"/>
  <c r="B566" i="22" a="1"/>
  <c r="B630" i="22" a="1"/>
  <c r="B694" i="22" a="1"/>
  <c r="B741" i="22" a="1"/>
  <c r="B757" i="22" a="1"/>
  <c r="B773" i="22" a="1"/>
  <c r="B789" i="22" a="1"/>
  <c r="B805" i="22" a="1"/>
  <c r="B821" i="22" a="1"/>
  <c r="B837" i="22" a="1"/>
  <c r="B853" i="22" a="1"/>
  <c r="B869" i="22" a="1"/>
  <c r="B885" i="22" a="1"/>
  <c r="B901" i="22" a="1"/>
  <c r="B917" i="22" a="1"/>
  <c r="B28" i="22" a="1"/>
  <c r="B60" i="22" a="1"/>
  <c r="B92" i="22" a="1"/>
  <c r="B124" i="22" a="1"/>
  <c r="B31" i="22" a="1"/>
  <c r="B63" i="22" a="1"/>
  <c r="B95" i="22" a="1"/>
  <c r="B127" i="22" a="1"/>
  <c r="B34" i="22" a="1"/>
  <c r="B66" i="22" a="1"/>
  <c r="B98" i="22" a="1"/>
  <c r="B130" i="22" a="1"/>
  <c r="B117" i="22" a="1"/>
  <c r="B162" i="22" a="1"/>
  <c r="B194" i="22" a="1"/>
  <c r="B17" i="22" a="1"/>
  <c r="B133" i="22" a="1"/>
  <c r="B165" i="22" a="1"/>
  <c r="B197" i="22" a="1"/>
  <c r="B61" i="22" a="1"/>
  <c r="B144" i="22" a="1"/>
  <c r="B176" i="22" a="1"/>
  <c r="B208" i="22" a="1"/>
  <c r="B159" i="22" a="1"/>
  <c r="B237" i="22" a="1"/>
  <c r="B269" i="22" a="1"/>
  <c r="B301" i="22" a="1"/>
  <c r="B333" i="22" a="1"/>
  <c r="B203" i="22" a="1"/>
  <c r="B252" i="22" a="1"/>
  <c r="B284" i="22" a="1"/>
  <c r="B316" i="22" a="1"/>
  <c r="B135" i="22" a="1"/>
  <c r="B231" i="22" a="1"/>
  <c r="B263" i="22" a="1"/>
  <c r="B295" i="22" a="1"/>
  <c r="B147" i="22" a="1"/>
  <c r="B323" i="22" a="1"/>
  <c r="B362" i="22" a="1"/>
  <c r="B394" i="22" a="1"/>
  <c r="B426" i="22" a="1"/>
  <c r="B458" i="22" a="1"/>
  <c r="B490" i="22" a="1"/>
  <c r="B522" i="22" a="1"/>
  <c r="B242" i="22" a="1"/>
  <c r="B345" i="22" a="1"/>
  <c r="B377" i="22" a="1"/>
  <c r="B409" i="22" a="1"/>
  <c r="B441" i="22" a="1"/>
  <c r="B469" i="22" a="1"/>
  <c r="B489" i="22" a="1"/>
  <c r="B513" i="22" a="1"/>
  <c r="B533" i="22" a="1"/>
  <c r="B179" i="22" a="1"/>
  <c r="B302" i="22" a="1"/>
  <c r="B344" i="22" a="1"/>
  <c r="B364" i="22" a="1"/>
  <c r="B388" i="22" a="1"/>
  <c r="B408" i="22" a="1"/>
  <c r="B428" i="22" a="1"/>
  <c r="B452" i="22" a="1"/>
  <c r="B472" i="22" a="1"/>
  <c r="B492" i="22" a="1"/>
  <c r="B516" i="22" a="1"/>
  <c r="B536" i="22" a="1"/>
  <c r="B282" i="22" a="1"/>
  <c r="B415" i="22" a="1"/>
  <c r="B495" i="22" a="1"/>
  <c r="B557" i="22" a="1"/>
  <c r="B581" i="22" a="1"/>
  <c r="B601" i="22" a="1"/>
  <c r="B617" i="22" a="1"/>
  <c r="B633" i="22" a="1"/>
  <c r="B649" i="22" a="1"/>
  <c r="B665" i="22" a="1"/>
  <c r="B681" i="22" a="1"/>
  <c r="B697" i="22" a="1"/>
  <c r="B713" i="22" a="1"/>
  <c r="B729" i="22" a="1"/>
  <c r="B347" i="22" a="1"/>
  <c r="B411" i="22" a="1"/>
  <c r="B475" i="22" a="1"/>
  <c r="B539" i="22" a="1"/>
  <c r="B556" i="22" a="1"/>
  <c r="B572" i="22" a="1"/>
  <c r="B588" i="22" a="1"/>
  <c r="B604" i="22" a="1"/>
  <c r="B620" i="22" a="1"/>
  <c r="B636" i="22" a="1"/>
  <c r="B652" i="22" a="1"/>
  <c r="B668" i="22" a="1"/>
  <c r="B684" i="22" a="1"/>
  <c r="B700" i="22" a="1"/>
  <c r="B716" i="22" a="1"/>
  <c r="B732" i="22" a="1"/>
  <c r="B250" i="22" a="1"/>
  <c r="B375" i="22" a="1"/>
  <c r="B439" i="22" a="1"/>
  <c r="B503" i="22" a="1"/>
  <c r="B551" i="22" a="1"/>
  <c r="B567" i="22" a="1"/>
  <c r="B583" i="22" a="1"/>
  <c r="B599" i="22" a="1"/>
  <c r="B615" i="22" a="1"/>
  <c r="B631" i="22" a="1"/>
  <c r="B647" i="22" a="1"/>
  <c r="B663" i="22" a="1"/>
  <c r="B679" i="22" a="1"/>
  <c r="B695" i="22" a="1"/>
  <c r="B711" i="22" a="1"/>
  <c r="B387" i="22" a="1"/>
  <c r="B582" i="22" a="1"/>
  <c r="B646" i="22" a="1"/>
  <c r="B710" i="22" a="1"/>
  <c r="B745" i="22" a="1"/>
  <c r="B761" i="22" a="1"/>
  <c r="B777" i="22" a="1"/>
  <c r="B793" i="22" a="1"/>
  <c r="B809" i="22" a="1"/>
  <c r="B825" i="22" a="1"/>
  <c r="B841" i="22" a="1"/>
  <c r="B857" i="22" a="1"/>
  <c r="B873" i="22" a="1"/>
  <c r="B889" i="22" a="1"/>
  <c r="B905" i="22" a="1"/>
  <c r="B921" i="22" a="1"/>
  <c r="B234" i="22" a="1"/>
  <c r="B7" i="22" a="1"/>
  <c r="B10" i="22" a="1"/>
  <c r="B21" i="22" a="1"/>
  <c r="B49" i="22" a="1"/>
  <c r="B93" i="22" a="1"/>
  <c r="B191" i="22" a="1"/>
  <c r="B57" i="22" a="1"/>
  <c r="B324" i="22" a="1"/>
  <c r="B303" i="22" a="1"/>
  <c r="B402" i="22" a="1"/>
  <c r="B530" i="22" a="1"/>
  <c r="B417" i="22" a="1"/>
  <c r="B517" i="22" a="1"/>
  <c r="B348" i="22" a="1"/>
  <c r="B436" i="22" a="1"/>
  <c r="B520" i="22" a="1"/>
  <c r="B511" i="22" a="1"/>
  <c r="B621" i="22" a="1"/>
  <c r="B685" i="22" a="1"/>
  <c r="B363" i="22" a="1"/>
  <c r="B560" i="22" a="1"/>
  <c r="B624" i="22" a="1"/>
  <c r="B688" i="22" a="1"/>
  <c r="B314" i="22" a="1"/>
  <c r="B555" i="22" a="1"/>
  <c r="B619" i="22" a="1"/>
  <c r="B683" i="22" a="1"/>
  <c r="B598" i="22" a="1"/>
  <c r="B765" i="22" a="1"/>
  <c r="B829" i="22" a="1"/>
  <c r="B893" i="22" a="1"/>
  <c r="B933" i="22" a="1"/>
  <c r="B562" i="22" a="1"/>
  <c r="B626" i="22" a="1"/>
  <c r="B690" i="22" a="1"/>
  <c r="B744" i="22" a="1"/>
  <c r="B760" i="22" a="1"/>
  <c r="B776" i="22" a="1"/>
  <c r="B792" i="22" a="1"/>
  <c r="B808" i="22" a="1"/>
  <c r="B824" i="22" a="1"/>
  <c r="B840" i="22" a="1"/>
  <c r="B856" i="22" a="1"/>
  <c r="B872" i="22" a="1"/>
  <c r="B888" i="22" a="1"/>
  <c r="B904" i="22" a="1"/>
  <c r="B330" i="22" a="1"/>
  <c r="B558" i="22" a="1"/>
  <c r="B622" i="22" a="1"/>
  <c r="B686" i="22" a="1"/>
  <c r="B730" i="22" a="1"/>
  <c r="B751" i="22" a="1"/>
  <c r="B767" i="22" a="1"/>
  <c r="B783" i="22" a="1"/>
  <c r="B799" i="22" a="1"/>
  <c r="B815" i="22" a="1"/>
  <c r="B831" i="22" a="1"/>
  <c r="B847" i="22" a="1"/>
  <c r="B863" i="22" a="1"/>
  <c r="B879" i="22" a="1"/>
  <c r="B895" i="22" a="1"/>
  <c r="B911" i="22" a="1"/>
  <c r="B927" i="22" a="1"/>
  <c r="B682" i="22" a="1"/>
  <c r="B774" i="22" a="1"/>
  <c r="B666" i="22" a="1"/>
  <c r="B802" i="22" a="1"/>
  <c r="B866" i="22" a="1"/>
  <c r="B918" i="22" a="1"/>
  <c r="B935" i="22" a="1"/>
  <c r="B951" i="22" a="1"/>
  <c r="B967" i="22" a="1"/>
  <c r="B983" i="22" a="1"/>
  <c r="B999" i="22" a="1"/>
  <c r="B762" i="22" a="1"/>
  <c r="B858" i="22" a="1"/>
  <c r="B941" i="22" a="1"/>
  <c r="B969" i="22" a="1"/>
  <c r="B997" i="22" a="1"/>
  <c r="B886" i="22" a="1"/>
  <c r="B944" i="22" a="1"/>
  <c r="B972" i="22" a="1"/>
  <c r="B996" i="22" a="1"/>
  <c r="B714" i="22" a="1"/>
  <c r="B782" i="22" a="1"/>
  <c r="B846" i="22" a="1"/>
  <c r="B910" i="22" a="1"/>
  <c r="B942" i="22" a="1"/>
  <c r="B958" i="22" a="1"/>
  <c r="B974" i="22" a="1"/>
  <c r="B990" i="22" a="1"/>
  <c r="B570" i="22" a="1"/>
  <c r="B826" i="22" a="1"/>
  <c r="B949" i="22" a="1"/>
  <c r="B985" i="22" a="1"/>
  <c r="B920" i="22" a="1"/>
  <c r="B968" i="22" a="1"/>
  <c r="B3" i="22" a="1"/>
  <c r="B106" i="22" a="1"/>
  <c r="B385" i="22" a="1"/>
  <c r="B412" i="22" a="1"/>
  <c r="B605" i="22" a="1"/>
  <c r="B542" i="22" a="1"/>
  <c r="B736" i="22" a="1"/>
  <c r="B603" i="22" a="1"/>
  <c r="B451" i="22" a="1"/>
  <c r="B877" i="22" a="1"/>
  <c r="B610" i="22" a="1"/>
  <c r="B756" i="22" a="1"/>
  <c r="B804" i="22" a="1"/>
  <c r="B852" i="22" a="1"/>
  <c r="B900" i="22" a="1"/>
  <c r="B606" i="22" a="1"/>
  <c r="B722" i="22" a="1"/>
  <c r="B763" i="22" a="1"/>
  <c r="B811" i="22" a="1"/>
  <c r="B859" i="22" a="1"/>
  <c r="B907" i="22" a="1"/>
  <c r="B758" i="22" a="1"/>
  <c r="B786" i="22" a="1"/>
  <c r="B932" i="22" a="1"/>
  <c r="B979" i="22" a="1"/>
  <c r="B842" i="22" a="1"/>
  <c r="B989" i="22" a="1"/>
  <c r="B936" i="22" a="1"/>
  <c r="B992" i="22" a="1"/>
  <c r="B830" i="22" a="1"/>
  <c r="B36" i="22" a="1"/>
  <c r="B39" i="22" a="1"/>
  <c r="B42" i="22" a="1"/>
  <c r="B138" i="22" a="1"/>
  <c r="B141" i="22" a="1"/>
  <c r="B152" i="22" a="1"/>
  <c r="B245" i="22" a="1"/>
  <c r="B228" i="22" a="1"/>
  <c r="B167" i="22" a="1"/>
  <c r="B230" i="22" a="1"/>
  <c r="B434" i="22" a="1"/>
  <c r="B274" i="22" a="1"/>
  <c r="B449" i="22" a="1"/>
  <c r="B537" i="22" a="1"/>
  <c r="B372" i="22" a="1"/>
  <c r="B456" i="22" a="1"/>
  <c r="B540" i="22" a="1"/>
  <c r="B565" i="22" a="1"/>
  <c r="B637" i="22" a="1"/>
  <c r="B701" i="22" a="1"/>
  <c r="B427" i="22" a="1"/>
  <c r="B576" i="22" a="1"/>
  <c r="B640" i="22" a="1"/>
  <c r="B704" i="22" a="1"/>
  <c r="B391" i="22" a="1"/>
  <c r="B571" i="22" a="1"/>
  <c r="B635" i="22" a="1"/>
  <c r="B699" i="22" a="1"/>
  <c r="B662" i="22" a="1"/>
  <c r="B781" i="22" a="1"/>
  <c r="B845" i="22" a="1"/>
  <c r="B909" i="22" a="1"/>
  <c r="B371" i="22" a="1"/>
  <c r="B578" i="22" a="1"/>
  <c r="B642" i="22" a="1"/>
  <c r="B706" i="22" a="1"/>
  <c r="B748" i="22" a="1"/>
  <c r="B764" i="22" a="1"/>
  <c r="B780" i="22" a="1"/>
  <c r="B796" i="22" a="1"/>
  <c r="B812" i="22" a="1"/>
  <c r="B828" i="22" a="1"/>
  <c r="B844" i="22" a="1"/>
  <c r="B860" i="22" a="1"/>
  <c r="B876" i="22" a="1"/>
  <c r="B892" i="22" a="1"/>
  <c r="B908" i="22" a="1"/>
  <c r="B355" i="22" a="1"/>
  <c r="B574" i="22" a="1"/>
  <c r="B638" i="22" a="1"/>
  <c r="B702" i="22" a="1"/>
  <c r="B738" i="22" a="1"/>
  <c r="B755" i="22" a="1"/>
  <c r="B771" i="22" a="1"/>
  <c r="B787" i="22" a="1"/>
  <c r="B803" i="22" a="1"/>
  <c r="B819" i="22" a="1"/>
  <c r="B835" i="22" a="1"/>
  <c r="B851" i="22" a="1"/>
  <c r="B867" i="22" a="1"/>
  <c r="B883" i="22" a="1"/>
  <c r="B899" i="22" a="1"/>
  <c r="B915" i="22" a="1"/>
  <c r="B403" i="22" a="1"/>
  <c r="B723" i="22" a="1"/>
  <c r="B790" i="22" a="1"/>
  <c r="B754" i="22" a="1"/>
  <c r="B818" i="22" a="1"/>
  <c r="B882" i="22" a="1"/>
  <c r="B926" i="22" a="1"/>
  <c r="B939" i="22" a="1"/>
  <c r="B955" i="22" a="1"/>
  <c r="B971" i="22" a="1"/>
  <c r="B987" i="22" a="1"/>
  <c r="B546" i="22" a="1"/>
  <c r="B778" i="22" a="1"/>
  <c r="B890" i="22" a="1"/>
  <c r="B945" i="22" a="1"/>
  <c r="B973" i="22" a="1"/>
  <c r="B806" i="22" a="1"/>
  <c r="B902" i="22" a="1"/>
  <c r="B952" i="22" a="1"/>
  <c r="B976" i="22" a="1"/>
  <c r="B531" i="22" a="1"/>
  <c r="B739" i="22" a="1"/>
  <c r="B798" i="22" a="1"/>
  <c r="B862" i="22" a="1"/>
  <c r="B924" i="22" a="1"/>
  <c r="B946" i="22" a="1"/>
  <c r="B962" i="22" a="1"/>
  <c r="B978" i="22" a="1"/>
  <c r="B994" i="22" a="1"/>
  <c r="B698" i="22" a="1"/>
  <c r="B874" i="22" a="1"/>
  <c r="B957" i="22" a="1"/>
  <c r="B993" i="22" a="1"/>
  <c r="B940" i="22" a="1"/>
  <c r="B980" i="22" a="1"/>
  <c r="B100" i="22" a="1"/>
  <c r="B202" i="22" a="1"/>
  <c r="B216" i="22" a="1"/>
  <c r="B292" i="22" a="1"/>
  <c r="B370" i="22" a="1"/>
  <c r="B497" i="22" a="1"/>
  <c r="B500" i="22" a="1"/>
  <c r="B733" i="22" a="1"/>
  <c r="B608" i="22" a="1"/>
  <c r="B667" i="22" a="1"/>
  <c r="B813" i="22" a="1"/>
  <c r="B929" i="22" a="1"/>
  <c r="B674" i="22" a="1"/>
  <c r="B772" i="22" a="1"/>
  <c r="B820" i="22" a="1"/>
  <c r="B868" i="22" a="1"/>
  <c r="B916" i="22" a="1"/>
  <c r="B670" i="22" a="1"/>
  <c r="B779" i="22" a="1"/>
  <c r="B827" i="22" a="1"/>
  <c r="B891" i="22" a="1"/>
  <c r="B923" i="22" a="1"/>
  <c r="B602" i="22" a="1"/>
  <c r="B914" i="22" a="1"/>
  <c r="B963" i="22" a="1"/>
  <c r="B731" i="22" a="1"/>
  <c r="B961" i="22" a="1"/>
  <c r="B964" i="22" a="1"/>
  <c r="B766" i="22" a="1"/>
  <c r="B938" i="22" a="1"/>
  <c r="B68" i="22" a="1"/>
  <c r="B71" i="22" a="1"/>
  <c r="B74" i="22" a="1"/>
  <c r="B170" i="22" a="1"/>
  <c r="B173" i="22" a="1"/>
  <c r="B184" i="22" a="1"/>
  <c r="B277" i="22" a="1"/>
  <c r="B260" i="22" a="1"/>
  <c r="B239" i="22" a="1"/>
  <c r="B338" i="22" a="1"/>
  <c r="B466" i="22" a="1"/>
  <c r="B353" i="22" a="1"/>
  <c r="B473" i="22" a="1"/>
  <c r="B238" i="22" a="1"/>
  <c r="B392" i="22" a="1"/>
  <c r="B476" i="22" a="1"/>
  <c r="B351" i="22" a="1"/>
  <c r="B585" i="22" a="1"/>
  <c r="B653" i="22" a="1"/>
  <c r="B717" i="22" a="1"/>
  <c r="B491" i="22" a="1"/>
  <c r="B592" i="22" a="1"/>
  <c r="B656" i="22" a="1"/>
  <c r="B720" i="22" a="1"/>
  <c r="B455" i="22" a="1"/>
  <c r="B587" i="22" a="1"/>
  <c r="B651" i="22" a="1"/>
  <c r="B715" i="22" a="1"/>
  <c r="B726" i="22" a="1"/>
  <c r="B797" i="22" a="1"/>
  <c r="B861" i="22" a="1"/>
  <c r="B925" i="22" a="1"/>
  <c r="B435" i="22" a="1"/>
  <c r="B594" i="22" a="1"/>
  <c r="B658" i="22" a="1"/>
  <c r="B727" i="22" a="1"/>
  <c r="B752" i="22" a="1"/>
  <c r="B768" i="22" a="1"/>
  <c r="B784" i="22" a="1"/>
  <c r="B800" i="22" a="1"/>
  <c r="B816" i="22" a="1"/>
  <c r="B832" i="22" a="1"/>
  <c r="B848" i="22" a="1"/>
  <c r="B864" i="22" a="1"/>
  <c r="B880" i="22" a="1"/>
  <c r="B896" i="22" a="1"/>
  <c r="B912" i="22" a="1"/>
  <c r="B419" i="22" a="1"/>
  <c r="B590" i="22" a="1"/>
  <c r="B654" i="22" a="1"/>
  <c r="B718" i="22" a="1"/>
  <c r="B743" i="22" a="1"/>
  <c r="B759" i="22" a="1"/>
  <c r="B775" i="22" a="1"/>
  <c r="B791" i="22" a="1"/>
  <c r="B807" i="22" a="1"/>
  <c r="B823" i="22" a="1"/>
  <c r="B839" i="22" a="1"/>
  <c r="B855" i="22" a="1"/>
  <c r="B871" i="22" a="1"/>
  <c r="B887" i="22" a="1"/>
  <c r="B903" i="22" a="1"/>
  <c r="B919" i="22" a="1"/>
  <c r="B554" i="22" a="1"/>
  <c r="B742" i="22" a="1"/>
  <c r="B339" i="22" a="1"/>
  <c r="B770" i="22" a="1"/>
  <c r="B834" i="22" a="1"/>
  <c r="B898" i="22" a="1"/>
  <c r="B930" i="22" a="1"/>
  <c r="B943" i="22" a="1"/>
  <c r="B959" i="22" a="1"/>
  <c r="B975" i="22" a="1"/>
  <c r="B991" i="22" a="1"/>
  <c r="B634" i="22" a="1"/>
  <c r="B810" i="22" a="1"/>
  <c r="B906" i="22" a="1"/>
  <c r="B953" i="22" a="1"/>
  <c r="B981" i="22" a="1"/>
  <c r="B838" i="22" a="1"/>
  <c r="B928" i="22" a="1"/>
  <c r="B956" i="22" a="1"/>
  <c r="B984" i="22" a="1"/>
  <c r="B586" i="22" a="1"/>
  <c r="B750" i="22" a="1"/>
  <c r="B814" i="22" a="1"/>
  <c r="B878" i="22" a="1"/>
  <c r="B934" i="22" a="1"/>
  <c r="B950" i="22" a="1"/>
  <c r="B966" i="22" a="1"/>
  <c r="B982" i="22" a="1"/>
  <c r="B998" i="22" a="1"/>
  <c r="B746" i="22" a="1"/>
  <c r="B922" i="22" a="1"/>
  <c r="B965" i="22" a="1"/>
  <c r="B822" i="22" a="1"/>
  <c r="B948" i="22" a="1"/>
  <c r="B988" i="22" a="1"/>
  <c r="B103" i="22" a="1"/>
  <c r="B205" i="22" a="1"/>
  <c r="B309" i="22" a="1"/>
  <c r="B271" i="22" a="1"/>
  <c r="B498" i="22" a="1"/>
  <c r="B318" i="22" a="1"/>
  <c r="B431" i="22" a="1"/>
  <c r="B669" i="22" a="1"/>
  <c r="B672" i="22" a="1"/>
  <c r="B519" i="22" a="1"/>
  <c r="B749" i="22" a="1"/>
  <c r="B499" i="22" a="1"/>
  <c r="B735" i="22" a="1"/>
  <c r="B788" i="22" a="1"/>
  <c r="B836" i="22" a="1"/>
  <c r="B884" i="22" a="1"/>
  <c r="B483" i="22" a="1"/>
  <c r="B747" i="22" a="1"/>
  <c r="B795" i="22" a="1"/>
  <c r="B843" i="22" a="1"/>
  <c r="B875" i="22" a="1"/>
  <c r="B618" i="22" a="1"/>
  <c r="B850" i="22" a="1"/>
  <c r="B947" i="22" a="1"/>
  <c r="B995" i="22" a="1"/>
  <c r="B931" i="22" a="1"/>
  <c r="B854" i="22" a="1"/>
  <c r="B650" i="22" a="1"/>
  <c r="B894" i="22" a="1"/>
  <c r="B954" i="22" a="1"/>
  <c r="B794" i="22" a="1"/>
  <c r="B960" i="22" a="1"/>
  <c r="B970" i="22" a="1"/>
  <c r="B937" i="22" a="1"/>
  <c r="B1000" i="22" a="1"/>
  <c r="B986" i="22" a="1"/>
  <c r="B977" i="22" a="1"/>
  <c r="B467" i="22" a="1"/>
  <c r="B870" i="22" a="1"/>
  <c r="H977" i="22" a="1"/>
  <c r="H913" i="22" a="1"/>
  <c r="H849" i="22" a="1"/>
  <c r="H785" i="22" a="1"/>
  <c r="H721" i="22" a="1"/>
  <c r="H657" i="22" a="1"/>
  <c r="H593" i="22" a="1"/>
  <c r="H529" i="22" a="1"/>
  <c r="H465" i="22" a="1"/>
  <c r="H1000" i="22" a="1"/>
  <c r="H936" i="22" a="1"/>
  <c r="H872" i="22" a="1"/>
  <c r="H808" i="22" a="1"/>
  <c r="H744" i="22" a="1"/>
  <c r="H680" i="22" a="1"/>
  <c r="H616" i="22" a="1"/>
  <c r="H552" i="22" a="1"/>
  <c r="H488" i="22" a="1"/>
  <c r="H424" i="22" a="1"/>
  <c r="H959" i="22" a="1"/>
  <c r="H895" i="22" a="1"/>
  <c r="H831" i="22" a="1"/>
  <c r="H767" i="22" a="1"/>
  <c r="H703" i="22" a="1"/>
  <c r="H639" i="22" a="1"/>
  <c r="H575" i="22" a="1"/>
  <c r="H511" i="22" a="1"/>
  <c r="H447" i="22" a="1"/>
  <c r="H982" i="22" a="1"/>
  <c r="H918" i="22" a="1"/>
  <c r="H854" i="22" a="1"/>
  <c r="H790" i="22" a="1"/>
  <c r="H726" i="22" a="1"/>
  <c r="H662" i="22" a="1"/>
  <c r="H598" i="22" a="1"/>
  <c r="H534" i="22" a="1"/>
  <c r="H470" i="22" a="1"/>
  <c r="H406" i="22" a="1"/>
  <c r="H941" i="22" a="1"/>
  <c r="H877" i="22" a="1"/>
  <c r="H813" i="22" a="1"/>
  <c r="H749" i="22" a="1"/>
  <c r="H685" i="22" a="1"/>
  <c r="H621" i="22" a="1"/>
  <c r="H557" i="22" a="1"/>
  <c r="H493" i="22" a="1"/>
  <c r="H429" i="22" a="1"/>
  <c r="H964" i="22" a="1"/>
  <c r="H900" i="22" a="1"/>
  <c r="H836" i="22" a="1"/>
  <c r="H772" i="22" a="1"/>
  <c r="H708" i="22" a="1"/>
  <c r="H644" i="22" a="1"/>
  <c r="H580" i="22" a="1"/>
  <c r="H516" i="22" a="1"/>
  <c r="H452" i="22" a="1"/>
  <c r="H987" i="22" a="1"/>
  <c r="H923" i="22" a="1"/>
  <c r="H859" i="22" a="1"/>
  <c r="H795" i="22" a="1"/>
  <c r="H731" i="22" a="1"/>
  <c r="H667" i="22" a="1"/>
  <c r="H603" i="22" a="1"/>
  <c r="H539" i="22" a="1"/>
  <c r="H475" i="22" a="1"/>
  <c r="H411" i="22" a="1"/>
  <c r="H946" i="22" a="1"/>
  <c r="H882" i="22" a="1"/>
  <c r="H818" i="22" a="1"/>
  <c r="H754" i="22" a="1"/>
  <c r="H690" i="22" a="1"/>
  <c r="H626" i="22" a="1"/>
  <c r="H562" i="22" a="1"/>
  <c r="H498" i="22" a="1"/>
  <c r="H434" i="22" a="1"/>
  <c r="H969" i="22" a="1"/>
  <c r="H905" i="22" a="1"/>
  <c r="H841" i="22" a="1"/>
  <c r="H777" i="22" a="1"/>
  <c r="H713" i="22" a="1"/>
  <c r="H649" i="22" a="1"/>
  <c r="H585" i="22" a="1"/>
  <c r="H521" i="22" a="1"/>
  <c r="H457" i="22" a="1"/>
  <c r="H992" i="22" a="1"/>
  <c r="H928" i="22" a="1"/>
  <c r="H864" i="22" a="1"/>
  <c r="H800" i="22" a="1"/>
  <c r="H736" i="22" a="1"/>
  <c r="H672" i="22" a="1"/>
  <c r="H608" i="22" a="1"/>
  <c r="H544" i="22" a="1"/>
  <c r="H480" i="22" a="1"/>
  <c r="H416" i="22" a="1"/>
  <c r="H951" i="22" a="1"/>
  <c r="H887" i="22" a="1"/>
  <c r="H823" i="22" a="1"/>
  <c r="H759" i="22" a="1"/>
  <c r="H695" i="22" a="1"/>
  <c r="H631" i="22" a="1"/>
  <c r="H567" i="22" a="1"/>
  <c r="H503" i="22" a="1"/>
  <c r="H439" i="22" a="1"/>
  <c r="H974" i="22" a="1"/>
  <c r="H910" i="22" a="1"/>
  <c r="H846" i="22" a="1"/>
  <c r="H782" i="22" a="1"/>
  <c r="H718" i="22" a="1"/>
  <c r="H654" i="22" a="1"/>
  <c r="H590" i="22" a="1"/>
  <c r="H526" i="22" a="1"/>
  <c r="H462" i="22" a="1"/>
  <c r="H997" i="22" a="1"/>
  <c r="H933" i="22" a="1"/>
  <c r="H869" i="22" a="1"/>
  <c r="H805" i="22" a="1"/>
  <c r="H741" i="22" a="1"/>
  <c r="H677" i="22" a="1"/>
  <c r="H613" i="22" a="1"/>
  <c r="H549" i="22" a="1"/>
  <c r="H485" i="22" a="1"/>
  <c r="H421" i="22" a="1"/>
  <c r="H956" i="22" a="1"/>
  <c r="H892" i="22" a="1"/>
  <c r="H828" i="22" a="1"/>
  <c r="H764" i="22" a="1"/>
  <c r="H700" i="22" a="1"/>
  <c r="H636" i="22" a="1"/>
  <c r="H572" i="22" a="1"/>
  <c r="H508" i="22" a="1"/>
  <c r="H444" i="22" a="1"/>
  <c r="H979" i="22" a="1"/>
  <c r="H915" i="22" a="1"/>
  <c r="H851" i="22" a="1"/>
  <c r="H787" i="22" a="1"/>
  <c r="H723" i="22" a="1"/>
  <c r="H659" i="22" a="1"/>
  <c r="H595" i="22" a="1"/>
  <c r="H531" i="22" a="1"/>
  <c r="H467" i="22" a="1"/>
  <c r="H403" i="22" a="1"/>
  <c r="H938" i="22" a="1"/>
  <c r="H874" i="22" a="1"/>
  <c r="H810" i="22" a="1"/>
  <c r="H746" i="22" a="1"/>
  <c r="H682" i="22" a="1"/>
  <c r="H618" i="22" a="1"/>
  <c r="H554" i="22" a="1"/>
  <c r="H490" i="22" a="1"/>
  <c r="H426" i="22" a="1"/>
  <c r="H661" i="22" a="1"/>
  <c r="H533" i="22" a="1"/>
  <c r="H405" i="22" a="1"/>
  <c r="H876" i="22" a="1"/>
  <c r="H748" i="22" a="1"/>
  <c r="H620" i="22" a="1"/>
  <c r="H492" i="22" a="1"/>
  <c r="H963" i="22" a="1"/>
  <c r="H899" i="22" a="1"/>
  <c r="H771" i="22" a="1"/>
  <c r="H643" i="22" a="1"/>
  <c r="H515" i="22" a="1"/>
  <c r="H986" i="22" a="1"/>
  <c r="H858" i="22" a="1"/>
  <c r="H730" i="22" a="1"/>
  <c r="H666" i="22" a="1"/>
  <c r="H538" i="22" a="1"/>
  <c r="H410" i="22" a="1"/>
  <c r="H993" i="22" a="1"/>
  <c r="H737" i="22" a="1"/>
  <c r="H609" i="22" a="1"/>
  <c r="H417" i="22" a="1"/>
  <c r="H824" i="22" a="1"/>
  <c r="H696" i="22" a="1"/>
  <c r="H504" i="22" a="1"/>
  <c r="H911" i="22" a="1"/>
  <c r="H719" i="22" a="1"/>
  <c r="H527" i="22" a="1"/>
  <c r="H934" i="22" a="1"/>
  <c r="H742" i="22" a="1"/>
  <c r="H614" i="22" a="1"/>
  <c r="H422" i="22" a="1"/>
  <c r="H893" i="22" a="1"/>
  <c r="H701" i="22" a="1"/>
  <c r="H509" i="22" a="1"/>
  <c r="H980" i="22" a="1"/>
  <c r="H788" i="22" a="1"/>
  <c r="H596" i="22" a="1"/>
  <c r="H404" i="22" a="1"/>
  <c r="H811" i="22" a="1"/>
  <c r="H619" i="22" a="1"/>
  <c r="H427" i="22" a="1"/>
  <c r="H898" i="22" a="1"/>
  <c r="H706" i="22" a="1"/>
  <c r="H514" i="22" a="1"/>
  <c r="H985" i="22" a="1"/>
  <c r="H857" i="22" a="1"/>
  <c r="H665" i="22" a="1"/>
  <c r="H473" i="22" a="1"/>
  <c r="H880" i="22" a="1"/>
  <c r="H688" i="22" a="1"/>
  <c r="H496" i="22" a="1"/>
  <c r="H967" i="22" a="1"/>
  <c r="H775" i="22" a="1"/>
  <c r="H583" i="22" a="1"/>
  <c r="H455" i="22" a="1"/>
  <c r="H862" i="22" a="1"/>
  <c r="H734" i="22" a="1"/>
  <c r="H542" i="22" a="1"/>
  <c r="H949" i="22" a="1"/>
  <c r="H757" i="22" a="1"/>
  <c r="H565" i="22" a="1"/>
  <c r="H972" i="22" a="1"/>
  <c r="H780" i="22" a="1"/>
  <c r="H652" i="22" a="1"/>
  <c r="H460" i="22" a="1"/>
  <c r="H867" i="22" a="1"/>
  <c r="H675" i="22" a="1"/>
  <c r="H483" i="22" a="1"/>
  <c r="H890" i="22" a="1"/>
  <c r="H762" i="22" a="1"/>
  <c r="H570" i="22" a="1"/>
  <c r="H961" i="22" a="1"/>
  <c r="H897" i="22" a="1"/>
  <c r="H833" i="22" a="1"/>
  <c r="H769" i="22" a="1"/>
  <c r="H705" i="22" a="1"/>
  <c r="H641" i="22" a="1"/>
  <c r="H577" i="22" a="1"/>
  <c r="H513" i="22" a="1"/>
  <c r="H449" i="22" a="1"/>
  <c r="H984" i="22" a="1"/>
  <c r="H920" i="22" a="1"/>
  <c r="H856" i="22" a="1"/>
  <c r="H792" i="22" a="1"/>
  <c r="H728" i="22" a="1"/>
  <c r="H664" i="22" a="1"/>
  <c r="H600" i="22" a="1"/>
  <c r="H536" i="22" a="1"/>
  <c r="H472" i="22" a="1"/>
  <c r="H408" i="22" a="1"/>
  <c r="H943" i="22" a="1"/>
  <c r="H879" i="22" a="1"/>
  <c r="H815" i="22" a="1"/>
  <c r="H751" i="22" a="1"/>
  <c r="H687" i="22" a="1"/>
  <c r="H623" i="22" a="1"/>
  <c r="H559" i="22" a="1"/>
  <c r="H495" i="22" a="1"/>
  <c r="H431" i="22" a="1"/>
  <c r="H966" i="22" a="1"/>
  <c r="H902" i="22" a="1"/>
  <c r="H838" i="22" a="1"/>
  <c r="H774" i="22" a="1"/>
  <c r="H710" i="22" a="1"/>
  <c r="H646" i="22" a="1"/>
  <c r="H582" i="22" a="1"/>
  <c r="H518" i="22" a="1"/>
  <c r="H454" i="22" a="1"/>
  <c r="H989" i="22" a="1"/>
  <c r="H925" i="22" a="1"/>
  <c r="H861" i="22" a="1"/>
  <c r="H797" i="22" a="1"/>
  <c r="H733" i="22" a="1"/>
  <c r="H669" i="22" a="1"/>
  <c r="H605" i="22" a="1"/>
  <c r="H541" i="22" a="1"/>
  <c r="H477" i="22" a="1"/>
  <c r="H413" i="22" a="1"/>
  <c r="H948" i="22" a="1"/>
  <c r="H884" i="22" a="1"/>
  <c r="H820" i="22" a="1"/>
  <c r="H756" i="22" a="1"/>
  <c r="H692" i="22" a="1"/>
  <c r="H628" i="22" a="1"/>
  <c r="H564" i="22" a="1"/>
  <c r="H500" i="22" a="1"/>
  <c r="H436" i="22" a="1"/>
  <c r="H971" i="22" a="1"/>
  <c r="H907" i="22" a="1"/>
  <c r="H843" i="22" a="1"/>
  <c r="H779" i="22" a="1"/>
  <c r="H715" i="22" a="1"/>
  <c r="H651" i="22" a="1"/>
  <c r="H587" i="22" a="1"/>
  <c r="H523" i="22" a="1"/>
  <c r="H459" i="22" a="1"/>
  <c r="H994" i="22" a="1"/>
  <c r="H930" i="22" a="1"/>
  <c r="H866" i="22" a="1"/>
  <c r="H802" i="22" a="1"/>
  <c r="H738" i="22" a="1"/>
  <c r="H674" i="22" a="1"/>
  <c r="H610" i="22" a="1"/>
  <c r="H546" i="22" a="1"/>
  <c r="H482" i="22" a="1"/>
  <c r="H418" i="22" a="1"/>
  <c r="H953" i="22" a="1"/>
  <c r="H889" i="22" a="1"/>
  <c r="H825" i="22" a="1"/>
  <c r="H761" i="22" a="1"/>
  <c r="H697" i="22" a="1"/>
  <c r="H633" i="22" a="1"/>
  <c r="H569" i="22" a="1"/>
  <c r="H505" i="22" a="1"/>
  <c r="H441" i="22" a="1"/>
  <c r="H976" i="22" a="1"/>
  <c r="H912" i="22" a="1"/>
  <c r="H848" i="22" a="1"/>
  <c r="H784" i="22" a="1"/>
  <c r="H720" i="22" a="1"/>
  <c r="H656" i="22" a="1"/>
  <c r="H592" i="22" a="1"/>
  <c r="H528" i="22" a="1"/>
  <c r="H464" i="22" a="1"/>
  <c r="H999" i="22" a="1"/>
  <c r="H935" i="22" a="1"/>
  <c r="H871" i="22" a="1"/>
  <c r="H807" i="22" a="1"/>
  <c r="H743" i="22" a="1"/>
  <c r="H679" i="22" a="1"/>
  <c r="H615" i="22" a="1"/>
  <c r="H551" i="22" a="1"/>
  <c r="H487" i="22" a="1"/>
  <c r="H423" i="22" a="1"/>
  <c r="H958" i="22" a="1"/>
  <c r="H894" i="22" a="1"/>
  <c r="H830" i="22" a="1"/>
  <c r="H766" i="22" a="1"/>
  <c r="H702" i="22" a="1"/>
  <c r="H638" i="22" a="1"/>
  <c r="H574" i="22" a="1"/>
  <c r="H510" i="22" a="1"/>
  <c r="H446" i="22" a="1"/>
  <c r="H981" i="22" a="1"/>
  <c r="H917" i="22" a="1"/>
  <c r="H853" i="22" a="1"/>
  <c r="H789" i="22" a="1"/>
  <c r="H725" i="22" a="1"/>
  <c r="H597" i="22" a="1"/>
  <c r="H469" i="22" a="1"/>
  <c r="H940" i="22" a="1"/>
  <c r="H812" i="22" a="1"/>
  <c r="H684" i="22" a="1"/>
  <c r="H556" i="22" a="1"/>
  <c r="H428" i="22" a="1"/>
  <c r="H835" i="22" a="1"/>
  <c r="H707" i="22" a="1"/>
  <c r="H579" i="22" a="1"/>
  <c r="H451" i="22" a="1"/>
  <c r="H922" i="22" a="1"/>
  <c r="H794" i="22" a="1"/>
  <c r="H602" i="22" a="1"/>
  <c r="H474" i="22" a="1"/>
  <c r="H865" i="22" a="1"/>
  <c r="H673" i="22" a="1"/>
  <c r="H481" i="22" a="1"/>
  <c r="H888" i="22" a="1"/>
  <c r="H632" i="22" a="1"/>
  <c r="H440" i="22" a="1"/>
  <c r="H847" i="22" a="1"/>
  <c r="H655" i="22" a="1"/>
  <c r="H463" i="22" a="1"/>
  <c r="H806" i="22" a="1"/>
  <c r="H550" i="22" a="1"/>
  <c r="H957" i="22" a="1"/>
  <c r="H765" i="22" a="1"/>
  <c r="H573" i="22" a="1"/>
  <c r="H916" i="22" a="1"/>
  <c r="H660" i="22" a="1"/>
  <c r="H468" i="22" a="1"/>
  <c r="H875" i="22" a="1"/>
  <c r="H683" i="22" a="1"/>
  <c r="H491" i="22" a="1"/>
  <c r="H834" i="22" a="1"/>
  <c r="H642" i="22" a="1"/>
  <c r="H450" i="22" a="1"/>
  <c r="H793" i="22" a="1"/>
  <c r="H601" i="22" a="1"/>
  <c r="H944" i="22" a="1"/>
  <c r="H752" i="22" a="1"/>
  <c r="H560" i="22" a="1"/>
  <c r="H903" i="22" a="1"/>
  <c r="H711" i="22" a="1"/>
  <c r="H519" i="22" a="1"/>
  <c r="H926" i="22" a="1"/>
  <c r="H670" i="22" a="1"/>
  <c r="H414" i="22" a="1"/>
  <c r="H821" i="22" a="1"/>
  <c r="H629" i="22" a="1"/>
  <c r="H437" i="22" a="1"/>
  <c r="H844" i="22" a="1"/>
  <c r="H588" i="22" a="1"/>
  <c r="H995" i="22" a="1"/>
  <c r="H803" i="22" a="1"/>
  <c r="H611" i="22" a="1"/>
  <c r="H419" i="22" a="1"/>
  <c r="H826" i="22" a="1"/>
  <c r="H634" i="22" a="1"/>
  <c r="H442" i="22" a="1"/>
  <c r="H945" i="22" a="1"/>
  <c r="H881" i="22" a="1"/>
  <c r="H817" i="22" a="1"/>
  <c r="H753" i="22" a="1"/>
  <c r="H689" i="22" a="1"/>
  <c r="H625" i="22" a="1"/>
  <c r="H561" i="22" a="1"/>
  <c r="H497" i="22" a="1"/>
  <c r="H433" i="22" a="1"/>
  <c r="H968" i="22" a="1"/>
  <c r="H904" i="22" a="1"/>
  <c r="H840" i="22" a="1"/>
  <c r="H776" i="22" a="1"/>
  <c r="H712" i="22" a="1"/>
  <c r="H648" i="22" a="1"/>
  <c r="H584" i="22" a="1"/>
  <c r="H520" i="22" a="1"/>
  <c r="H456" i="22" a="1"/>
  <c r="H991" i="22" a="1"/>
  <c r="H927" i="22" a="1"/>
  <c r="H863" i="22" a="1"/>
  <c r="H799" i="22" a="1"/>
  <c r="H735" i="22" a="1"/>
  <c r="H671" i="22" a="1"/>
  <c r="H607" i="22" a="1"/>
  <c r="H543" i="22" a="1"/>
  <c r="H479" i="22" a="1"/>
  <c r="H415" i="22" a="1"/>
  <c r="H950" i="22" a="1"/>
  <c r="H886" i="22" a="1"/>
  <c r="H822" i="22" a="1"/>
  <c r="H758" i="22" a="1"/>
  <c r="H694" i="22" a="1"/>
  <c r="H630" i="22" a="1"/>
  <c r="H566" i="22" a="1"/>
  <c r="H502" i="22" a="1"/>
  <c r="H438" i="22" a="1"/>
  <c r="H973" i="22" a="1"/>
  <c r="H909" i="22" a="1"/>
  <c r="H845" i="22" a="1"/>
  <c r="H781" i="22" a="1"/>
  <c r="H717" i="22" a="1"/>
  <c r="H653" i="22" a="1"/>
  <c r="H589" i="22" a="1"/>
  <c r="H525" i="22" a="1"/>
  <c r="H461" i="22" a="1"/>
  <c r="H996" i="22" a="1"/>
  <c r="H932" i="22" a="1"/>
  <c r="H868" i="22" a="1"/>
  <c r="H804" i="22" a="1"/>
  <c r="H740" i="22" a="1"/>
  <c r="H676" i="22" a="1"/>
  <c r="H612" i="22" a="1"/>
  <c r="H548" i="22" a="1"/>
  <c r="H484" i="22" a="1"/>
  <c r="H420" i="22" a="1"/>
  <c r="H955" i="22" a="1"/>
  <c r="H891" i="22" a="1"/>
  <c r="H827" i="22" a="1"/>
  <c r="H763" i="22" a="1"/>
  <c r="H699" i="22" a="1"/>
  <c r="H635" i="22" a="1"/>
  <c r="H571" i="22" a="1"/>
  <c r="H507" i="22" a="1"/>
  <c r="H443" i="22" a="1"/>
  <c r="H978" i="22" a="1"/>
  <c r="H914" i="22" a="1"/>
  <c r="H850" i="22" a="1"/>
  <c r="H786" i="22" a="1"/>
  <c r="H722" i="22" a="1"/>
  <c r="H658" i="22" a="1"/>
  <c r="H594" i="22" a="1"/>
  <c r="H530" i="22" a="1"/>
  <c r="H466" i="22" a="1"/>
  <c r="H402" i="22" a="1"/>
  <c r="H937" i="22" a="1"/>
  <c r="H873" i="22" a="1"/>
  <c r="H809" i="22" a="1"/>
  <c r="H745" i="22" a="1"/>
  <c r="H681" i="22" a="1"/>
  <c r="H617" i="22" a="1"/>
  <c r="H553" i="22" a="1"/>
  <c r="H489" i="22" a="1"/>
  <c r="H425" i="22" a="1"/>
  <c r="H960" i="22" a="1"/>
  <c r="H896" i="22" a="1"/>
  <c r="H832" i="22" a="1"/>
  <c r="H768" i="22" a="1"/>
  <c r="H704" i="22" a="1"/>
  <c r="H640" i="22" a="1"/>
  <c r="H576" i="22" a="1"/>
  <c r="H512" i="22" a="1"/>
  <c r="H448" i="22" a="1"/>
  <c r="H983" i="22" a="1"/>
  <c r="H919" i="22" a="1"/>
  <c r="H855" i="22" a="1"/>
  <c r="H791" i="22" a="1"/>
  <c r="H727" i="22" a="1"/>
  <c r="H663" i="22" a="1"/>
  <c r="H599" i="22" a="1"/>
  <c r="H535" i="22" a="1"/>
  <c r="H471" i="22" a="1"/>
  <c r="H407" i="22" a="1"/>
  <c r="H942" i="22" a="1"/>
  <c r="H878" i="22" a="1"/>
  <c r="H814" i="22" a="1"/>
  <c r="H750" i="22" a="1"/>
  <c r="H686" i="22" a="1"/>
  <c r="H622" i="22" a="1"/>
  <c r="H558" i="22" a="1"/>
  <c r="H494" i="22" a="1"/>
  <c r="H430" i="22" a="1"/>
  <c r="H965" i="22" a="1"/>
  <c r="H901" i="22" a="1"/>
  <c r="H837" i="22" a="1"/>
  <c r="H773" i="22" a="1"/>
  <c r="H709" i="22" a="1"/>
  <c r="H645" i="22" a="1"/>
  <c r="H581" i="22" a="1"/>
  <c r="H517" i="22" a="1"/>
  <c r="H453" i="22" a="1"/>
  <c r="H988" i="22" a="1"/>
  <c r="H924" i="22" a="1"/>
  <c r="H860" i="22" a="1"/>
  <c r="H796" i="22" a="1"/>
  <c r="H732" i="22" a="1"/>
  <c r="H668" i="22" a="1"/>
  <c r="H604" i="22" a="1"/>
  <c r="H540" i="22" a="1"/>
  <c r="H476" i="22" a="1"/>
  <c r="H412" i="22" a="1"/>
  <c r="H947" i="22" a="1"/>
  <c r="H883" i="22" a="1"/>
  <c r="H819" i="22" a="1"/>
  <c r="H755" i="22" a="1"/>
  <c r="H691" i="22" a="1"/>
  <c r="H627" i="22" a="1"/>
  <c r="H563" i="22" a="1"/>
  <c r="H499" i="22" a="1"/>
  <c r="H435" i="22" a="1"/>
  <c r="H970" i="22" a="1"/>
  <c r="H906" i="22" a="1"/>
  <c r="H842" i="22" a="1"/>
  <c r="H778" i="22" a="1"/>
  <c r="H714" i="22" a="1"/>
  <c r="H650" i="22" a="1"/>
  <c r="H586" i="22" a="1"/>
  <c r="H522" i="22" a="1"/>
  <c r="H458" i="22" a="1"/>
  <c r="H929" i="22" a="1"/>
  <c r="H801" i="22" a="1"/>
  <c r="H545" i="22" a="1"/>
  <c r="H952" i="22" a="1"/>
  <c r="H760" i="22" a="1"/>
  <c r="H568" i="22" a="1"/>
  <c r="H975" i="22" a="1"/>
  <c r="H783" i="22" a="1"/>
  <c r="H591" i="22" a="1"/>
  <c r="H998" i="22" a="1"/>
  <c r="H870" i="22" a="1"/>
  <c r="H678" i="22" a="1"/>
  <c r="H486" i="22" a="1"/>
  <c r="H829" i="22" a="1"/>
  <c r="H637" i="22" a="1"/>
  <c r="H445" i="22" a="1"/>
  <c r="H852" i="22" a="1"/>
  <c r="H724" i="22" a="1"/>
  <c r="H532" i="22" a="1"/>
  <c r="H939" i="22" a="1"/>
  <c r="H747" i="22" a="1"/>
  <c r="H555" i="22" a="1"/>
  <c r="H962" i="22" a="1"/>
  <c r="H770" i="22" a="1"/>
  <c r="H578" i="22" a="1"/>
  <c r="H921" i="22" a="1"/>
  <c r="H729" i="22" a="1"/>
  <c r="H537" i="22" a="1"/>
  <c r="H409" i="22" a="1"/>
  <c r="H816" i="22" a="1"/>
  <c r="H624" i="22" a="1"/>
  <c r="H432" i="22" a="1"/>
  <c r="H839" i="22" a="1"/>
  <c r="H647" i="22" a="1"/>
  <c r="H990" i="22" a="1"/>
  <c r="H798" i="22" a="1"/>
  <c r="H606" i="22" a="1"/>
  <c r="H478" i="22" a="1"/>
  <c r="H885" i="22" a="1"/>
  <c r="H693" i="22" a="1"/>
  <c r="H501" i="22" a="1"/>
  <c r="H908" i="22" a="1"/>
  <c r="H716" i="22" a="1"/>
  <c r="H524" i="22" a="1"/>
  <c r="H931" i="22" a="1"/>
  <c r="H739" i="22" a="1"/>
  <c r="H547" i="22" a="1"/>
  <c r="H954" i="22" a="1"/>
  <c r="H698" i="22" a="1"/>
  <c r="H506" i="22" a="1"/>
  <c r="C870" i="22" l="1"/>
  <c r="B870" i="22"/>
  <c r="C467" i="22"/>
  <c r="B467" i="22"/>
  <c r="B977" i="22"/>
  <c r="C977" i="22"/>
  <c r="C986" i="22"/>
  <c r="B986" i="22"/>
  <c r="B1000" i="22"/>
  <c r="C1000" i="22"/>
  <c r="B937" i="22"/>
  <c r="C937" i="22"/>
  <c r="D937" i="22" s="1"/>
  <c r="B970" i="22"/>
  <c r="C970" i="22"/>
  <c r="C960" i="22"/>
  <c r="B960" i="22"/>
  <c r="C794" i="22"/>
  <c r="B794" i="22"/>
  <c r="C954" i="22"/>
  <c r="B954" i="22"/>
  <c r="C894" i="22"/>
  <c r="B894" i="22"/>
  <c r="C650" i="22"/>
  <c r="B650" i="22"/>
  <c r="C854" i="22"/>
  <c r="B854" i="22"/>
  <c r="B931" i="22"/>
  <c r="C931" i="22"/>
  <c r="D931" i="22" s="1"/>
  <c r="B995" i="22"/>
  <c r="C995" i="22"/>
  <c r="C947" i="22"/>
  <c r="B947" i="22"/>
  <c r="C850" i="22"/>
  <c r="B850" i="22"/>
  <c r="C618" i="22"/>
  <c r="B618" i="22"/>
  <c r="B875" i="22"/>
  <c r="C875" i="22"/>
  <c r="B843" i="22"/>
  <c r="C843" i="22"/>
  <c r="D843" i="22" s="1"/>
  <c r="B795" i="22"/>
  <c r="C795" i="22"/>
  <c r="B747" i="22"/>
  <c r="C747" i="22"/>
  <c r="D747" i="22" s="1"/>
  <c r="C483" i="22"/>
  <c r="B483" i="22"/>
  <c r="C884" i="22"/>
  <c r="B884" i="22"/>
  <c r="C836" i="22"/>
  <c r="B836" i="22"/>
  <c r="C788" i="22"/>
  <c r="B788" i="22"/>
  <c r="B735" i="22"/>
  <c r="C735" i="22"/>
  <c r="C499" i="22"/>
  <c r="B499" i="22"/>
  <c r="C749" i="22"/>
  <c r="B749" i="22"/>
  <c r="C519" i="22"/>
  <c r="B519" i="22"/>
  <c r="C672" i="22"/>
  <c r="B672" i="22"/>
  <c r="C669" i="22"/>
  <c r="B669" i="22"/>
  <c r="B431" i="22"/>
  <c r="C431" i="22"/>
  <c r="B318" i="22"/>
  <c r="C318" i="22"/>
  <c r="D318" i="22" s="1"/>
  <c r="C498" i="22"/>
  <c r="B498" i="22"/>
  <c r="B271" i="22"/>
  <c r="C271" i="22"/>
  <c r="D271" i="22" s="1"/>
  <c r="B309" i="22"/>
  <c r="C309" i="22"/>
  <c r="B205" i="22"/>
  <c r="C205" i="22"/>
  <c r="D205" i="22" s="1"/>
  <c r="B103" i="22"/>
  <c r="C103" i="22"/>
  <c r="B988" i="22"/>
  <c r="C988" i="22"/>
  <c r="D988" i="22" s="1"/>
  <c r="B948" i="22"/>
  <c r="C948" i="22"/>
  <c r="B822" i="22"/>
  <c r="C822" i="22"/>
  <c r="D822" i="22" s="1"/>
  <c r="C965" i="22"/>
  <c r="B965" i="22"/>
  <c r="B922" i="22"/>
  <c r="C922" i="22"/>
  <c r="D922" i="22" s="1"/>
  <c r="B746" i="22"/>
  <c r="C746" i="22"/>
  <c r="B998" i="22"/>
  <c r="C998" i="22"/>
  <c r="D998" i="22" s="1"/>
  <c r="C982" i="22"/>
  <c r="B982" i="22"/>
  <c r="B966" i="22"/>
  <c r="C966" i="22"/>
  <c r="D966" i="22" s="1"/>
  <c r="B950" i="22"/>
  <c r="C950" i="22"/>
  <c r="B934" i="22"/>
  <c r="C934" i="22"/>
  <c r="D934" i="22" s="1"/>
  <c r="B878" i="22"/>
  <c r="C878" i="22"/>
  <c r="B814" i="22"/>
  <c r="C814" i="22"/>
  <c r="D814" i="22" s="1"/>
  <c r="B750" i="22"/>
  <c r="C750" i="22"/>
  <c r="B586" i="22"/>
  <c r="C586" i="22"/>
  <c r="D586" i="22" s="1"/>
  <c r="B984" i="22"/>
  <c r="C984" i="22"/>
  <c r="B956" i="22"/>
  <c r="C956" i="22"/>
  <c r="D956" i="22" s="1"/>
  <c r="B928" i="22"/>
  <c r="C928" i="22"/>
  <c r="B838" i="22"/>
  <c r="C838" i="22"/>
  <c r="D838" i="22" s="1"/>
  <c r="C981" i="22"/>
  <c r="B981" i="22"/>
  <c r="C953" i="22"/>
  <c r="B953" i="22"/>
  <c r="B906" i="22"/>
  <c r="C906" i="22"/>
  <c r="B810" i="22"/>
  <c r="C810" i="22"/>
  <c r="D810" i="22" s="1"/>
  <c r="B634" i="22"/>
  <c r="C634" i="22"/>
  <c r="C991" i="22"/>
  <c r="B991" i="22"/>
  <c r="B975" i="22"/>
  <c r="C975" i="22"/>
  <c r="C959" i="22"/>
  <c r="B959" i="22"/>
  <c r="C943" i="22"/>
  <c r="B943" i="22"/>
  <c r="B930" i="22"/>
  <c r="C930" i="22"/>
  <c r="D930" i="22" s="1"/>
  <c r="B898" i="22"/>
  <c r="C898" i="22"/>
  <c r="B834" i="22"/>
  <c r="C834" i="22"/>
  <c r="D834" i="22" s="1"/>
  <c r="B770" i="22"/>
  <c r="C770" i="22"/>
  <c r="B339" i="22"/>
  <c r="C339" i="22"/>
  <c r="D339" i="22" s="1"/>
  <c r="B742" i="22"/>
  <c r="C742" i="22"/>
  <c r="B554" i="22"/>
  <c r="C554" i="22"/>
  <c r="D554" i="22" s="1"/>
  <c r="E554" i="22" s="1"/>
  <c r="C919" i="22"/>
  <c r="B919" i="22"/>
  <c r="C903" i="22"/>
  <c r="B903" i="22"/>
  <c r="C887" i="22"/>
  <c r="B887" i="22"/>
  <c r="C871" i="22"/>
  <c r="B871" i="22"/>
  <c r="C855" i="22"/>
  <c r="B855" i="22"/>
  <c r="C839" i="22"/>
  <c r="B839" i="22"/>
  <c r="C823" i="22"/>
  <c r="B823" i="22"/>
  <c r="C807" i="22"/>
  <c r="B807" i="22"/>
  <c r="C791" i="22"/>
  <c r="B791" i="22"/>
  <c r="C775" i="22"/>
  <c r="B775" i="22"/>
  <c r="C759" i="22"/>
  <c r="B759" i="22"/>
  <c r="C743" i="22"/>
  <c r="B743" i="22"/>
  <c r="B718" i="22"/>
  <c r="C718" i="22"/>
  <c r="B654" i="22"/>
  <c r="C654" i="22"/>
  <c r="D654" i="22" s="1"/>
  <c r="B590" i="22"/>
  <c r="C590" i="22"/>
  <c r="B419" i="22"/>
  <c r="C419" i="22"/>
  <c r="D419" i="22" s="1"/>
  <c r="E419" i="22" s="1"/>
  <c r="B912" i="22"/>
  <c r="C912" i="22"/>
  <c r="B896" i="22"/>
  <c r="C896" i="22"/>
  <c r="D896" i="22" s="1"/>
  <c r="E896" i="22" s="1"/>
  <c r="B880" i="22"/>
  <c r="C880" i="22"/>
  <c r="B864" i="22"/>
  <c r="C864" i="22"/>
  <c r="D864" i="22" s="1"/>
  <c r="E864" i="22" s="1"/>
  <c r="B848" i="22"/>
  <c r="C848" i="22"/>
  <c r="B832" i="22"/>
  <c r="C832" i="22"/>
  <c r="D832" i="22" s="1"/>
  <c r="E832" i="22" s="1"/>
  <c r="B816" i="22"/>
  <c r="C816" i="22"/>
  <c r="B800" i="22"/>
  <c r="C800" i="22"/>
  <c r="D800" i="22" s="1"/>
  <c r="B784" i="22"/>
  <c r="C784" i="22"/>
  <c r="B768" i="22"/>
  <c r="C768" i="22"/>
  <c r="D768" i="22" s="1"/>
  <c r="E768" i="22" s="1"/>
  <c r="B752" i="22"/>
  <c r="C752" i="22"/>
  <c r="C727" i="22"/>
  <c r="B727" i="22"/>
  <c r="B658" i="22"/>
  <c r="C658" i="22"/>
  <c r="B594" i="22"/>
  <c r="C594" i="22"/>
  <c r="D594" i="22" s="1"/>
  <c r="B435" i="22"/>
  <c r="C435" i="22"/>
  <c r="B925" i="22"/>
  <c r="C925" i="22"/>
  <c r="D925" i="22" s="1"/>
  <c r="C861" i="22"/>
  <c r="B861" i="22"/>
  <c r="C797" i="22"/>
  <c r="B797" i="22"/>
  <c r="C726" i="22"/>
  <c r="B726" i="22"/>
  <c r="B715" i="22"/>
  <c r="C715" i="22"/>
  <c r="D715" i="22" s="1"/>
  <c r="E715" i="22" s="1"/>
  <c r="B651" i="22"/>
  <c r="C651" i="22"/>
  <c r="B587" i="22"/>
  <c r="C587" i="22"/>
  <c r="D587" i="22" s="1"/>
  <c r="C455" i="22"/>
  <c r="B455" i="22"/>
  <c r="C720" i="22"/>
  <c r="B720" i="22"/>
  <c r="C656" i="22"/>
  <c r="B656" i="22"/>
  <c r="C592" i="22"/>
  <c r="B592" i="22"/>
  <c r="C491" i="22"/>
  <c r="B491" i="22"/>
  <c r="C717" i="22"/>
  <c r="B717" i="22"/>
  <c r="C653" i="22"/>
  <c r="B653" i="22"/>
  <c r="B585" i="22"/>
  <c r="C585" i="22"/>
  <c r="D585" i="22" s="1"/>
  <c r="B351" i="22"/>
  <c r="C351" i="22"/>
  <c r="B476" i="22"/>
  <c r="C476" i="22"/>
  <c r="D476" i="22" s="1"/>
  <c r="C392" i="22"/>
  <c r="B392" i="22"/>
  <c r="C238" i="22"/>
  <c r="B238" i="22"/>
  <c r="B473" i="22"/>
  <c r="C473" i="22"/>
  <c r="C353" i="22"/>
  <c r="B353" i="22"/>
  <c r="C466" i="22"/>
  <c r="B466" i="22"/>
  <c r="C338" i="22"/>
  <c r="B338" i="22"/>
  <c r="B239" i="22"/>
  <c r="C239" i="22"/>
  <c r="B260" i="22"/>
  <c r="C260" i="22"/>
  <c r="D260" i="22" s="1"/>
  <c r="B277" i="22"/>
  <c r="C277" i="22"/>
  <c r="C184" i="22"/>
  <c r="B184" i="22"/>
  <c r="B173" i="22"/>
  <c r="C173" i="22"/>
  <c r="B170" i="22"/>
  <c r="C170" i="22"/>
  <c r="D170" i="22" s="1"/>
  <c r="E170" i="22" s="1"/>
  <c r="C74" i="22"/>
  <c r="B74" i="22"/>
  <c r="B71" i="22"/>
  <c r="C71" i="22"/>
  <c r="D71" i="22" s="1"/>
  <c r="B68" i="22"/>
  <c r="C68" i="22"/>
  <c r="C938" i="22"/>
  <c r="B938" i="22"/>
  <c r="C766" i="22"/>
  <c r="B766" i="22"/>
  <c r="C964" i="22"/>
  <c r="B964" i="22"/>
  <c r="B961" i="22"/>
  <c r="C961" i="22"/>
  <c r="B731" i="22"/>
  <c r="C731" i="22"/>
  <c r="D731" i="22" s="1"/>
  <c r="E731" i="22" s="1"/>
  <c r="B963" i="22"/>
  <c r="C963" i="22"/>
  <c r="C914" i="22"/>
  <c r="B914" i="22"/>
  <c r="C602" i="22"/>
  <c r="B602" i="22"/>
  <c r="B923" i="22"/>
  <c r="C923" i="22"/>
  <c r="D923" i="22" s="1"/>
  <c r="E923" i="22" s="1"/>
  <c r="B891" i="22"/>
  <c r="C891" i="22"/>
  <c r="B827" i="22"/>
  <c r="C827" i="22"/>
  <c r="D827" i="22" s="1"/>
  <c r="E827" i="22" s="1"/>
  <c r="B779" i="22"/>
  <c r="C779" i="22"/>
  <c r="C670" i="22"/>
  <c r="B670" i="22"/>
  <c r="C916" i="22"/>
  <c r="B916" i="22"/>
  <c r="C868" i="22"/>
  <c r="B868" i="22"/>
  <c r="C820" i="22"/>
  <c r="B820" i="22"/>
  <c r="C772" i="22"/>
  <c r="B772" i="22"/>
  <c r="C674" i="22"/>
  <c r="B674" i="22"/>
  <c r="B929" i="22"/>
  <c r="C929" i="22"/>
  <c r="D929" i="22" s="1"/>
  <c r="E929" i="22" s="1"/>
  <c r="C813" i="22"/>
  <c r="B813" i="22"/>
  <c r="B667" i="22"/>
  <c r="C667" i="22"/>
  <c r="D667" i="22" s="1"/>
  <c r="C608" i="22"/>
  <c r="B608" i="22"/>
  <c r="C733" i="22"/>
  <c r="B733" i="22"/>
  <c r="B500" i="22"/>
  <c r="C500" i="22"/>
  <c r="C497" i="22"/>
  <c r="B497" i="22"/>
  <c r="C370" i="22"/>
  <c r="B370" i="22"/>
  <c r="B292" i="22"/>
  <c r="C292" i="22"/>
  <c r="D292" i="22" s="1"/>
  <c r="E292" i="22" s="1"/>
  <c r="C216" i="22"/>
  <c r="B216" i="22"/>
  <c r="B202" i="22"/>
  <c r="C202" i="22"/>
  <c r="D202" i="22" s="1"/>
  <c r="B100" i="22"/>
  <c r="C100" i="22"/>
  <c r="C980" i="22"/>
  <c r="B980" i="22"/>
  <c r="C940" i="22"/>
  <c r="B940" i="22"/>
  <c r="B993" i="22"/>
  <c r="C993" i="22"/>
  <c r="D993" i="22" s="1"/>
  <c r="B957" i="22"/>
  <c r="C957" i="22"/>
  <c r="C874" i="22"/>
  <c r="B874" i="22"/>
  <c r="C698" i="22"/>
  <c r="B698" i="22"/>
  <c r="C994" i="22"/>
  <c r="B994" i="22"/>
  <c r="C978" i="22"/>
  <c r="B978" i="22"/>
  <c r="B962" i="22"/>
  <c r="C962" i="22"/>
  <c r="D962" i="22" s="1"/>
  <c r="C946" i="22"/>
  <c r="B946" i="22"/>
  <c r="C924" i="22"/>
  <c r="B924" i="22"/>
  <c r="C862" i="22"/>
  <c r="B862" i="22"/>
  <c r="C798" i="22"/>
  <c r="B798" i="22"/>
  <c r="C739" i="22"/>
  <c r="B739" i="22"/>
  <c r="C531" i="22"/>
  <c r="B531" i="22"/>
  <c r="C976" i="22"/>
  <c r="B976" i="22"/>
  <c r="C952" i="22"/>
  <c r="B952" i="22"/>
  <c r="C902" i="22"/>
  <c r="B902" i="22"/>
  <c r="C806" i="22"/>
  <c r="B806" i="22"/>
  <c r="B973" i="22"/>
  <c r="C973" i="22"/>
  <c r="B945" i="22"/>
  <c r="C945" i="22"/>
  <c r="D945" i="22" s="1"/>
  <c r="C890" i="22"/>
  <c r="B890" i="22"/>
  <c r="C778" i="22"/>
  <c r="B778" i="22"/>
  <c r="C546" i="22"/>
  <c r="B546" i="22"/>
  <c r="B987" i="22"/>
  <c r="C987" i="22"/>
  <c r="D987" i="22" s="1"/>
  <c r="E987" i="22" s="1"/>
  <c r="C971" i="22"/>
  <c r="B971" i="22"/>
  <c r="C955" i="22"/>
  <c r="B955" i="22"/>
  <c r="B939" i="22"/>
  <c r="C939" i="22"/>
  <c r="C926" i="22"/>
  <c r="B926" i="22"/>
  <c r="C882" i="22"/>
  <c r="B882" i="22"/>
  <c r="C818" i="22"/>
  <c r="B818" i="22"/>
  <c r="C754" i="22"/>
  <c r="B754" i="22"/>
  <c r="C790" i="22"/>
  <c r="B790" i="22"/>
  <c r="B723" i="22"/>
  <c r="C723" i="22"/>
  <c r="C403" i="22"/>
  <c r="B403" i="22"/>
  <c r="B915" i="22"/>
  <c r="C915" i="22"/>
  <c r="B899" i="22"/>
  <c r="C899" i="22"/>
  <c r="D899" i="22" s="1"/>
  <c r="E899" i="22" s="1"/>
  <c r="B883" i="22"/>
  <c r="C883" i="22"/>
  <c r="B867" i="22"/>
  <c r="C867" i="22"/>
  <c r="D867" i="22" s="1"/>
  <c r="B851" i="22"/>
  <c r="C851" i="22"/>
  <c r="B835" i="22"/>
  <c r="C835" i="22"/>
  <c r="D835" i="22" s="1"/>
  <c r="B819" i="22"/>
  <c r="C819" i="22"/>
  <c r="B803" i="22"/>
  <c r="C803" i="22"/>
  <c r="D803" i="22" s="1"/>
  <c r="E803" i="22" s="1"/>
  <c r="B787" i="22"/>
  <c r="C787" i="22"/>
  <c r="B771" i="22"/>
  <c r="C771" i="22"/>
  <c r="D771" i="22" s="1"/>
  <c r="E771" i="22" s="1"/>
  <c r="B755" i="22"/>
  <c r="C755" i="22"/>
  <c r="C738" i="22"/>
  <c r="B738" i="22"/>
  <c r="C702" i="22"/>
  <c r="B702" i="22"/>
  <c r="C638" i="22"/>
  <c r="B638" i="22"/>
  <c r="C574" i="22"/>
  <c r="B574" i="22"/>
  <c r="C355" i="22"/>
  <c r="B355" i="22"/>
  <c r="C908" i="22"/>
  <c r="B908" i="22"/>
  <c r="C892" i="22"/>
  <c r="B892" i="22"/>
  <c r="C876" i="22"/>
  <c r="B876" i="22"/>
  <c r="C860" i="22"/>
  <c r="B860" i="22"/>
  <c r="C844" i="22"/>
  <c r="B844" i="22"/>
  <c r="C828" i="22"/>
  <c r="B828" i="22"/>
  <c r="C812" i="22"/>
  <c r="B812" i="22"/>
  <c r="C796" i="22"/>
  <c r="B796" i="22"/>
  <c r="C780" i="22"/>
  <c r="B780" i="22"/>
  <c r="C764" i="22"/>
  <c r="B764" i="22"/>
  <c r="C748" i="22"/>
  <c r="B748" i="22"/>
  <c r="C706" i="22"/>
  <c r="B706" i="22"/>
  <c r="C642" i="22"/>
  <c r="B642" i="22"/>
  <c r="C578" i="22"/>
  <c r="B578" i="22"/>
  <c r="C371" i="22"/>
  <c r="B371" i="22"/>
  <c r="C909" i="22"/>
  <c r="B909" i="22"/>
  <c r="C845" i="22"/>
  <c r="B845" i="22"/>
  <c r="C781" i="22"/>
  <c r="B781" i="22"/>
  <c r="C662" i="22"/>
  <c r="B662" i="22"/>
  <c r="B699" i="22"/>
  <c r="C699" i="22"/>
  <c r="D699" i="22" s="1"/>
  <c r="B635" i="22"/>
  <c r="C635" i="22"/>
  <c r="B571" i="22"/>
  <c r="C571" i="22"/>
  <c r="D571" i="22" s="1"/>
  <c r="C391" i="22"/>
  <c r="B391" i="22"/>
  <c r="C704" i="22"/>
  <c r="B704" i="22"/>
  <c r="C640" i="22"/>
  <c r="B640" i="22"/>
  <c r="C576" i="22"/>
  <c r="B576" i="22"/>
  <c r="C427" i="22"/>
  <c r="B427" i="22"/>
  <c r="C701" i="22"/>
  <c r="B701" i="22"/>
  <c r="C637" i="22"/>
  <c r="B637" i="22"/>
  <c r="B565" i="22"/>
  <c r="C565" i="22"/>
  <c r="D565" i="22" s="1"/>
  <c r="C540" i="22"/>
  <c r="B540" i="22"/>
  <c r="C456" i="22"/>
  <c r="B456" i="22"/>
  <c r="B372" i="22"/>
  <c r="C372" i="22"/>
  <c r="C537" i="22"/>
  <c r="B537" i="22"/>
  <c r="C449" i="22"/>
  <c r="B449" i="22"/>
  <c r="C274" i="22"/>
  <c r="B274" i="22"/>
  <c r="C434" i="22"/>
  <c r="B434" i="22"/>
  <c r="C230" i="22"/>
  <c r="B230" i="22"/>
  <c r="C167" i="22"/>
  <c r="B167" i="22"/>
  <c r="B228" i="22"/>
  <c r="C228" i="22"/>
  <c r="D228" i="22" s="1"/>
  <c r="E228" i="22" s="1"/>
  <c r="B245" i="22"/>
  <c r="C245" i="22"/>
  <c r="C152" i="22"/>
  <c r="B152" i="22"/>
  <c r="B141" i="22"/>
  <c r="C141" i="22"/>
  <c r="B138" i="22"/>
  <c r="C138" i="22"/>
  <c r="D138" i="22" s="1"/>
  <c r="E138" i="22" s="1"/>
  <c r="C42" i="22"/>
  <c r="B42" i="22"/>
  <c r="B39" i="22"/>
  <c r="C39" i="22"/>
  <c r="D39" i="22" s="1"/>
  <c r="B36" i="22"/>
  <c r="C36" i="22"/>
  <c r="C830" i="22"/>
  <c r="B830" i="22"/>
  <c r="C992" i="22"/>
  <c r="B992" i="22"/>
  <c r="C936" i="22"/>
  <c r="B936" i="22"/>
  <c r="B989" i="22"/>
  <c r="C989" i="22"/>
  <c r="C842" i="22"/>
  <c r="B842" i="22"/>
  <c r="B979" i="22"/>
  <c r="C979" i="22"/>
  <c r="C932" i="22"/>
  <c r="B932" i="22"/>
  <c r="C786" i="22"/>
  <c r="B786" i="22"/>
  <c r="C758" i="22"/>
  <c r="B758" i="22"/>
  <c r="B907" i="22"/>
  <c r="C907" i="22"/>
  <c r="B859" i="22"/>
  <c r="C859" i="22"/>
  <c r="D859" i="22" s="1"/>
  <c r="E859" i="22" s="1"/>
  <c r="B811" i="22"/>
  <c r="C811" i="22"/>
  <c r="B763" i="22"/>
  <c r="C763" i="22"/>
  <c r="D763" i="22" s="1"/>
  <c r="C722" i="22"/>
  <c r="B722" i="22"/>
  <c r="C606" i="22"/>
  <c r="B606" i="22"/>
  <c r="C900" i="22"/>
  <c r="B900" i="22"/>
  <c r="C852" i="22"/>
  <c r="B852" i="22"/>
  <c r="C804" i="22"/>
  <c r="B804" i="22"/>
  <c r="C756" i="22"/>
  <c r="B756" i="22"/>
  <c r="C610" i="22"/>
  <c r="B610" i="22"/>
  <c r="C877" i="22"/>
  <c r="B877" i="22"/>
  <c r="C451" i="22"/>
  <c r="B451" i="22"/>
  <c r="B603" i="22"/>
  <c r="C603" i="22"/>
  <c r="D603" i="22" s="1"/>
  <c r="E603" i="22" s="1"/>
  <c r="B736" i="22"/>
  <c r="C736" i="22"/>
  <c r="C542" i="22"/>
  <c r="B542" i="22"/>
  <c r="C605" i="22"/>
  <c r="B605" i="22"/>
  <c r="B412" i="22"/>
  <c r="C412" i="22"/>
  <c r="D412" i="22" s="1"/>
  <c r="C385" i="22"/>
  <c r="B385" i="22"/>
  <c r="C106" i="22"/>
  <c r="B106" i="22"/>
  <c r="C3" i="22"/>
  <c r="B3" i="22"/>
  <c r="B968" i="22"/>
  <c r="C968" i="22"/>
  <c r="D968" i="22" s="1"/>
  <c r="B920" i="22"/>
  <c r="C920" i="22"/>
  <c r="C985" i="22"/>
  <c r="B985" i="22"/>
  <c r="C949" i="22"/>
  <c r="B949" i="22"/>
  <c r="B826" i="22"/>
  <c r="C826" i="22"/>
  <c r="D826" i="22" s="1"/>
  <c r="B570" i="22"/>
  <c r="C570" i="22"/>
  <c r="C990" i="22"/>
  <c r="B990" i="22"/>
  <c r="B974" i="22"/>
  <c r="C974" i="22"/>
  <c r="B958" i="22"/>
  <c r="C958" i="22"/>
  <c r="D958" i="22" s="1"/>
  <c r="C942" i="22"/>
  <c r="B942" i="22"/>
  <c r="B910" i="22"/>
  <c r="C910" i="22"/>
  <c r="D910" i="22" s="1"/>
  <c r="E910" i="22" s="1"/>
  <c r="B846" i="22"/>
  <c r="C846" i="22"/>
  <c r="B782" i="22"/>
  <c r="C782" i="22"/>
  <c r="D782" i="22" s="1"/>
  <c r="E782" i="22" s="1"/>
  <c r="B714" i="22"/>
  <c r="C714" i="22"/>
  <c r="B996" i="22"/>
  <c r="C996" i="22"/>
  <c r="D996" i="22" s="1"/>
  <c r="E996" i="22" s="1"/>
  <c r="B972" i="22"/>
  <c r="C972" i="22"/>
  <c r="B944" i="22"/>
  <c r="C944" i="22"/>
  <c r="D944" i="22" s="1"/>
  <c r="E944" i="22" s="1"/>
  <c r="B886" i="22"/>
  <c r="C886" i="22"/>
  <c r="C997" i="22"/>
  <c r="B997" i="22"/>
  <c r="C969" i="22"/>
  <c r="B969" i="22"/>
  <c r="C941" i="22"/>
  <c r="B941" i="22"/>
  <c r="B858" i="22"/>
  <c r="C858" i="22"/>
  <c r="B762" i="22"/>
  <c r="C762" i="22"/>
  <c r="D762" i="22" s="1"/>
  <c r="C999" i="22"/>
  <c r="B999" i="22"/>
  <c r="B983" i="22"/>
  <c r="C983" i="22"/>
  <c r="D983" i="22" s="1"/>
  <c r="E983" i="22" s="1"/>
  <c r="C967" i="22"/>
  <c r="B967" i="22"/>
  <c r="C951" i="22"/>
  <c r="B951" i="22"/>
  <c r="C935" i="22"/>
  <c r="B935" i="22"/>
  <c r="B918" i="22"/>
  <c r="C918" i="22"/>
  <c r="D918" i="22" s="1"/>
  <c r="E918" i="22" s="1"/>
  <c r="B866" i="22"/>
  <c r="C866" i="22"/>
  <c r="B802" i="22"/>
  <c r="C802" i="22"/>
  <c r="D802" i="22" s="1"/>
  <c r="E802" i="22" s="1"/>
  <c r="B666" i="22"/>
  <c r="C666" i="22"/>
  <c r="B774" i="22"/>
  <c r="C774" i="22"/>
  <c r="D774" i="22" s="1"/>
  <c r="E774" i="22" s="1"/>
  <c r="B682" i="22"/>
  <c r="C682" i="22"/>
  <c r="C927" i="22"/>
  <c r="B927" i="22"/>
  <c r="C911" i="22"/>
  <c r="B911" i="22"/>
  <c r="C895" i="22"/>
  <c r="B895" i="22"/>
  <c r="C879" i="22"/>
  <c r="B879" i="22"/>
  <c r="C863" i="22"/>
  <c r="B863" i="22"/>
  <c r="C847" i="22"/>
  <c r="B847" i="22"/>
  <c r="C831" i="22"/>
  <c r="B831" i="22"/>
  <c r="C815" i="22"/>
  <c r="B815" i="22"/>
  <c r="C799" i="22"/>
  <c r="B799" i="22"/>
  <c r="C783" i="22"/>
  <c r="B783" i="22"/>
  <c r="C767" i="22"/>
  <c r="B767" i="22"/>
  <c r="C751" i="22"/>
  <c r="B751" i="22"/>
  <c r="B730" i="22"/>
  <c r="C730" i="22"/>
  <c r="D730" i="22" s="1"/>
  <c r="E730" i="22" s="1"/>
  <c r="B686" i="22"/>
  <c r="C686" i="22"/>
  <c r="B622" i="22"/>
  <c r="C622" i="22"/>
  <c r="D622" i="22" s="1"/>
  <c r="E622" i="22" s="1"/>
  <c r="B558" i="22"/>
  <c r="C558" i="22"/>
  <c r="B330" i="22"/>
  <c r="C330" i="22"/>
  <c r="D330" i="22" s="1"/>
  <c r="E330" i="22" s="1"/>
  <c r="B904" i="22"/>
  <c r="C904" i="22"/>
  <c r="B888" i="22"/>
  <c r="C888" i="22"/>
  <c r="D888" i="22" s="1"/>
  <c r="E888" i="22" s="1"/>
  <c r="B872" i="22"/>
  <c r="C872" i="22"/>
  <c r="B856" i="22"/>
  <c r="C856" i="22"/>
  <c r="D856" i="22" s="1"/>
  <c r="E856" i="22" s="1"/>
  <c r="B840" i="22"/>
  <c r="C840" i="22"/>
  <c r="B824" i="22"/>
  <c r="C824" i="22"/>
  <c r="D824" i="22" s="1"/>
  <c r="E824" i="22" s="1"/>
  <c r="B808" i="22"/>
  <c r="C808" i="22"/>
  <c r="B792" i="22"/>
  <c r="C792" i="22"/>
  <c r="D792" i="22" s="1"/>
  <c r="E792" i="22" s="1"/>
  <c r="B776" i="22"/>
  <c r="C776" i="22"/>
  <c r="B760" i="22"/>
  <c r="C760" i="22"/>
  <c r="D760" i="22" s="1"/>
  <c r="E760" i="22" s="1"/>
  <c r="B744" i="22"/>
  <c r="C744" i="22"/>
  <c r="B690" i="22"/>
  <c r="C690" i="22"/>
  <c r="D690" i="22" s="1"/>
  <c r="E690" i="22" s="1"/>
  <c r="B626" i="22"/>
  <c r="C626" i="22"/>
  <c r="B562" i="22"/>
  <c r="C562" i="22"/>
  <c r="D562" i="22" s="1"/>
  <c r="E562" i="22" s="1"/>
  <c r="B933" i="22"/>
  <c r="C933" i="22"/>
  <c r="C893" i="22"/>
  <c r="B893" i="22"/>
  <c r="C829" i="22"/>
  <c r="B829" i="22"/>
  <c r="C765" i="22"/>
  <c r="B765" i="22"/>
  <c r="C598" i="22"/>
  <c r="B598" i="22"/>
  <c r="B683" i="22"/>
  <c r="C683" i="22"/>
  <c r="D683" i="22" s="1"/>
  <c r="E683" i="22" s="1"/>
  <c r="B619" i="22"/>
  <c r="C619" i="22"/>
  <c r="B555" i="22"/>
  <c r="C555" i="22"/>
  <c r="D555" i="22" s="1"/>
  <c r="E555" i="22" s="1"/>
  <c r="C314" i="22"/>
  <c r="B314" i="22"/>
  <c r="C688" i="22"/>
  <c r="B688" i="22"/>
  <c r="C624" i="22"/>
  <c r="B624" i="22"/>
  <c r="C560" i="22"/>
  <c r="B560" i="22"/>
  <c r="C363" i="22"/>
  <c r="B363" i="22"/>
  <c r="C685" i="22"/>
  <c r="B685" i="22"/>
  <c r="C621" i="22"/>
  <c r="B621" i="22"/>
  <c r="C511" i="22"/>
  <c r="B511" i="22"/>
  <c r="C520" i="22"/>
  <c r="B520" i="22"/>
  <c r="B436" i="22"/>
  <c r="C436" i="22"/>
  <c r="D436" i="22" s="1"/>
  <c r="E436" i="22" s="1"/>
  <c r="B348" i="22"/>
  <c r="C348" i="22"/>
  <c r="B517" i="22"/>
  <c r="C517" i="22"/>
  <c r="D517" i="22" s="1"/>
  <c r="E517" i="22" s="1"/>
  <c r="C417" i="22"/>
  <c r="B417" i="22"/>
  <c r="C530" i="22"/>
  <c r="B530" i="22"/>
  <c r="C402" i="22"/>
  <c r="B402" i="22"/>
  <c r="B303" i="22"/>
  <c r="C303" i="22"/>
  <c r="D303" i="22" s="1"/>
  <c r="E303" i="22" s="1"/>
  <c r="B324" i="22"/>
  <c r="C324" i="22"/>
  <c r="B57" i="22"/>
  <c r="C57" i="22"/>
  <c r="D57" i="22" s="1"/>
  <c r="E57" i="22" s="1"/>
  <c r="B191" i="22"/>
  <c r="C191" i="22"/>
  <c r="B93" i="22"/>
  <c r="C93" i="22"/>
  <c r="D93" i="22" s="1"/>
  <c r="E93" i="22" s="1"/>
  <c r="B49" i="22"/>
  <c r="C49" i="22"/>
  <c r="B21" i="22"/>
  <c r="C21" i="22"/>
  <c r="D21" i="22" s="1"/>
  <c r="E21" i="22" s="1"/>
  <c r="C10" i="22"/>
  <c r="B10" i="22"/>
  <c r="B7" i="22"/>
  <c r="C7" i="22"/>
  <c r="D7" i="22" s="1"/>
  <c r="B234" i="22"/>
  <c r="C234" i="22"/>
  <c r="C921" i="22"/>
  <c r="B921" i="22"/>
  <c r="B905" i="22"/>
  <c r="C905" i="22"/>
  <c r="B889" i="22"/>
  <c r="C889" i="22"/>
  <c r="D889" i="22" s="1"/>
  <c r="E889" i="22" s="1"/>
  <c r="B873" i="22"/>
  <c r="C873" i="22"/>
  <c r="B857" i="22"/>
  <c r="C857" i="22"/>
  <c r="D857" i="22" s="1"/>
  <c r="B841" i="22"/>
  <c r="C841" i="22"/>
  <c r="B825" i="22"/>
  <c r="C825" i="22"/>
  <c r="D825" i="22" s="1"/>
  <c r="E825" i="22" s="1"/>
  <c r="B809" i="22"/>
  <c r="C809" i="22"/>
  <c r="B793" i="22"/>
  <c r="C793" i="22"/>
  <c r="D793" i="22" s="1"/>
  <c r="E793" i="22" s="1"/>
  <c r="B777" i="22"/>
  <c r="C777" i="22"/>
  <c r="B761" i="22"/>
  <c r="C761" i="22"/>
  <c r="D761" i="22" s="1"/>
  <c r="E761" i="22" s="1"/>
  <c r="B745" i="22"/>
  <c r="C745" i="22"/>
  <c r="B710" i="22"/>
  <c r="C710" i="22"/>
  <c r="D710" i="22" s="1"/>
  <c r="E710" i="22" s="1"/>
  <c r="B646" i="22"/>
  <c r="C646" i="22"/>
  <c r="B582" i="22"/>
  <c r="C582" i="22"/>
  <c r="D582" i="22" s="1"/>
  <c r="E582" i="22" s="1"/>
  <c r="B387" i="22"/>
  <c r="C387" i="22"/>
  <c r="C711" i="22"/>
  <c r="B711" i="22"/>
  <c r="C695" i="22"/>
  <c r="B695" i="22"/>
  <c r="C679" i="22"/>
  <c r="B679" i="22"/>
  <c r="C663" i="22"/>
  <c r="B663" i="22"/>
  <c r="C647" i="22"/>
  <c r="B647" i="22"/>
  <c r="C631" i="22"/>
  <c r="B631" i="22"/>
  <c r="C615" i="22"/>
  <c r="B615" i="22"/>
  <c r="C599" i="22"/>
  <c r="B599" i="22"/>
  <c r="C583" i="22"/>
  <c r="B583" i="22"/>
  <c r="C567" i="22"/>
  <c r="B567" i="22"/>
  <c r="C551" i="22"/>
  <c r="B551" i="22"/>
  <c r="B503" i="22"/>
  <c r="C503" i="22"/>
  <c r="B439" i="22"/>
  <c r="C439" i="22"/>
  <c r="D439" i="22" s="1"/>
  <c r="E439" i="22" s="1"/>
  <c r="B375" i="22"/>
  <c r="C375" i="22"/>
  <c r="B250" i="22"/>
  <c r="C250" i="22"/>
  <c r="D250" i="22" s="1"/>
  <c r="E250" i="22" s="1"/>
  <c r="B732" i="22"/>
  <c r="C732" i="22"/>
  <c r="B716" i="22"/>
  <c r="C716" i="22"/>
  <c r="D716" i="22" s="1"/>
  <c r="B700" i="22"/>
  <c r="C700" i="22"/>
  <c r="B684" i="22"/>
  <c r="C684" i="22"/>
  <c r="D684" i="22" s="1"/>
  <c r="B668" i="22"/>
  <c r="C668" i="22"/>
  <c r="B652" i="22"/>
  <c r="C652" i="22"/>
  <c r="D652" i="22" s="1"/>
  <c r="B636" i="22"/>
  <c r="C636" i="22"/>
  <c r="B620" i="22"/>
  <c r="C620" i="22"/>
  <c r="D620" i="22" s="1"/>
  <c r="E620" i="22" s="1"/>
  <c r="B604" i="22"/>
  <c r="C604" i="22"/>
  <c r="B588" i="22"/>
  <c r="C588" i="22"/>
  <c r="D588" i="22" s="1"/>
  <c r="B572" i="22"/>
  <c r="C572" i="22"/>
  <c r="B556" i="22"/>
  <c r="C556" i="22"/>
  <c r="D556" i="22" s="1"/>
  <c r="B539" i="22"/>
  <c r="C539" i="22"/>
  <c r="B475" i="22"/>
  <c r="C475" i="22"/>
  <c r="D475" i="22" s="1"/>
  <c r="E475" i="22" s="1"/>
  <c r="B411" i="22"/>
  <c r="C411" i="22"/>
  <c r="B347" i="22"/>
  <c r="C347" i="22"/>
  <c r="D347" i="22" s="1"/>
  <c r="B729" i="22"/>
  <c r="C729" i="22"/>
  <c r="B713" i="22"/>
  <c r="C713" i="22"/>
  <c r="D713" i="22" s="1"/>
  <c r="E713" i="22" s="1"/>
  <c r="B697" i="22"/>
  <c r="C697" i="22"/>
  <c r="B681" i="22"/>
  <c r="C681" i="22"/>
  <c r="B665" i="22"/>
  <c r="C665" i="22"/>
  <c r="B649" i="22"/>
  <c r="C649" i="22"/>
  <c r="D649" i="22" s="1"/>
  <c r="E649" i="22" s="1"/>
  <c r="B633" i="22"/>
  <c r="C633" i="22"/>
  <c r="B617" i="22"/>
  <c r="C617" i="22"/>
  <c r="D617" i="22" s="1"/>
  <c r="E617" i="22" s="1"/>
  <c r="B601" i="22"/>
  <c r="C601" i="22"/>
  <c r="B581" i="22"/>
  <c r="C581" i="22"/>
  <c r="D581" i="22" s="1"/>
  <c r="E581" i="22" s="1"/>
  <c r="C557" i="22"/>
  <c r="B557" i="22"/>
  <c r="B495" i="22"/>
  <c r="C495" i="22"/>
  <c r="D495" i="22" s="1"/>
  <c r="E495" i="22" s="1"/>
  <c r="B415" i="22"/>
  <c r="C415" i="22"/>
  <c r="C282" i="22"/>
  <c r="B282" i="22"/>
  <c r="C536" i="22"/>
  <c r="B536" i="22"/>
  <c r="B516" i="22"/>
  <c r="C516" i="22"/>
  <c r="D516" i="22" s="1"/>
  <c r="B492" i="22"/>
  <c r="C492" i="22"/>
  <c r="C472" i="22"/>
  <c r="B472" i="22"/>
  <c r="B452" i="22"/>
  <c r="C452" i="22"/>
  <c r="B428" i="22"/>
  <c r="C428" i="22"/>
  <c r="D428" i="22" s="1"/>
  <c r="C408" i="22"/>
  <c r="B408" i="22"/>
  <c r="B388" i="22"/>
  <c r="C388" i="22"/>
  <c r="D388" i="22" s="1"/>
  <c r="E388" i="22" s="1"/>
  <c r="B364" i="22"/>
  <c r="C364" i="22"/>
  <c r="C344" i="22"/>
  <c r="B344" i="22"/>
  <c r="C302" i="22"/>
  <c r="B302" i="22"/>
  <c r="C179" i="22"/>
  <c r="B179" i="22"/>
  <c r="B533" i="22"/>
  <c r="C533" i="22"/>
  <c r="C513" i="22"/>
  <c r="B513" i="22"/>
  <c r="C489" i="22"/>
  <c r="B489" i="22"/>
  <c r="B469" i="22"/>
  <c r="C469" i="22"/>
  <c r="D469" i="22" s="1"/>
  <c r="E469" i="22" s="1"/>
  <c r="B441" i="22"/>
  <c r="C441" i="22"/>
  <c r="B409" i="22"/>
  <c r="C409" i="22"/>
  <c r="D409" i="22" s="1"/>
  <c r="E409" i="22" s="1"/>
  <c r="B377" i="22"/>
  <c r="C377" i="22"/>
  <c r="B345" i="22"/>
  <c r="C345" i="22"/>
  <c r="D345" i="22" s="1"/>
  <c r="E345" i="22" s="1"/>
  <c r="B242" i="22"/>
  <c r="C242" i="22"/>
  <c r="B522" i="22"/>
  <c r="C522" i="22"/>
  <c r="D522" i="22" s="1"/>
  <c r="E522" i="22" s="1"/>
  <c r="B490" i="22"/>
  <c r="C490" i="22"/>
  <c r="B458" i="22"/>
  <c r="C458" i="22"/>
  <c r="D458" i="22" s="1"/>
  <c r="E458" i="22" s="1"/>
  <c r="B426" i="22"/>
  <c r="C426" i="22"/>
  <c r="B394" i="22"/>
  <c r="C394" i="22"/>
  <c r="D394" i="22" s="1"/>
  <c r="E394" i="22" s="1"/>
  <c r="B362" i="22"/>
  <c r="C362" i="22"/>
  <c r="C323" i="22"/>
  <c r="B323" i="22"/>
  <c r="B147" i="22"/>
  <c r="C147" i="22"/>
  <c r="C295" i="22"/>
  <c r="B295" i="22"/>
  <c r="C263" i="22"/>
  <c r="B263" i="22"/>
  <c r="C231" i="22"/>
  <c r="B231" i="22"/>
  <c r="B135" i="22"/>
  <c r="C135" i="22"/>
  <c r="C316" i="22"/>
  <c r="B316" i="22"/>
  <c r="C284" i="22"/>
  <c r="B284" i="22"/>
  <c r="B252" i="22"/>
  <c r="C252" i="22"/>
  <c r="D252" i="22" s="1"/>
  <c r="E252" i="22" s="1"/>
  <c r="B203" i="22"/>
  <c r="C203" i="22"/>
  <c r="B333" i="22"/>
  <c r="C333" i="22"/>
  <c r="D333" i="22" s="1"/>
  <c r="E333" i="22" s="1"/>
  <c r="B301" i="22"/>
  <c r="C301" i="22"/>
  <c r="B269" i="22"/>
  <c r="C269" i="22"/>
  <c r="D269" i="22" s="1"/>
  <c r="E269" i="22" s="1"/>
  <c r="B237" i="22"/>
  <c r="C237" i="22"/>
  <c r="B159" i="22"/>
  <c r="C159" i="22"/>
  <c r="D159" i="22" s="1"/>
  <c r="E159" i="22" s="1"/>
  <c r="C208" i="22"/>
  <c r="B208" i="22"/>
  <c r="C176" i="22"/>
  <c r="B176" i="22"/>
  <c r="C144" i="22"/>
  <c r="B144" i="22"/>
  <c r="B61" i="22"/>
  <c r="C61" i="22"/>
  <c r="D61" i="22" s="1"/>
  <c r="E61" i="22" s="1"/>
  <c r="B197" i="22"/>
  <c r="C197" i="22"/>
  <c r="B165" i="22"/>
  <c r="C165" i="22"/>
  <c r="D165" i="22" s="1"/>
  <c r="E165" i="22" s="1"/>
  <c r="B133" i="22"/>
  <c r="C133" i="22"/>
  <c r="B17" i="22"/>
  <c r="C17" i="22"/>
  <c r="D17" i="22" s="1"/>
  <c r="B194" i="22"/>
  <c r="C194" i="22"/>
  <c r="B162" i="22"/>
  <c r="C162" i="22"/>
  <c r="D162" i="22" s="1"/>
  <c r="E162" i="22" s="1"/>
  <c r="B117" i="22"/>
  <c r="C117" i="22"/>
  <c r="C130" i="22"/>
  <c r="B130" i="22"/>
  <c r="C98" i="22"/>
  <c r="B98" i="22"/>
  <c r="C66" i="22"/>
  <c r="B66" i="22"/>
  <c r="C34" i="22"/>
  <c r="B34" i="22"/>
  <c r="B127" i="22"/>
  <c r="C127" i="22"/>
  <c r="D127" i="22" s="1"/>
  <c r="B95" i="22"/>
  <c r="C95" i="22"/>
  <c r="B63" i="22"/>
  <c r="C63" i="22"/>
  <c r="D63" i="22" s="1"/>
  <c r="B31" i="22"/>
  <c r="C31" i="22"/>
  <c r="B124" i="22"/>
  <c r="C124" i="22"/>
  <c r="D124" i="22" s="1"/>
  <c r="E124" i="22" s="1"/>
  <c r="B92" i="22"/>
  <c r="C92" i="22"/>
  <c r="B60" i="22"/>
  <c r="C60" i="22"/>
  <c r="D60" i="22" s="1"/>
  <c r="E60" i="22" s="1"/>
  <c r="B28" i="22"/>
  <c r="C28" i="22"/>
  <c r="B917" i="22"/>
  <c r="C917" i="22"/>
  <c r="D917" i="22" s="1"/>
  <c r="E917" i="22" s="1"/>
  <c r="C901" i="22"/>
  <c r="B901" i="22"/>
  <c r="C885" i="22"/>
  <c r="B885" i="22"/>
  <c r="C869" i="22"/>
  <c r="B869" i="22"/>
  <c r="C853" i="22"/>
  <c r="B853" i="22"/>
  <c r="C837" i="22"/>
  <c r="B837" i="22"/>
  <c r="C821" i="22"/>
  <c r="B821" i="22"/>
  <c r="C805" i="22"/>
  <c r="B805" i="22"/>
  <c r="C789" i="22"/>
  <c r="B789" i="22"/>
  <c r="C773" i="22"/>
  <c r="B773" i="22"/>
  <c r="C757" i="22"/>
  <c r="B757" i="22"/>
  <c r="C741" i="22"/>
  <c r="B741" i="22"/>
  <c r="C694" i="22"/>
  <c r="B694" i="22"/>
  <c r="C630" i="22"/>
  <c r="B630" i="22"/>
  <c r="C566" i="22"/>
  <c r="B566" i="22"/>
  <c r="C298" i="22"/>
  <c r="B298" i="22"/>
  <c r="B707" i="22"/>
  <c r="C707" i="22"/>
  <c r="D707" i="22" s="1"/>
  <c r="E707" i="22" s="1"/>
  <c r="B691" i="22"/>
  <c r="C691" i="22"/>
  <c r="B675" i="22"/>
  <c r="C675" i="22"/>
  <c r="D675" i="22" s="1"/>
  <c r="E675" i="22" s="1"/>
  <c r="B659" i="22"/>
  <c r="C659" i="22"/>
  <c r="B643" i="22"/>
  <c r="C643" i="22"/>
  <c r="D643" i="22" s="1"/>
  <c r="E643" i="22" s="1"/>
  <c r="B627" i="22"/>
  <c r="C627" i="22"/>
  <c r="B611" i="22"/>
  <c r="C611" i="22"/>
  <c r="D611" i="22" s="1"/>
  <c r="E611" i="22" s="1"/>
  <c r="B595" i="22"/>
  <c r="C595" i="22"/>
  <c r="B579" i="22"/>
  <c r="C579" i="22"/>
  <c r="D579" i="22" s="1"/>
  <c r="E579" i="22" s="1"/>
  <c r="B563" i="22"/>
  <c r="C563" i="22"/>
  <c r="C543" i="22"/>
  <c r="B543" i="22"/>
  <c r="B487" i="22"/>
  <c r="C487" i="22"/>
  <c r="B423" i="22"/>
  <c r="C423" i="22"/>
  <c r="D423" i="22" s="1"/>
  <c r="B359" i="22"/>
  <c r="C359" i="22"/>
  <c r="B163" i="22"/>
  <c r="C163" i="22"/>
  <c r="D163" i="22" s="1"/>
  <c r="E163" i="22" s="1"/>
  <c r="C728" i="22"/>
  <c r="B728" i="22"/>
  <c r="B712" i="22"/>
  <c r="C712" i="22"/>
  <c r="D712" i="22" s="1"/>
  <c r="E712" i="22" s="1"/>
  <c r="B696" i="22"/>
  <c r="C696" i="22"/>
  <c r="B680" i="22"/>
  <c r="C680" i="22"/>
  <c r="D680" i="22" s="1"/>
  <c r="E680" i="22" s="1"/>
  <c r="B664" i="22"/>
  <c r="C664" i="22"/>
  <c r="B648" i="22"/>
  <c r="C648" i="22"/>
  <c r="D648" i="22" s="1"/>
  <c r="E648" i="22" s="1"/>
  <c r="B632" i="22"/>
  <c r="C632" i="22"/>
  <c r="B616" i="22"/>
  <c r="C616" i="22"/>
  <c r="D616" i="22" s="1"/>
  <c r="E616" i="22" s="1"/>
  <c r="B600" i="22"/>
  <c r="C600" i="22"/>
  <c r="B584" i="22"/>
  <c r="C584" i="22"/>
  <c r="D584" i="22" s="1"/>
  <c r="E584" i="22" s="1"/>
  <c r="B568" i="22"/>
  <c r="C568" i="22"/>
  <c r="B552" i="22"/>
  <c r="C552" i="22"/>
  <c r="D552" i="22" s="1"/>
  <c r="E552" i="22" s="1"/>
  <c r="B523" i="22"/>
  <c r="C523" i="22"/>
  <c r="B459" i="22"/>
  <c r="C459" i="22"/>
  <c r="D459" i="22" s="1"/>
  <c r="E459" i="22" s="1"/>
  <c r="B395" i="22"/>
  <c r="C395" i="22"/>
  <c r="B266" i="22"/>
  <c r="C266" i="22"/>
  <c r="D266" i="22" s="1"/>
  <c r="E266" i="22" s="1"/>
  <c r="B725" i="22"/>
  <c r="C725" i="22"/>
  <c r="B709" i="22"/>
  <c r="C709" i="22"/>
  <c r="D709" i="22" s="1"/>
  <c r="B693" i="22"/>
  <c r="C693" i="22"/>
  <c r="B677" i="22"/>
  <c r="C677" i="22"/>
  <c r="D677" i="22" s="1"/>
  <c r="B661" i="22"/>
  <c r="C661" i="22"/>
  <c r="B645" i="22"/>
  <c r="C645" i="22"/>
  <c r="D645" i="22" s="1"/>
  <c r="E645" i="22" s="1"/>
  <c r="B629" i="22"/>
  <c r="C629" i="22"/>
  <c r="B613" i="22"/>
  <c r="C613" i="22"/>
  <c r="D613" i="22" s="1"/>
  <c r="E613" i="22" s="1"/>
  <c r="B597" i="22"/>
  <c r="C597" i="22"/>
  <c r="C573" i="22"/>
  <c r="B573" i="22"/>
  <c r="B553" i="22"/>
  <c r="C553" i="22"/>
  <c r="B479" i="22"/>
  <c r="C479" i="22"/>
  <c r="D479" i="22" s="1"/>
  <c r="C383" i="22"/>
  <c r="B383" i="22"/>
  <c r="B89" i="22"/>
  <c r="C89" i="22"/>
  <c r="D89" i="22" s="1"/>
  <c r="E89" i="22" s="1"/>
  <c r="B532" i="22"/>
  <c r="C532" i="22"/>
  <c r="B508" i="22"/>
  <c r="C508" i="22"/>
  <c r="D508" i="22" s="1"/>
  <c r="C488" i="22"/>
  <c r="B488" i="22"/>
  <c r="B468" i="22"/>
  <c r="C468" i="22"/>
  <c r="D468" i="22" s="1"/>
  <c r="E468" i="22" s="1"/>
  <c r="B444" i="22"/>
  <c r="C444" i="22"/>
  <c r="C424" i="22"/>
  <c r="B424" i="22"/>
  <c r="B404" i="22"/>
  <c r="C404" i="22"/>
  <c r="B380" i="22"/>
  <c r="C380" i="22"/>
  <c r="D380" i="22" s="1"/>
  <c r="E380" i="22" s="1"/>
  <c r="C360" i="22"/>
  <c r="B360" i="22"/>
  <c r="B340" i="22"/>
  <c r="C340" i="22"/>
  <c r="D340" i="22" s="1"/>
  <c r="C270" i="22"/>
  <c r="B270" i="22"/>
  <c r="B549" i="22"/>
  <c r="C549" i="22"/>
  <c r="D549" i="22" s="1"/>
  <c r="E549" i="22" s="1"/>
  <c r="C529" i="22"/>
  <c r="B529" i="22"/>
  <c r="C505" i="22"/>
  <c r="B505" i="22"/>
  <c r="B485" i="22"/>
  <c r="C485" i="22"/>
  <c r="C465" i="22"/>
  <c r="B465" i="22"/>
  <c r="C433" i="22"/>
  <c r="B433" i="22"/>
  <c r="C401" i="22"/>
  <c r="B401" i="22"/>
  <c r="C369" i="22"/>
  <c r="B369" i="22"/>
  <c r="C334" i="22"/>
  <c r="B334" i="22"/>
  <c r="C195" i="22"/>
  <c r="B195" i="22"/>
  <c r="C514" i="22"/>
  <c r="B514" i="22"/>
  <c r="C482" i="22"/>
  <c r="B482" i="22"/>
  <c r="C450" i="22"/>
  <c r="B450" i="22"/>
  <c r="C418" i="22"/>
  <c r="B418" i="22"/>
  <c r="C386" i="22"/>
  <c r="B386" i="22"/>
  <c r="C354" i="22"/>
  <c r="B354" i="22"/>
  <c r="C294" i="22"/>
  <c r="B294" i="22"/>
  <c r="B319" i="22"/>
  <c r="C319" i="22"/>
  <c r="B287" i="22"/>
  <c r="C287" i="22"/>
  <c r="D287" i="22" s="1"/>
  <c r="E287" i="22" s="1"/>
  <c r="B255" i="22"/>
  <c r="C255" i="22"/>
  <c r="C221" i="22"/>
  <c r="B221" i="22"/>
  <c r="C41" i="22"/>
  <c r="B41" i="22"/>
  <c r="B308" i="22"/>
  <c r="C308" i="22"/>
  <c r="D308" i="22" s="1"/>
  <c r="E308" i="22" s="1"/>
  <c r="B276" i="22"/>
  <c r="C276" i="22"/>
  <c r="B244" i="22"/>
  <c r="C244" i="22"/>
  <c r="D244" i="22" s="1"/>
  <c r="E244" i="22" s="1"/>
  <c r="B171" i="22"/>
  <c r="C171" i="22"/>
  <c r="B325" i="22"/>
  <c r="C325" i="22"/>
  <c r="D325" i="22" s="1"/>
  <c r="E325" i="22" s="1"/>
  <c r="B293" i="22"/>
  <c r="C293" i="22"/>
  <c r="B261" i="22"/>
  <c r="C261" i="22"/>
  <c r="D261" i="22" s="1"/>
  <c r="B229" i="22"/>
  <c r="C229" i="22"/>
  <c r="B73" i="22"/>
  <c r="C73" i="22"/>
  <c r="D73" i="22" s="1"/>
  <c r="C200" i="22"/>
  <c r="B200" i="22"/>
  <c r="C168" i="22"/>
  <c r="B168" i="22"/>
  <c r="C136" i="22"/>
  <c r="B136" i="22"/>
  <c r="B29" i="22"/>
  <c r="C29" i="22"/>
  <c r="D29" i="22" s="1"/>
  <c r="E29" i="22" s="1"/>
  <c r="B189" i="22"/>
  <c r="C189" i="22"/>
  <c r="B157" i="22"/>
  <c r="C157" i="22"/>
  <c r="D157" i="22" s="1"/>
  <c r="E157" i="22" s="1"/>
  <c r="B113" i="22"/>
  <c r="C113" i="22"/>
  <c r="C218" i="22"/>
  <c r="B218" i="22"/>
  <c r="B186" i="22"/>
  <c r="C186" i="22"/>
  <c r="B154" i="22"/>
  <c r="C154" i="22"/>
  <c r="D154" i="22" s="1"/>
  <c r="E154" i="22" s="1"/>
  <c r="B85" i="22"/>
  <c r="C85" i="22"/>
  <c r="C122" i="22"/>
  <c r="B122" i="22"/>
  <c r="C90" i="22"/>
  <c r="B90" i="22"/>
  <c r="C58" i="22"/>
  <c r="B58" i="22"/>
  <c r="C26" i="22"/>
  <c r="B26" i="22"/>
  <c r="B119" i="22"/>
  <c r="C119" i="22"/>
  <c r="D119" i="22" s="1"/>
  <c r="B87" i="22"/>
  <c r="C87" i="22"/>
  <c r="B55" i="22"/>
  <c r="C55" i="22"/>
  <c r="D55" i="22" s="1"/>
  <c r="B23" i="22"/>
  <c r="C23" i="22"/>
  <c r="B116" i="22"/>
  <c r="C116" i="22"/>
  <c r="D116" i="22" s="1"/>
  <c r="E116" i="22" s="1"/>
  <c r="B84" i="22"/>
  <c r="C84" i="22"/>
  <c r="B52" i="22"/>
  <c r="C52" i="22"/>
  <c r="D52" i="22" s="1"/>
  <c r="E52" i="22" s="1"/>
  <c r="B20" i="22"/>
  <c r="C20" i="22"/>
  <c r="B913" i="22"/>
  <c r="C913" i="22"/>
  <c r="D913" i="22" s="1"/>
  <c r="E913" i="22" s="1"/>
  <c r="B897" i="22"/>
  <c r="C897" i="22"/>
  <c r="B881" i="22"/>
  <c r="C881" i="22"/>
  <c r="D881" i="22" s="1"/>
  <c r="E881" i="22" s="1"/>
  <c r="B865" i="22"/>
  <c r="C865" i="22"/>
  <c r="B849" i="22"/>
  <c r="C849" i="22"/>
  <c r="D849" i="22" s="1"/>
  <c r="E849" i="22" s="1"/>
  <c r="B833" i="22"/>
  <c r="C833" i="22"/>
  <c r="B817" i="22"/>
  <c r="C817" i="22"/>
  <c r="D817" i="22" s="1"/>
  <c r="E817" i="22" s="1"/>
  <c r="B801" i="22"/>
  <c r="C801" i="22"/>
  <c r="B785" i="22"/>
  <c r="C785" i="22"/>
  <c r="D785" i="22" s="1"/>
  <c r="E785" i="22" s="1"/>
  <c r="B769" i="22"/>
  <c r="C769" i="22"/>
  <c r="B753" i="22"/>
  <c r="C753" i="22"/>
  <c r="D753" i="22" s="1"/>
  <c r="E753" i="22" s="1"/>
  <c r="B734" i="22"/>
  <c r="C734" i="22"/>
  <c r="B678" i="22"/>
  <c r="C678" i="22"/>
  <c r="D678" i="22" s="1"/>
  <c r="E678" i="22" s="1"/>
  <c r="B614" i="22"/>
  <c r="C614" i="22"/>
  <c r="B515" i="22"/>
  <c r="C515" i="22"/>
  <c r="D515" i="22" s="1"/>
  <c r="E515" i="22" s="1"/>
  <c r="C719" i="22"/>
  <c r="B719" i="22"/>
  <c r="C703" i="22"/>
  <c r="B703" i="22"/>
  <c r="C687" i="22"/>
  <c r="B687" i="22"/>
  <c r="C671" i="22"/>
  <c r="B671" i="22"/>
  <c r="C655" i="22"/>
  <c r="B655" i="22"/>
  <c r="C639" i="22"/>
  <c r="B639" i="22"/>
  <c r="C623" i="22"/>
  <c r="B623" i="22"/>
  <c r="C607" i="22"/>
  <c r="B607" i="22"/>
  <c r="C591" i="22"/>
  <c r="B591" i="22"/>
  <c r="C575" i="22"/>
  <c r="B575" i="22"/>
  <c r="C559" i="22"/>
  <c r="B559" i="22"/>
  <c r="B535" i="22"/>
  <c r="C535" i="22"/>
  <c r="D535" i="22" s="1"/>
  <c r="E535" i="22" s="1"/>
  <c r="B471" i="22"/>
  <c r="C471" i="22"/>
  <c r="B407" i="22"/>
  <c r="C407" i="22"/>
  <c r="D407" i="22" s="1"/>
  <c r="E407" i="22" s="1"/>
  <c r="B343" i="22"/>
  <c r="C343" i="22"/>
  <c r="B740" i="22"/>
  <c r="C740" i="22"/>
  <c r="D740" i="22" s="1"/>
  <c r="B724" i="22"/>
  <c r="C724" i="22"/>
  <c r="B708" i="22"/>
  <c r="C708" i="22"/>
  <c r="D708" i="22" s="1"/>
  <c r="B692" i="22"/>
  <c r="C692" i="22"/>
  <c r="B676" i="22"/>
  <c r="C676" i="22"/>
  <c r="D676" i="22" s="1"/>
  <c r="E676" i="22" s="1"/>
  <c r="B660" i="22"/>
  <c r="C660" i="22"/>
  <c r="B644" i="22"/>
  <c r="C644" i="22"/>
  <c r="D644" i="22" s="1"/>
  <c r="E644" i="22" s="1"/>
  <c r="B628" i="22"/>
  <c r="C628" i="22"/>
  <c r="B612" i="22"/>
  <c r="C612" i="22"/>
  <c r="D612" i="22" s="1"/>
  <c r="E612" i="22" s="1"/>
  <c r="B596" i="22"/>
  <c r="C596" i="22"/>
  <c r="B580" i="22"/>
  <c r="C580" i="22"/>
  <c r="D580" i="22" s="1"/>
  <c r="B564" i="22"/>
  <c r="C564" i="22"/>
  <c r="B550" i="22"/>
  <c r="C550" i="22"/>
  <c r="D550" i="22" s="1"/>
  <c r="B507" i="22"/>
  <c r="C507" i="22"/>
  <c r="B443" i="22"/>
  <c r="C443" i="22"/>
  <c r="D443" i="22" s="1"/>
  <c r="E443" i="22" s="1"/>
  <c r="B379" i="22"/>
  <c r="C379" i="22"/>
  <c r="B737" i="22"/>
  <c r="C737" i="22"/>
  <c r="D737" i="22" s="1"/>
  <c r="E737" i="22" s="1"/>
  <c r="B721" i="22"/>
  <c r="C721" i="22"/>
  <c r="B705" i="22"/>
  <c r="C705" i="22"/>
  <c r="D705" i="22" s="1"/>
  <c r="E705" i="22" s="1"/>
  <c r="B689" i="22"/>
  <c r="C689" i="22"/>
  <c r="B673" i="22"/>
  <c r="C673" i="22"/>
  <c r="D673" i="22" s="1"/>
  <c r="E673" i="22" s="1"/>
  <c r="B657" i="22"/>
  <c r="C657" i="22"/>
  <c r="B641" i="22"/>
  <c r="C641" i="22"/>
  <c r="D641" i="22" s="1"/>
  <c r="E641" i="22" s="1"/>
  <c r="B625" i="22"/>
  <c r="C625" i="22"/>
  <c r="B609" i="22"/>
  <c r="C609" i="22"/>
  <c r="D609" i="22" s="1"/>
  <c r="E609" i="22" s="1"/>
  <c r="C589" i="22"/>
  <c r="B589" i="22"/>
  <c r="B569" i="22"/>
  <c r="C569" i="22"/>
  <c r="D569" i="22" s="1"/>
  <c r="E569" i="22" s="1"/>
  <c r="C547" i="22"/>
  <c r="B547" i="22"/>
  <c r="C447" i="22"/>
  <c r="B447" i="22"/>
  <c r="B367" i="22"/>
  <c r="C367" i="22"/>
  <c r="B548" i="22"/>
  <c r="C548" i="22"/>
  <c r="D548" i="22" s="1"/>
  <c r="B524" i="22"/>
  <c r="C524" i="22"/>
  <c r="C504" i="22"/>
  <c r="B504" i="22"/>
  <c r="B484" i="22"/>
  <c r="C484" i="22"/>
  <c r="B460" i="22"/>
  <c r="C460" i="22"/>
  <c r="D460" i="22" s="1"/>
  <c r="C440" i="22"/>
  <c r="B440" i="22"/>
  <c r="B420" i="22"/>
  <c r="C420" i="22"/>
  <c r="D420" i="22" s="1"/>
  <c r="B396" i="22"/>
  <c r="C396" i="22"/>
  <c r="C376" i="22"/>
  <c r="B376" i="22"/>
  <c r="B356" i="22"/>
  <c r="C356" i="22"/>
  <c r="B327" i="22"/>
  <c r="C327" i="22"/>
  <c r="D327" i="22" s="1"/>
  <c r="E327" i="22" s="1"/>
  <c r="B254" i="22"/>
  <c r="C254" i="22"/>
  <c r="C545" i="22"/>
  <c r="B545" i="22"/>
  <c r="C521" i="22"/>
  <c r="B521" i="22"/>
  <c r="B501" i="22"/>
  <c r="C501" i="22"/>
  <c r="D501" i="22" s="1"/>
  <c r="E501" i="22" s="1"/>
  <c r="C481" i="22"/>
  <c r="B481" i="22"/>
  <c r="B457" i="22"/>
  <c r="C457" i="22"/>
  <c r="D457" i="22" s="1"/>
  <c r="E457" i="22" s="1"/>
  <c r="B425" i="22"/>
  <c r="C425" i="22"/>
  <c r="B393" i="22"/>
  <c r="C393" i="22"/>
  <c r="D393" i="22" s="1"/>
  <c r="E393" i="22" s="1"/>
  <c r="B361" i="22"/>
  <c r="C361" i="22"/>
  <c r="B306" i="22"/>
  <c r="C306" i="22"/>
  <c r="D306" i="22" s="1"/>
  <c r="E306" i="22" s="1"/>
  <c r="B538" i="22"/>
  <c r="C538" i="22"/>
  <c r="B506" i="22"/>
  <c r="C506" i="22"/>
  <c r="D506" i="22" s="1"/>
  <c r="E506" i="22" s="1"/>
  <c r="B474" i="22"/>
  <c r="C474" i="22"/>
  <c r="B442" i="22"/>
  <c r="C442" i="22"/>
  <c r="D442" i="22" s="1"/>
  <c r="E442" i="22" s="1"/>
  <c r="B410" i="22"/>
  <c r="C410" i="22"/>
  <c r="B378" i="22"/>
  <c r="C378" i="22"/>
  <c r="D378" i="22" s="1"/>
  <c r="E378" i="22" s="1"/>
  <c r="B346" i="22"/>
  <c r="C346" i="22"/>
  <c r="B262" i="22"/>
  <c r="C262" i="22"/>
  <c r="D262" i="22" s="1"/>
  <c r="E262" i="22" s="1"/>
  <c r="C311" i="22"/>
  <c r="B311" i="22"/>
  <c r="C279" i="22"/>
  <c r="B279" i="22"/>
  <c r="C247" i="22"/>
  <c r="B247" i="22"/>
  <c r="B199" i="22"/>
  <c r="C199" i="22"/>
  <c r="D199" i="22" s="1"/>
  <c r="E199" i="22" s="1"/>
  <c r="C332" i="22"/>
  <c r="B332" i="22"/>
  <c r="C300" i="22"/>
  <c r="B300" i="22"/>
  <c r="C268" i="22"/>
  <c r="B268" i="22"/>
  <c r="B236" i="22"/>
  <c r="C236" i="22"/>
  <c r="D236" i="22" s="1"/>
  <c r="E236" i="22" s="1"/>
  <c r="B139" i="22"/>
  <c r="C139" i="22"/>
  <c r="B317" i="22"/>
  <c r="C317" i="22"/>
  <c r="D317" i="22" s="1"/>
  <c r="E317" i="22" s="1"/>
  <c r="B285" i="22"/>
  <c r="C285" i="22"/>
  <c r="B253" i="22"/>
  <c r="C253" i="22"/>
  <c r="D253" i="22" s="1"/>
  <c r="B217" i="22"/>
  <c r="C217" i="22"/>
  <c r="C224" i="22"/>
  <c r="B224" i="22"/>
  <c r="C192" i="22"/>
  <c r="B192" i="22"/>
  <c r="C160" i="22"/>
  <c r="B160" i="22"/>
  <c r="B125" i="22"/>
  <c r="C125" i="22"/>
  <c r="B213" i="22"/>
  <c r="C213" i="22"/>
  <c r="D213" i="22" s="1"/>
  <c r="E213" i="22" s="1"/>
  <c r="B181" i="22"/>
  <c r="C181" i="22"/>
  <c r="B149" i="22"/>
  <c r="C149" i="22"/>
  <c r="D149" i="22" s="1"/>
  <c r="E149" i="22" s="1"/>
  <c r="B81" i="22"/>
  <c r="C81" i="22"/>
  <c r="B210" i="22"/>
  <c r="C210" i="22"/>
  <c r="D210" i="22" s="1"/>
  <c r="E210" i="22" s="1"/>
  <c r="B178" i="22"/>
  <c r="C178" i="22"/>
  <c r="B146" i="22"/>
  <c r="C146" i="22"/>
  <c r="D146" i="22" s="1"/>
  <c r="E146" i="22" s="1"/>
  <c r="B53" i="22"/>
  <c r="C53" i="22"/>
  <c r="C114" i="22"/>
  <c r="B114" i="22"/>
  <c r="C82" i="22"/>
  <c r="B82" i="22"/>
  <c r="C50" i="22"/>
  <c r="B50" i="22"/>
  <c r="C18" i="22"/>
  <c r="B18" i="22"/>
  <c r="B111" i="22"/>
  <c r="C111" i="22"/>
  <c r="D111" i="22" s="1"/>
  <c r="B79" i="22"/>
  <c r="C79" i="22"/>
  <c r="B47" i="22"/>
  <c r="C47" i="22"/>
  <c r="D47" i="22" s="1"/>
  <c r="B15" i="22"/>
  <c r="C15" i="22"/>
  <c r="B108" i="22"/>
  <c r="C108" i="22"/>
  <c r="D108" i="22" s="1"/>
  <c r="E108" i="22" s="1"/>
  <c r="B76" i="22"/>
  <c r="C76" i="22"/>
  <c r="B44" i="22"/>
  <c r="C44" i="22"/>
  <c r="D44" i="22" s="1"/>
  <c r="E44" i="22" s="1"/>
  <c r="B4" i="22"/>
  <c r="C4" i="22"/>
  <c r="B453" i="22"/>
  <c r="C453" i="22"/>
  <c r="D453" i="22" s="1"/>
  <c r="E453" i="22" s="1"/>
  <c r="B437" i="22"/>
  <c r="C437" i="22"/>
  <c r="B421" i="22"/>
  <c r="C421" i="22"/>
  <c r="D421" i="22" s="1"/>
  <c r="E421" i="22" s="1"/>
  <c r="B405" i="22"/>
  <c r="C405" i="22"/>
  <c r="B389" i="22"/>
  <c r="C389" i="22"/>
  <c r="D389" i="22" s="1"/>
  <c r="E389" i="22" s="1"/>
  <c r="B373" i="22"/>
  <c r="C373" i="22"/>
  <c r="B357" i="22"/>
  <c r="C357" i="22"/>
  <c r="D357" i="22" s="1"/>
  <c r="E357" i="22" s="1"/>
  <c r="B341" i="22"/>
  <c r="C341" i="22"/>
  <c r="B290" i="22"/>
  <c r="C290" i="22"/>
  <c r="D290" i="22" s="1"/>
  <c r="E290" i="22" s="1"/>
  <c r="B226" i="22"/>
  <c r="C226" i="22"/>
  <c r="B534" i="22"/>
  <c r="C534" i="22"/>
  <c r="D534" i="22" s="1"/>
  <c r="E534" i="22" s="1"/>
  <c r="B518" i="22"/>
  <c r="C518" i="22"/>
  <c r="B502" i="22"/>
  <c r="C502" i="22"/>
  <c r="D502" i="22" s="1"/>
  <c r="E502" i="22" s="1"/>
  <c r="B486" i="22"/>
  <c r="C486" i="22"/>
  <c r="B470" i="22"/>
  <c r="C470" i="22"/>
  <c r="D470" i="22" s="1"/>
  <c r="E470" i="22" s="1"/>
  <c r="B454" i="22"/>
  <c r="C454" i="22"/>
  <c r="B438" i="22"/>
  <c r="C438" i="22"/>
  <c r="D438" i="22" s="1"/>
  <c r="B422" i="22"/>
  <c r="C422" i="22"/>
  <c r="B406" i="22"/>
  <c r="C406" i="22"/>
  <c r="D406" i="22" s="1"/>
  <c r="E406" i="22" s="1"/>
  <c r="B390" i="22"/>
  <c r="C390" i="22"/>
  <c r="B374" i="22"/>
  <c r="C374" i="22"/>
  <c r="D374" i="22" s="1"/>
  <c r="E374" i="22" s="1"/>
  <c r="B358" i="22"/>
  <c r="C358" i="22"/>
  <c r="B342" i="22"/>
  <c r="C342" i="22"/>
  <c r="D342" i="22" s="1"/>
  <c r="E342" i="22" s="1"/>
  <c r="B310" i="22"/>
  <c r="C310" i="22"/>
  <c r="B246" i="22"/>
  <c r="C246" i="22"/>
  <c r="D246" i="22" s="1"/>
  <c r="E246" i="22" s="1"/>
  <c r="B25" i="22"/>
  <c r="C25" i="22"/>
  <c r="C307" i="22"/>
  <c r="B307" i="22"/>
  <c r="C291" i="22"/>
  <c r="B291" i="22"/>
  <c r="C275" i="22"/>
  <c r="B275" i="22"/>
  <c r="C259" i="22"/>
  <c r="B259" i="22"/>
  <c r="C243" i="22"/>
  <c r="B243" i="22"/>
  <c r="C227" i="22"/>
  <c r="B227" i="22"/>
  <c r="B183" i="22"/>
  <c r="C183" i="22"/>
  <c r="D183" i="22" s="1"/>
  <c r="E183" i="22" s="1"/>
  <c r="B105" i="22"/>
  <c r="C105" i="22"/>
  <c r="B328" i="22"/>
  <c r="C328" i="22"/>
  <c r="D328" i="22" s="1"/>
  <c r="B312" i="22"/>
  <c r="C312" i="22"/>
  <c r="B296" i="22"/>
  <c r="C296" i="22"/>
  <c r="D296" i="22" s="1"/>
  <c r="E296" i="22" s="1"/>
  <c r="B280" i="22"/>
  <c r="C280" i="22"/>
  <c r="B264" i="22"/>
  <c r="C264" i="22"/>
  <c r="D264" i="22" s="1"/>
  <c r="E264" i="22" s="1"/>
  <c r="B248" i="22"/>
  <c r="C248" i="22"/>
  <c r="B232" i="22"/>
  <c r="C232" i="22"/>
  <c r="D232" i="22" s="1"/>
  <c r="E232" i="22" s="1"/>
  <c r="B187" i="22"/>
  <c r="C187" i="22"/>
  <c r="B121" i="22"/>
  <c r="C121" i="22"/>
  <c r="D121" i="22" s="1"/>
  <c r="E121" i="22" s="1"/>
  <c r="B329" i="22"/>
  <c r="C329" i="22"/>
  <c r="B313" i="22"/>
  <c r="C313" i="22"/>
  <c r="D313" i="22" s="1"/>
  <c r="B297" i="22"/>
  <c r="C297" i="22"/>
  <c r="B281" i="22"/>
  <c r="C281" i="22"/>
  <c r="D281" i="22" s="1"/>
  <c r="B265" i="22"/>
  <c r="C265" i="22"/>
  <c r="B249" i="22"/>
  <c r="C249" i="22"/>
  <c r="D249" i="22" s="1"/>
  <c r="B233" i="22"/>
  <c r="C233" i="22"/>
  <c r="B207" i="22"/>
  <c r="C207" i="22"/>
  <c r="D207" i="22" s="1"/>
  <c r="B143" i="22"/>
  <c r="C143" i="22"/>
  <c r="C220" i="22"/>
  <c r="B220" i="22"/>
  <c r="C204" i="22"/>
  <c r="B204" i="22"/>
  <c r="C188" i="22"/>
  <c r="B188" i="22"/>
  <c r="C172" i="22"/>
  <c r="B172" i="22"/>
  <c r="C156" i="22"/>
  <c r="B156" i="22"/>
  <c r="C140" i="22"/>
  <c r="B140" i="22"/>
  <c r="B109" i="22"/>
  <c r="C109" i="22"/>
  <c r="D109" i="22" s="1"/>
  <c r="B45" i="22"/>
  <c r="C45" i="22"/>
  <c r="B209" i="22"/>
  <c r="C209" i="22"/>
  <c r="D209" i="22" s="1"/>
  <c r="E209" i="22" s="1"/>
  <c r="B193" i="22"/>
  <c r="C193" i="22"/>
  <c r="B177" i="22"/>
  <c r="C177" i="22"/>
  <c r="D177" i="22" s="1"/>
  <c r="B161" i="22"/>
  <c r="C161" i="22"/>
  <c r="B145" i="22"/>
  <c r="C145" i="22"/>
  <c r="D145" i="22" s="1"/>
  <c r="E145" i="22" s="1"/>
  <c r="B129" i="22"/>
  <c r="C129" i="22"/>
  <c r="B65" i="22"/>
  <c r="C65" i="22"/>
  <c r="D65" i="22" s="1"/>
  <c r="E65" i="22" s="1"/>
  <c r="C222" i="22"/>
  <c r="B222" i="22"/>
  <c r="B206" i="22"/>
  <c r="C206" i="22"/>
  <c r="D206" i="22" s="1"/>
  <c r="B190" i="22"/>
  <c r="C190" i="22"/>
  <c r="B174" i="22"/>
  <c r="C174" i="22"/>
  <c r="D174" i="22" s="1"/>
  <c r="B158" i="22"/>
  <c r="C158" i="22"/>
  <c r="B142" i="22"/>
  <c r="C142" i="22"/>
  <c r="D142" i="22" s="1"/>
  <c r="E142" i="22" s="1"/>
  <c r="B101" i="22"/>
  <c r="C101" i="22"/>
  <c r="B37" i="22"/>
  <c r="C37" i="22"/>
  <c r="D37" i="22" s="1"/>
  <c r="E37" i="22" s="1"/>
  <c r="C126" i="22"/>
  <c r="B126" i="22"/>
  <c r="C110" i="22"/>
  <c r="B110" i="22"/>
  <c r="C94" i="22"/>
  <c r="B94" i="22"/>
  <c r="C78" i="22"/>
  <c r="B78" i="22"/>
  <c r="C62" i="22"/>
  <c r="B62" i="22"/>
  <c r="C46" i="22"/>
  <c r="B46" i="22"/>
  <c r="C30" i="22"/>
  <c r="B30" i="22"/>
  <c r="C14" i="22"/>
  <c r="B14" i="22"/>
  <c r="B123" i="22"/>
  <c r="C123" i="22"/>
  <c r="B107" i="22"/>
  <c r="C107" i="22"/>
  <c r="D107" i="22" s="1"/>
  <c r="E107" i="22" s="1"/>
  <c r="B91" i="22"/>
  <c r="C91" i="22"/>
  <c r="B75" i="22"/>
  <c r="C75" i="22"/>
  <c r="D75" i="22" s="1"/>
  <c r="E75" i="22" s="1"/>
  <c r="B59" i="22"/>
  <c r="C59" i="22"/>
  <c r="B43" i="22"/>
  <c r="C43" i="22"/>
  <c r="D43" i="22" s="1"/>
  <c r="E43" i="22" s="1"/>
  <c r="C27" i="22"/>
  <c r="B27" i="22"/>
  <c r="C11" i="22"/>
  <c r="B11" i="22"/>
  <c r="C120" i="22"/>
  <c r="B120" i="22"/>
  <c r="C104" i="22"/>
  <c r="B104" i="22"/>
  <c r="C88" i="22"/>
  <c r="B88" i="22"/>
  <c r="C72" i="22"/>
  <c r="B72" i="22"/>
  <c r="C56" i="22"/>
  <c r="B56" i="22"/>
  <c r="C40" i="22"/>
  <c r="B40" i="22"/>
  <c r="C24" i="22"/>
  <c r="B24" i="22"/>
  <c r="C8" i="22"/>
  <c r="B8" i="22"/>
  <c r="B593" i="22"/>
  <c r="C593" i="22"/>
  <c r="B577" i="22"/>
  <c r="C577" i="22"/>
  <c r="D577" i="22" s="1"/>
  <c r="B561" i="22"/>
  <c r="C561" i="22"/>
  <c r="B527" i="22"/>
  <c r="C527" i="22"/>
  <c r="D527" i="22" s="1"/>
  <c r="E527" i="22" s="1"/>
  <c r="B463" i="22"/>
  <c r="C463" i="22"/>
  <c r="B399" i="22"/>
  <c r="C399" i="22"/>
  <c r="D399" i="22" s="1"/>
  <c r="B322" i="22"/>
  <c r="C322" i="22"/>
  <c r="B544" i="22"/>
  <c r="C544" i="22"/>
  <c r="D544" i="22" s="1"/>
  <c r="E544" i="22" s="1"/>
  <c r="C528" i="22"/>
  <c r="B528" i="22"/>
  <c r="C512" i="22"/>
  <c r="B512" i="22"/>
  <c r="C496" i="22"/>
  <c r="B496" i="22"/>
  <c r="C480" i="22"/>
  <c r="B480" i="22"/>
  <c r="C464" i="22"/>
  <c r="B464" i="22"/>
  <c r="C448" i="22"/>
  <c r="B448" i="22"/>
  <c r="C432" i="22"/>
  <c r="B432" i="22"/>
  <c r="C416" i="22"/>
  <c r="B416" i="22"/>
  <c r="C400" i="22"/>
  <c r="B400" i="22"/>
  <c r="C384" i="22"/>
  <c r="B384" i="22"/>
  <c r="C368" i="22"/>
  <c r="B368" i="22"/>
  <c r="C352" i="22"/>
  <c r="B352" i="22"/>
  <c r="C335" i="22"/>
  <c r="B335" i="22"/>
  <c r="B286" i="22"/>
  <c r="C286" i="22"/>
  <c r="D286" i="22" s="1"/>
  <c r="E286" i="22" s="1"/>
  <c r="B219" i="22"/>
  <c r="C219" i="22"/>
  <c r="B541" i="22"/>
  <c r="C541" i="22"/>
  <c r="D541" i="22" s="1"/>
  <c r="E541" i="22" s="1"/>
  <c r="B525" i="22"/>
  <c r="C525" i="22"/>
  <c r="B509" i="22"/>
  <c r="C509" i="22"/>
  <c r="D509" i="22" s="1"/>
  <c r="E509" i="22" s="1"/>
  <c r="B493" i="22"/>
  <c r="C493" i="22"/>
  <c r="B477" i="22"/>
  <c r="C477" i="22"/>
  <c r="D477" i="22" s="1"/>
  <c r="E477" i="22" s="1"/>
  <c r="B461" i="22"/>
  <c r="C461" i="22"/>
  <c r="B445" i="22"/>
  <c r="C445" i="22"/>
  <c r="D445" i="22" s="1"/>
  <c r="E445" i="22" s="1"/>
  <c r="B429" i="22"/>
  <c r="C429" i="22"/>
  <c r="B413" i="22"/>
  <c r="C413" i="22"/>
  <c r="D413" i="22" s="1"/>
  <c r="E413" i="22" s="1"/>
  <c r="B397" i="22"/>
  <c r="C397" i="22"/>
  <c r="B381" i="22"/>
  <c r="C381" i="22"/>
  <c r="D381" i="22" s="1"/>
  <c r="E381" i="22" s="1"/>
  <c r="B365" i="22"/>
  <c r="C365" i="22"/>
  <c r="B349" i="22"/>
  <c r="C349" i="22"/>
  <c r="D349" i="22" s="1"/>
  <c r="E349" i="22" s="1"/>
  <c r="B326" i="22"/>
  <c r="C326" i="22"/>
  <c r="B258" i="22"/>
  <c r="C258" i="22"/>
  <c r="D258" i="22" s="1"/>
  <c r="B131" i="22"/>
  <c r="C131" i="22"/>
  <c r="B526" i="22"/>
  <c r="C526" i="22"/>
  <c r="D526" i="22" s="1"/>
  <c r="E526" i="22" s="1"/>
  <c r="B510" i="22"/>
  <c r="C510" i="22"/>
  <c r="B494" i="22"/>
  <c r="C494" i="22"/>
  <c r="D494" i="22" s="1"/>
  <c r="E494" i="22" s="1"/>
  <c r="B478" i="22"/>
  <c r="C478" i="22"/>
  <c r="B462" i="22"/>
  <c r="C462" i="22"/>
  <c r="D462" i="22" s="1"/>
  <c r="E462" i="22" s="1"/>
  <c r="B446" i="22"/>
  <c r="C446" i="22"/>
  <c r="B430" i="22"/>
  <c r="C430" i="22"/>
  <c r="D430" i="22" s="1"/>
  <c r="E430" i="22" s="1"/>
  <c r="B414" i="22"/>
  <c r="C414" i="22"/>
  <c r="B398" i="22"/>
  <c r="C398" i="22"/>
  <c r="D398" i="22" s="1"/>
  <c r="E398" i="22" s="1"/>
  <c r="B382" i="22"/>
  <c r="C382" i="22"/>
  <c r="B366" i="22"/>
  <c r="C366" i="22"/>
  <c r="D366" i="22" s="1"/>
  <c r="B350" i="22"/>
  <c r="C350" i="22"/>
  <c r="C331" i="22"/>
  <c r="B331" i="22"/>
  <c r="B278" i="22"/>
  <c r="C278" i="22"/>
  <c r="B211" i="22"/>
  <c r="C211" i="22"/>
  <c r="D211" i="22" s="1"/>
  <c r="E211" i="22" s="1"/>
  <c r="C315" i="22"/>
  <c r="B315" i="22"/>
  <c r="C299" i="22"/>
  <c r="B299" i="22"/>
  <c r="C283" i="22"/>
  <c r="B283" i="22"/>
  <c r="C267" i="22"/>
  <c r="B267" i="22"/>
  <c r="C251" i="22"/>
  <c r="B251" i="22"/>
  <c r="C235" i="22"/>
  <c r="B235" i="22"/>
  <c r="B215" i="22"/>
  <c r="C215" i="22"/>
  <c r="B151" i="22"/>
  <c r="C151" i="22"/>
  <c r="D151" i="22" s="1"/>
  <c r="B336" i="22"/>
  <c r="C336" i="22"/>
  <c r="B320" i="22"/>
  <c r="C320" i="22"/>
  <c r="D320" i="22" s="1"/>
  <c r="E320" i="22" s="1"/>
  <c r="B304" i="22"/>
  <c r="C304" i="22"/>
  <c r="B288" i="22"/>
  <c r="C288" i="22"/>
  <c r="D288" i="22" s="1"/>
  <c r="B272" i="22"/>
  <c r="C272" i="22"/>
  <c r="B256" i="22"/>
  <c r="C256" i="22"/>
  <c r="D256" i="22" s="1"/>
  <c r="E256" i="22" s="1"/>
  <c r="B240" i="22"/>
  <c r="C240" i="22"/>
  <c r="B223" i="22"/>
  <c r="C223" i="22"/>
  <c r="D223" i="22" s="1"/>
  <c r="B155" i="22"/>
  <c r="C155" i="22"/>
  <c r="B337" i="22"/>
  <c r="C337" i="22"/>
  <c r="D337" i="22" s="1"/>
  <c r="E337" i="22" s="1"/>
  <c r="B321" i="22"/>
  <c r="C321" i="22"/>
  <c r="B305" i="22"/>
  <c r="C305" i="22"/>
  <c r="D305" i="22" s="1"/>
  <c r="E305" i="22" s="1"/>
  <c r="B289" i="22"/>
  <c r="C289" i="22"/>
  <c r="B273" i="22"/>
  <c r="C273" i="22"/>
  <c r="D273" i="22" s="1"/>
  <c r="E273" i="22" s="1"/>
  <c r="B257" i="22"/>
  <c r="C257" i="22"/>
  <c r="B241" i="22"/>
  <c r="C241" i="22"/>
  <c r="D241" i="22" s="1"/>
  <c r="E241" i="22" s="1"/>
  <c r="B225" i="22"/>
  <c r="C225" i="22"/>
  <c r="B175" i="22"/>
  <c r="C175" i="22"/>
  <c r="D175" i="22" s="1"/>
  <c r="B9" i="22"/>
  <c r="C9" i="22"/>
  <c r="C212" i="22"/>
  <c r="B212" i="22"/>
  <c r="C196" i="22"/>
  <c r="B196" i="22"/>
  <c r="C180" i="22"/>
  <c r="B180" i="22"/>
  <c r="C164" i="22"/>
  <c r="B164" i="22"/>
  <c r="C148" i="22"/>
  <c r="B148" i="22"/>
  <c r="C132" i="22"/>
  <c r="B132" i="22"/>
  <c r="B77" i="22"/>
  <c r="C77" i="22"/>
  <c r="D77" i="22" s="1"/>
  <c r="B13" i="22"/>
  <c r="C13" i="22"/>
  <c r="B201" i="22"/>
  <c r="C201" i="22"/>
  <c r="D201" i="22" s="1"/>
  <c r="B185" i="22"/>
  <c r="C185" i="22"/>
  <c r="B169" i="22"/>
  <c r="C169" i="22"/>
  <c r="D169" i="22" s="1"/>
  <c r="E169" i="22" s="1"/>
  <c r="B153" i="22"/>
  <c r="C153" i="22"/>
  <c r="B137" i="22"/>
  <c r="C137" i="22"/>
  <c r="D137" i="22" s="1"/>
  <c r="E137" i="22" s="1"/>
  <c r="B97" i="22"/>
  <c r="C97" i="22"/>
  <c r="B33" i="22"/>
  <c r="C33" i="22"/>
  <c r="D33" i="22" s="1"/>
  <c r="E33" i="22" s="1"/>
  <c r="B214" i="22"/>
  <c r="C214" i="22"/>
  <c r="B198" i="22"/>
  <c r="C198" i="22"/>
  <c r="D198" i="22" s="1"/>
  <c r="B182" i="22"/>
  <c r="C182" i="22"/>
  <c r="B166" i="22"/>
  <c r="C166" i="22"/>
  <c r="D166" i="22" s="1"/>
  <c r="B150" i="22"/>
  <c r="C150" i="22"/>
  <c r="B134" i="22"/>
  <c r="C134" i="22"/>
  <c r="D134" i="22" s="1"/>
  <c r="E134" i="22" s="1"/>
  <c r="B69" i="22"/>
  <c r="C69" i="22"/>
  <c r="B5" i="22"/>
  <c r="C5" i="22"/>
  <c r="D5" i="22" s="1"/>
  <c r="E5" i="22" s="1"/>
  <c r="C118" i="22"/>
  <c r="B118" i="22"/>
  <c r="C102" i="22"/>
  <c r="B102" i="22"/>
  <c r="C86" i="22"/>
  <c r="B86" i="22"/>
  <c r="C70" i="22"/>
  <c r="B70" i="22"/>
  <c r="C54" i="22"/>
  <c r="B54" i="22"/>
  <c r="C38" i="22"/>
  <c r="B38" i="22"/>
  <c r="C22" i="22"/>
  <c r="B22" i="22"/>
  <c r="C6" i="22"/>
  <c r="B6" i="22"/>
  <c r="B115" i="22"/>
  <c r="C115" i="22"/>
  <c r="B99" i="22"/>
  <c r="C99" i="22"/>
  <c r="D99" i="22" s="1"/>
  <c r="E99" i="22" s="1"/>
  <c r="B83" i="22"/>
  <c r="C83" i="22"/>
  <c r="B67" i="22"/>
  <c r="C67" i="22"/>
  <c r="D67" i="22" s="1"/>
  <c r="E67" i="22" s="1"/>
  <c r="B51" i="22"/>
  <c r="C51" i="22"/>
  <c r="C35" i="22"/>
  <c r="B35" i="22"/>
  <c r="C19" i="22"/>
  <c r="B19" i="22"/>
  <c r="C128" i="22"/>
  <c r="B128" i="22"/>
  <c r="C112" i="22"/>
  <c r="B112" i="22"/>
  <c r="C96" i="22"/>
  <c r="B96" i="22"/>
  <c r="C80" i="22"/>
  <c r="B80" i="22"/>
  <c r="C64" i="22"/>
  <c r="B64" i="22"/>
  <c r="C48" i="22"/>
  <c r="B48" i="22"/>
  <c r="C32" i="22"/>
  <c r="B32" i="22"/>
  <c r="C16" i="22"/>
  <c r="B16" i="22"/>
  <c r="B12" i="22"/>
  <c r="C12" i="22"/>
  <c r="D12" i="22" s="1"/>
  <c r="E12" i="22" s="1"/>
  <c r="H410" i="22"/>
  <c r="I410" i="22"/>
  <c r="H426" i="22"/>
  <c r="I426" i="22"/>
  <c r="H442" i="22"/>
  <c r="I442" i="22"/>
  <c r="H458" i="22"/>
  <c r="I458" i="22"/>
  <c r="H474" i="22"/>
  <c r="I474" i="22"/>
  <c r="H490" i="22"/>
  <c r="I490" i="22"/>
  <c r="H506" i="22"/>
  <c r="I506" i="22"/>
  <c r="H522" i="22"/>
  <c r="I522" i="22"/>
  <c r="H538" i="22"/>
  <c r="I538" i="22"/>
  <c r="I554" i="22"/>
  <c r="H554" i="22"/>
  <c r="I570" i="22"/>
  <c r="H570" i="22"/>
  <c r="I586" i="22"/>
  <c r="H586" i="22"/>
  <c r="I602" i="22"/>
  <c r="H602" i="22"/>
  <c r="I618" i="22"/>
  <c r="H618" i="22"/>
  <c r="I634" i="22"/>
  <c r="H634" i="22"/>
  <c r="I650" i="22"/>
  <c r="H650" i="22"/>
  <c r="I666" i="22"/>
  <c r="H666" i="22"/>
  <c r="I682" i="22"/>
  <c r="H682" i="22"/>
  <c r="I698" i="22"/>
  <c r="H698" i="22"/>
  <c r="I714" i="22"/>
  <c r="H714" i="22"/>
  <c r="I730" i="22"/>
  <c r="H730" i="22"/>
  <c r="H746" i="22"/>
  <c r="I746" i="22"/>
  <c r="I762" i="22"/>
  <c r="H762" i="22"/>
  <c r="I778" i="22"/>
  <c r="H778" i="22"/>
  <c r="I794" i="22"/>
  <c r="H794" i="22"/>
  <c r="H810" i="22"/>
  <c r="I810" i="22"/>
  <c r="H826" i="22"/>
  <c r="I826" i="22"/>
  <c r="H842" i="22"/>
  <c r="I842" i="22"/>
  <c r="H858" i="22"/>
  <c r="I858" i="22"/>
  <c r="H874" i="22"/>
  <c r="I874" i="22"/>
  <c r="I890" i="22"/>
  <c r="H890" i="22"/>
  <c r="I906" i="22"/>
  <c r="H906" i="22"/>
  <c r="I922" i="22"/>
  <c r="H922" i="22"/>
  <c r="H938" i="22"/>
  <c r="I938" i="22"/>
  <c r="H954" i="22"/>
  <c r="I954" i="22"/>
  <c r="H970" i="22"/>
  <c r="I970" i="22"/>
  <c r="H986" i="22"/>
  <c r="I986" i="22"/>
  <c r="H403" i="22"/>
  <c r="I403" i="22"/>
  <c r="H419" i="22"/>
  <c r="I419" i="22"/>
  <c r="H435" i="22"/>
  <c r="I435" i="22"/>
  <c r="H451" i="22"/>
  <c r="I451" i="22"/>
  <c r="H467" i="22"/>
  <c r="I467" i="22"/>
  <c r="H483" i="22"/>
  <c r="I483" i="22"/>
  <c r="H499" i="22"/>
  <c r="I499" i="22"/>
  <c r="H515" i="22"/>
  <c r="I515" i="22"/>
  <c r="H531" i="22"/>
  <c r="I531" i="22"/>
  <c r="H547" i="22"/>
  <c r="I547" i="22"/>
  <c r="H563" i="22"/>
  <c r="I563" i="22"/>
  <c r="I579" i="22"/>
  <c r="H579" i="22"/>
  <c r="I595" i="22"/>
  <c r="H595" i="22"/>
  <c r="I611" i="22"/>
  <c r="H611" i="22"/>
  <c r="I627" i="22"/>
  <c r="H627" i="22"/>
  <c r="I643" i="22"/>
  <c r="H643" i="22"/>
  <c r="I659" i="22"/>
  <c r="H659" i="22"/>
  <c r="I675" i="22"/>
  <c r="H675" i="22"/>
  <c r="I691" i="22"/>
  <c r="H691" i="22"/>
  <c r="I707" i="22"/>
  <c r="H707" i="22"/>
  <c r="I723" i="22"/>
  <c r="H723" i="22"/>
  <c r="I739" i="22"/>
  <c r="H739" i="22"/>
  <c r="H755" i="22"/>
  <c r="I755" i="22"/>
  <c r="H771" i="22"/>
  <c r="I771" i="22"/>
  <c r="H787" i="22"/>
  <c r="I787" i="22"/>
  <c r="H803" i="22"/>
  <c r="I803" i="22"/>
  <c r="H819" i="22"/>
  <c r="I819" i="22"/>
  <c r="H835" i="22"/>
  <c r="I835" i="22"/>
  <c r="H851" i="22"/>
  <c r="I851" i="22"/>
  <c r="H867" i="22"/>
  <c r="I867" i="22"/>
  <c r="H883" i="22"/>
  <c r="I883" i="22"/>
  <c r="H899" i="22"/>
  <c r="I899" i="22"/>
  <c r="H915" i="22"/>
  <c r="I915" i="22"/>
  <c r="H931" i="22"/>
  <c r="I931" i="22"/>
  <c r="H947" i="22"/>
  <c r="I947" i="22"/>
  <c r="I963" i="22"/>
  <c r="H963" i="22"/>
  <c r="I979" i="22"/>
  <c r="H979" i="22"/>
  <c r="I995" i="22"/>
  <c r="H995" i="22"/>
  <c r="H412" i="22"/>
  <c r="I412" i="22"/>
  <c r="I428" i="22"/>
  <c r="H428" i="22"/>
  <c r="I444" i="22"/>
  <c r="H444" i="22"/>
  <c r="H460" i="22"/>
  <c r="I460" i="22"/>
  <c r="H476" i="22"/>
  <c r="I476" i="22"/>
  <c r="H492" i="22"/>
  <c r="I492" i="22"/>
  <c r="I508" i="22"/>
  <c r="H508" i="22"/>
  <c r="H524" i="22"/>
  <c r="I524" i="22"/>
  <c r="I540" i="22"/>
  <c r="H540" i="22"/>
  <c r="H556" i="22"/>
  <c r="I556" i="22"/>
  <c r="H572" i="22"/>
  <c r="I572" i="22"/>
  <c r="H588" i="22"/>
  <c r="I588" i="22"/>
  <c r="H604" i="22"/>
  <c r="I604" i="22"/>
  <c r="H620" i="22"/>
  <c r="I620" i="22"/>
  <c r="H636" i="22"/>
  <c r="I636" i="22"/>
  <c r="H652" i="22"/>
  <c r="I652" i="22"/>
  <c r="H668" i="22"/>
  <c r="I668" i="22"/>
  <c r="H684" i="22"/>
  <c r="I684" i="22"/>
  <c r="H700" i="22"/>
  <c r="I700" i="22"/>
  <c r="H716" i="22"/>
  <c r="I716" i="22"/>
  <c r="I732" i="22"/>
  <c r="H732" i="22"/>
  <c r="H748" i="22"/>
  <c r="I748" i="22"/>
  <c r="I764" i="22"/>
  <c r="H764" i="22"/>
  <c r="I780" i="22"/>
  <c r="H780" i="22"/>
  <c r="I796" i="22"/>
  <c r="H796" i="22"/>
  <c r="I812" i="22"/>
  <c r="H812" i="22"/>
  <c r="I828" i="22"/>
  <c r="H828" i="22"/>
  <c r="I844" i="22"/>
  <c r="H844" i="22"/>
  <c r="I860" i="22"/>
  <c r="H860" i="22"/>
  <c r="I876" i="22"/>
  <c r="H876" i="22"/>
  <c r="I892" i="22"/>
  <c r="H892" i="22"/>
  <c r="I908" i="22"/>
  <c r="H908" i="22"/>
  <c r="I924" i="22"/>
  <c r="H924" i="22"/>
  <c r="I940" i="22"/>
  <c r="H940" i="22"/>
  <c r="I956" i="22"/>
  <c r="H956" i="22"/>
  <c r="I972" i="22"/>
  <c r="H972" i="22"/>
  <c r="I988" i="22"/>
  <c r="H988" i="22"/>
  <c r="I405" i="22"/>
  <c r="H405" i="22"/>
  <c r="I421" i="22"/>
  <c r="H421" i="22"/>
  <c r="I437" i="22"/>
  <c r="H437" i="22"/>
  <c r="I453" i="22"/>
  <c r="H453" i="22"/>
  <c r="I469" i="22"/>
  <c r="H469" i="22"/>
  <c r="I485" i="22"/>
  <c r="H485" i="22"/>
  <c r="I501" i="22"/>
  <c r="H501" i="22"/>
  <c r="I517" i="22"/>
  <c r="H517" i="22"/>
  <c r="H533" i="22"/>
  <c r="I533" i="22"/>
  <c r="H549" i="22"/>
  <c r="I549" i="22"/>
  <c r="H565" i="22"/>
  <c r="I565" i="22"/>
  <c r="H581" i="22"/>
  <c r="I581" i="22"/>
  <c r="H597" i="22"/>
  <c r="I597" i="22"/>
  <c r="H613" i="22"/>
  <c r="I613" i="22"/>
  <c r="H629" i="22"/>
  <c r="I629" i="22"/>
  <c r="H645" i="22"/>
  <c r="I645" i="22"/>
  <c r="H661" i="22"/>
  <c r="I661" i="22"/>
  <c r="H677" i="22"/>
  <c r="I677" i="22"/>
  <c r="H693" i="22"/>
  <c r="I693" i="22"/>
  <c r="H709" i="22"/>
  <c r="I709" i="22"/>
  <c r="H725" i="22"/>
  <c r="I725" i="22"/>
  <c r="I741" i="22"/>
  <c r="H741" i="22"/>
  <c r="H757" i="22"/>
  <c r="I757" i="22"/>
  <c r="H773" i="22"/>
  <c r="I773" i="22"/>
  <c r="H789" i="22"/>
  <c r="I789" i="22"/>
  <c r="H805" i="22"/>
  <c r="I805" i="22"/>
  <c r="H821" i="22"/>
  <c r="I821" i="22"/>
  <c r="H837" i="22"/>
  <c r="I837" i="22"/>
  <c r="H853" i="22"/>
  <c r="I853" i="22"/>
  <c r="H869" i="22"/>
  <c r="I869" i="22"/>
  <c r="H885" i="22"/>
  <c r="I885" i="22"/>
  <c r="H901" i="22"/>
  <c r="I901" i="22"/>
  <c r="H917" i="22"/>
  <c r="I917" i="22"/>
  <c r="I933" i="22"/>
  <c r="H933" i="22"/>
  <c r="I949" i="22"/>
  <c r="H949" i="22"/>
  <c r="H965" i="22"/>
  <c r="I965" i="22"/>
  <c r="H981" i="22"/>
  <c r="I981" i="22"/>
  <c r="H997" i="22"/>
  <c r="I997" i="22"/>
  <c r="H414" i="22"/>
  <c r="I414" i="22"/>
  <c r="H430" i="22"/>
  <c r="I430" i="22"/>
  <c r="H446" i="22"/>
  <c r="I446" i="22"/>
  <c r="H462" i="22"/>
  <c r="I462" i="22"/>
  <c r="H478" i="22"/>
  <c r="I478" i="22"/>
  <c r="H494" i="22"/>
  <c r="I494" i="22"/>
  <c r="H510" i="22"/>
  <c r="I510" i="22"/>
  <c r="H526" i="22"/>
  <c r="I526" i="22"/>
  <c r="H542" i="22"/>
  <c r="I542" i="22"/>
  <c r="I558" i="22"/>
  <c r="H558" i="22"/>
  <c r="I574" i="22"/>
  <c r="H574" i="22"/>
  <c r="I590" i="22"/>
  <c r="H590" i="22"/>
  <c r="I606" i="22"/>
  <c r="H606" i="22"/>
  <c r="I622" i="22"/>
  <c r="H622" i="22"/>
  <c r="I638" i="22"/>
  <c r="H638" i="22"/>
  <c r="I654" i="22"/>
  <c r="H654" i="22"/>
  <c r="I670" i="22"/>
  <c r="H670" i="22"/>
  <c r="I686" i="22"/>
  <c r="H686" i="22"/>
  <c r="I702" i="22"/>
  <c r="H702" i="22"/>
  <c r="I718" i="22"/>
  <c r="H718" i="22"/>
  <c r="H734" i="22"/>
  <c r="I734" i="22"/>
  <c r="I750" i="22"/>
  <c r="H750" i="22"/>
  <c r="I766" i="22"/>
  <c r="H766" i="22"/>
  <c r="I782" i="22"/>
  <c r="H782" i="22"/>
  <c r="H798" i="22"/>
  <c r="I798" i="22"/>
  <c r="H814" i="22"/>
  <c r="I814" i="22"/>
  <c r="H830" i="22"/>
  <c r="I830" i="22"/>
  <c r="H846" i="22"/>
  <c r="I846" i="22"/>
  <c r="H862" i="22"/>
  <c r="I862" i="22"/>
  <c r="I878" i="22"/>
  <c r="H878" i="22"/>
  <c r="I894" i="22"/>
  <c r="H894" i="22"/>
  <c r="I910" i="22"/>
  <c r="H910" i="22"/>
  <c r="I926" i="22"/>
  <c r="H926" i="22"/>
  <c r="I942" i="22"/>
  <c r="H942" i="22"/>
  <c r="I958" i="22"/>
  <c r="H958" i="22"/>
  <c r="H974" i="22"/>
  <c r="I974" i="22"/>
  <c r="H990" i="22"/>
  <c r="I990" i="22"/>
  <c r="H407" i="22"/>
  <c r="I407" i="22"/>
  <c r="H423" i="22"/>
  <c r="I423" i="22"/>
  <c r="H439" i="22"/>
  <c r="I439" i="22"/>
  <c r="H455" i="22"/>
  <c r="I455" i="22"/>
  <c r="H471" i="22"/>
  <c r="I471" i="22"/>
  <c r="H487" i="22"/>
  <c r="I487" i="22"/>
  <c r="H503" i="22"/>
  <c r="I503" i="22"/>
  <c r="H519" i="22"/>
  <c r="I519" i="22"/>
  <c r="I535" i="22"/>
  <c r="H535" i="22"/>
  <c r="H551" i="22"/>
  <c r="I551" i="22"/>
  <c r="H567" i="22"/>
  <c r="I567" i="22"/>
  <c r="I583" i="22"/>
  <c r="H583" i="22"/>
  <c r="I599" i="22"/>
  <c r="H599" i="22"/>
  <c r="I615" i="22"/>
  <c r="H615" i="22"/>
  <c r="I631" i="22"/>
  <c r="H631" i="22"/>
  <c r="I647" i="22"/>
  <c r="H647" i="22"/>
  <c r="I663" i="22"/>
  <c r="H663" i="22"/>
  <c r="I679" i="22"/>
  <c r="H679" i="22"/>
  <c r="I695" i="22"/>
  <c r="H695" i="22"/>
  <c r="I711" i="22"/>
  <c r="H711" i="22"/>
  <c r="I727" i="22"/>
  <c r="H727" i="22"/>
  <c r="I743" i="22"/>
  <c r="H743" i="22"/>
  <c r="H759" i="22"/>
  <c r="I759" i="22"/>
  <c r="H775" i="22"/>
  <c r="I775" i="22"/>
  <c r="H791" i="22"/>
  <c r="I791" i="22"/>
  <c r="H807" i="22"/>
  <c r="I807" i="22"/>
  <c r="H823" i="22"/>
  <c r="I823" i="22"/>
  <c r="H839" i="22"/>
  <c r="I839" i="22"/>
  <c r="H855" i="22"/>
  <c r="I855" i="22"/>
  <c r="H871" i="22"/>
  <c r="I871" i="22"/>
  <c r="H887" i="22"/>
  <c r="I887" i="22"/>
  <c r="H903" i="22"/>
  <c r="I903" i="22"/>
  <c r="H919" i="22"/>
  <c r="I919" i="22"/>
  <c r="H935" i="22"/>
  <c r="I935" i="22"/>
  <c r="H951" i="22"/>
  <c r="I951" i="22"/>
  <c r="I967" i="22"/>
  <c r="H967" i="22"/>
  <c r="I983" i="22"/>
  <c r="H983" i="22"/>
  <c r="I999" i="22"/>
  <c r="H999" i="22"/>
  <c r="I416" i="22"/>
  <c r="H416" i="22"/>
  <c r="I432" i="22"/>
  <c r="H432" i="22"/>
  <c r="I448" i="22"/>
  <c r="H448" i="22"/>
  <c r="I464" i="22"/>
  <c r="H464" i="22"/>
  <c r="I480" i="22"/>
  <c r="H480" i="22"/>
  <c r="I496" i="22"/>
  <c r="H496" i="22"/>
  <c r="I512" i="22"/>
  <c r="H512" i="22"/>
  <c r="I528" i="22"/>
  <c r="H528" i="22"/>
  <c r="H544" i="22"/>
  <c r="I544" i="22"/>
  <c r="H560" i="22"/>
  <c r="I560" i="22"/>
  <c r="H576" i="22"/>
  <c r="I576" i="22"/>
  <c r="H592" i="22"/>
  <c r="I592" i="22"/>
  <c r="H608" i="22"/>
  <c r="I608" i="22"/>
  <c r="H624" i="22"/>
  <c r="I624" i="22"/>
  <c r="H640" i="22"/>
  <c r="I640" i="22"/>
  <c r="H656" i="22"/>
  <c r="I656" i="22"/>
  <c r="H672" i="22"/>
  <c r="I672" i="22"/>
  <c r="H688" i="22"/>
  <c r="I688" i="22"/>
  <c r="H704" i="22"/>
  <c r="I704" i="22"/>
  <c r="H720" i="22"/>
  <c r="I720" i="22"/>
  <c r="I736" i="22"/>
  <c r="H736" i="22"/>
  <c r="I752" i="22"/>
  <c r="H752" i="22"/>
  <c r="I768" i="22"/>
  <c r="H768" i="22"/>
  <c r="I784" i="22"/>
  <c r="H784" i="22"/>
  <c r="I800" i="22"/>
  <c r="H800" i="22"/>
  <c r="I816" i="22"/>
  <c r="H816" i="22"/>
  <c r="I832" i="22"/>
  <c r="H832" i="22"/>
  <c r="I848" i="22"/>
  <c r="H848" i="22"/>
  <c r="I864" i="22"/>
  <c r="H864" i="22"/>
  <c r="I880" i="22"/>
  <c r="H880" i="22"/>
  <c r="I896" i="22"/>
  <c r="H896" i="22"/>
  <c r="I912" i="22"/>
  <c r="H912" i="22"/>
  <c r="I928" i="22"/>
  <c r="H928" i="22"/>
  <c r="I944" i="22"/>
  <c r="H944" i="22"/>
  <c r="I960" i="22"/>
  <c r="H960" i="22"/>
  <c r="H976" i="22"/>
  <c r="I976" i="22"/>
  <c r="H992" i="22"/>
  <c r="I992" i="22"/>
  <c r="I409" i="22"/>
  <c r="H409" i="22"/>
  <c r="I425" i="22"/>
  <c r="H425" i="22"/>
  <c r="I441" i="22"/>
  <c r="H441" i="22"/>
  <c r="I457" i="22"/>
  <c r="H457" i="22"/>
  <c r="I473" i="22"/>
  <c r="H473" i="22"/>
  <c r="I489" i="22"/>
  <c r="H489" i="22"/>
  <c r="I505" i="22"/>
  <c r="H505" i="22"/>
  <c r="I521" i="22"/>
  <c r="H521" i="22"/>
  <c r="H537" i="22"/>
  <c r="I537" i="22"/>
  <c r="H553" i="22"/>
  <c r="I553" i="22"/>
  <c r="H569" i="22"/>
  <c r="I569" i="22"/>
  <c r="H585" i="22"/>
  <c r="I585" i="22"/>
  <c r="H601" i="22"/>
  <c r="I601" i="22"/>
  <c r="H617" i="22"/>
  <c r="I617" i="22"/>
  <c r="H633" i="22"/>
  <c r="I633" i="22"/>
  <c r="H649" i="22"/>
  <c r="I649" i="22"/>
  <c r="H665" i="22"/>
  <c r="I665" i="22"/>
  <c r="H681" i="22"/>
  <c r="I681" i="22"/>
  <c r="H697" i="22"/>
  <c r="I697" i="22"/>
  <c r="H713" i="22"/>
  <c r="I713" i="22"/>
  <c r="H729" i="22"/>
  <c r="I729" i="22"/>
  <c r="H745" i="22"/>
  <c r="I745" i="22"/>
  <c r="H761" i="22"/>
  <c r="I761" i="22"/>
  <c r="H777" i="22"/>
  <c r="I777" i="22"/>
  <c r="H793" i="22"/>
  <c r="I793" i="22"/>
  <c r="H809" i="22"/>
  <c r="I809" i="22"/>
  <c r="H825" i="22"/>
  <c r="I825" i="22"/>
  <c r="H841" i="22"/>
  <c r="I841" i="22"/>
  <c r="H857" i="22"/>
  <c r="I857" i="22"/>
  <c r="H873" i="22"/>
  <c r="I873" i="22"/>
  <c r="H889" i="22"/>
  <c r="I889" i="22"/>
  <c r="H905" i="22"/>
  <c r="I905" i="22"/>
  <c r="H921" i="22"/>
  <c r="I921" i="22"/>
  <c r="H937" i="22"/>
  <c r="I937" i="22"/>
  <c r="H953" i="22"/>
  <c r="I953" i="22"/>
  <c r="H969" i="22"/>
  <c r="I969" i="22"/>
  <c r="H985" i="22"/>
  <c r="I985" i="22"/>
  <c r="H402" i="22"/>
  <c r="I402" i="22"/>
  <c r="H418" i="22"/>
  <c r="I418" i="22"/>
  <c r="H434" i="22"/>
  <c r="I434" i="22"/>
  <c r="H450" i="22"/>
  <c r="I450" i="22"/>
  <c r="H466" i="22"/>
  <c r="I466" i="22"/>
  <c r="H482" i="22"/>
  <c r="I482" i="22"/>
  <c r="H498" i="22"/>
  <c r="I498" i="22"/>
  <c r="H514" i="22"/>
  <c r="I514" i="22"/>
  <c r="H530" i="22"/>
  <c r="I530" i="22"/>
  <c r="I546" i="22"/>
  <c r="H546" i="22"/>
  <c r="I562" i="22"/>
  <c r="H562" i="22"/>
  <c r="I578" i="22"/>
  <c r="H578" i="22"/>
  <c r="I594" i="22"/>
  <c r="H594" i="22"/>
  <c r="I610" i="22"/>
  <c r="H610" i="22"/>
  <c r="I626" i="22"/>
  <c r="H626" i="22"/>
  <c r="I642" i="22"/>
  <c r="H642" i="22"/>
  <c r="I658" i="22"/>
  <c r="H658" i="22"/>
  <c r="I674" i="22"/>
  <c r="H674" i="22"/>
  <c r="I690" i="22"/>
  <c r="H690" i="22"/>
  <c r="I706" i="22"/>
  <c r="H706" i="22"/>
  <c r="I722" i="22"/>
  <c r="H722" i="22"/>
  <c r="H738" i="22"/>
  <c r="I738" i="22"/>
  <c r="I754" i="22"/>
  <c r="H754" i="22"/>
  <c r="I770" i="22"/>
  <c r="H770" i="22"/>
  <c r="I786" i="22"/>
  <c r="H786" i="22"/>
  <c r="H802" i="22"/>
  <c r="I802" i="22"/>
  <c r="H818" i="22"/>
  <c r="I818" i="22"/>
  <c r="H834" i="22"/>
  <c r="I834" i="22"/>
  <c r="H850" i="22"/>
  <c r="I850" i="22"/>
  <c r="H866" i="22"/>
  <c r="I866" i="22"/>
  <c r="I882" i="22"/>
  <c r="H882" i="22"/>
  <c r="I898" i="22"/>
  <c r="H898" i="22"/>
  <c r="I914" i="22"/>
  <c r="H914" i="22"/>
  <c r="H930" i="22"/>
  <c r="I930" i="22"/>
  <c r="H946" i="22"/>
  <c r="I946" i="22"/>
  <c r="H962" i="22"/>
  <c r="I962" i="22"/>
  <c r="H978" i="22"/>
  <c r="I978" i="22"/>
  <c r="H994" i="22"/>
  <c r="I994" i="22"/>
  <c r="H411" i="22"/>
  <c r="I411" i="22"/>
  <c r="H427" i="22"/>
  <c r="I427" i="22"/>
  <c r="H443" i="22"/>
  <c r="I443" i="22"/>
  <c r="H459" i="22"/>
  <c r="I459" i="22"/>
  <c r="H475" i="22"/>
  <c r="I475" i="22"/>
  <c r="H491" i="22"/>
  <c r="I491" i="22"/>
  <c r="H507" i="22"/>
  <c r="I507" i="22"/>
  <c r="H523" i="22"/>
  <c r="I523" i="22"/>
  <c r="H539" i="22"/>
  <c r="I539" i="22"/>
  <c r="H555" i="22"/>
  <c r="I555" i="22"/>
  <c r="H571" i="22"/>
  <c r="I571" i="22"/>
  <c r="I587" i="22"/>
  <c r="H587" i="22"/>
  <c r="I603" i="22"/>
  <c r="H603" i="22"/>
  <c r="I619" i="22"/>
  <c r="H619" i="22"/>
  <c r="I635" i="22"/>
  <c r="H635" i="22"/>
  <c r="I651" i="22"/>
  <c r="H651" i="22"/>
  <c r="I667" i="22"/>
  <c r="H667" i="22"/>
  <c r="I683" i="22"/>
  <c r="H683" i="22"/>
  <c r="I699" i="22"/>
  <c r="H699" i="22"/>
  <c r="I715" i="22"/>
  <c r="H715" i="22"/>
  <c r="I731" i="22"/>
  <c r="H731" i="22"/>
  <c r="I747" i="22"/>
  <c r="H747" i="22"/>
  <c r="H763" i="22"/>
  <c r="I763" i="22"/>
  <c r="H779" i="22"/>
  <c r="I779" i="22"/>
  <c r="H795" i="22"/>
  <c r="I795" i="22"/>
  <c r="H811" i="22"/>
  <c r="I811" i="22"/>
  <c r="H827" i="22"/>
  <c r="I827" i="22"/>
  <c r="H843" i="22"/>
  <c r="I843" i="22"/>
  <c r="H859" i="22"/>
  <c r="I859" i="22"/>
  <c r="H875" i="22"/>
  <c r="I875" i="22"/>
  <c r="H891" i="22"/>
  <c r="I891" i="22"/>
  <c r="H907" i="22"/>
  <c r="I907" i="22"/>
  <c r="H923" i="22"/>
  <c r="I923" i="22"/>
  <c r="H939" i="22"/>
  <c r="I939" i="22"/>
  <c r="H955" i="22"/>
  <c r="I955" i="22"/>
  <c r="I971" i="22"/>
  <c r="H971" i="22"/>
  <c r="I987" i="22"/>
  <c r="H987" i="22"/>
  <c r="I404" i="22"/>
  <c r="H404" i="22"/>
  <c r="I420" i="22"/>
  <c r="H420" i="22"/>
  <c r="I436" i="22"/>
  <c r="H436" i="22"/>
  <c r="I452" i="22"/>
  <c r="H452" i="22"/>
  <c r="I468" i="22"/>
  <c r="H468" i="22"/>
  <c r="I484" i="22"/>
  <c r="H484" i="22"/>
  <c r="I500" i="22"/>
  <c r="H500" i="22"/>
  <c r="I516" i="22"/>
  <c r="H516" i="22"/>
  <c r="I532" i="22"/>
  <c r="H532" i="22"/>
  <c r="I548" i="22"/>
  <c r="H548" i="22"/>
  <c r="I564" i="22"/>
  <c r="H564" i="22"/>
  <c r="I580" i="22"/>
  <c r="H580" i="22"/>
  <c r="I596" i="22"/>
  <c r="H596" i="22"/>
  <c r="I612" i="22"/>
  <c r="H612" i="22"/>
  <c r="I628" i="22"/>
  <c r="H628" i="22"/>
  <c r="I644" i="22"/>
  <c r="H644" i="22"/>
  <c r="I660" i="22"/>
  <c r="H660" i="22"/>
  <c r="I676" i="22"/>
  <c r="H676" i="22"/>
  <c r="I692" i="22"/>
  <c r="H692" i="22"/>
  <c r="I708" i="22"/>
  <c r="H708" i="22"/>
  <c r="I724" i="22"/>
  <c r="H724" i="22"/>
  <c r="H740" i="22"/>
  <c r="I740" i="22"/>
  <c r="I756" i="22"/>
  <c r="H756" i="22"/>
  <c r="I772" i="22"/>
  <c r="H772" i="22"/>
  <c r="I788" i="22"/>
  <c r="H788" i="22"/>
  <c r="I804" i="22"/>
  <c r="H804" i="22"/>
  <c r="I820" i="22"/>
  <c r="H820" i="22"/>
  <c r="I836" i="22"/>
  <c r="H836" i="22"/>
  <c r="I852" i="22"/>
  <c r="H852" i="22"/>
  <c r="I868" i="22"/>
  <c r="H868" i="22"/>
  <c r="I884" i="22"/>
  <c r="H884" i="22"/>
  <c r="I900" i="22"/>
  <c r="H900" i="22"/>
  <c r="I916" i="22"/>
  <c r="H916" i="22"/>
  <c r="I932" i="22"/>
  <c r="H932" i="22"/>
  <c r="I948" i="22"/>
  <c r="H948" i="22"/>
  <c r="H964" i="22"/>
  <c r="I964" i="22"/>
  <c r="H980" i="22"/>
  <c r="I980" i="22"/>
  <c r="I996" i="22"/>
  <c r="H996" i="22"/>
  <c r="I413" i="22"/>
  <c r="H413" i="22"/>
  <c r="I429" i="22"/>
  <c r="H429" i="22"/>
  <c r="I445" i="22"/>
  <c r="H445" i="22"/>
  <c r="I461" i="22"/>
  <c r="H461" i="22"/>
  <c r="I477" i="22"/>
  <c r="H477" i="22"/>
  <c r="I493" i="22"/>
  <c r="H493" i="22"/>
  <c r="I509" i="22"/>
  <c r="H509" i="22"/>
  <c r="I525" i="22"/>
  <c r="H525" i="22"/>
  <c r="H541" i="22"/>
  <c r="I541" i="22"/>
  <c r="H557" i="22"/>
  <c r="I557" i="22"/>
  <c r="H573" i="22"/>
  <c r="I573" i="22"/>
  <c r="H589" i="22"/>
  <c r="I589" i="22"/>
  <c r="H605" i="22"/>
  <c r="I605" i="22"/>
  <c r="H621" i="22"/>
  <c r="I621" i="22"/>
  <c r="H637" i="22"/>
  <c r="I637" i="22"/>
  <c r="H653" i="22"/>
  <c r="I653" i="22"/>
  <c r="H669" i="22"/>
  <c r="I669" i="22"/>
  <c r="H685" i="22"/>
  <c r="I685" i="22"/>
  <c r="H701" i="22"/>
  <c r="I701" i="22"/>
  <c r="H717" i="22"/>
  <c r="I717" i="22"/>
  <c r="I733" i="22"/>
  <c r="H733" i="22"/>
  <c r="I749" i="22"/>
  <c r="H749" i="22"/>
  <c r="H765" i="22"/>
  <c r="I765" i="22"/>
  <c r="H781" i="22"/>
  <c r="I781" i="22"/>
  <c r="H797" i="22"/>
  <c r="I797" i="22"/>
  <c r="H813" i="22"/>
  <c r="I813" i="22"/>
  <c r="H829" i="22"/>
  <c r="I829" i="22"/>
  <c r="H845" i="22"/>
  <c r="I845" i="22"/>
  <c r="H861" i="22"/>
  <c r="I861" i="22"/>
  <c r="H877" i="22"/>
  <c r="I877" i="22"/>
  <c r="H893" i="22"/>
  <c r="I893" i="22"/>
  <c r="H909" i="22"/>
  <c r="I909" i="22"/>
  <c r="H925" i="22"/>
  <c r="I925" i="22"/>
  <c r="H941" i="22"/>
  <c r="I941" i="22"/>
  <c r="H957" i="22"/>
  <c r="I957" i="22"/>
  <c r="H973" i="22"/>
  <c r="I973" i="22"/>
  <c r="H989" i="22"/>
  <c r="I989" i="22"/>
  <c r="H406" i="22"/>
  <c r="I406" i="22"/>
  <c r="H422" i="22"/>
  <c r="I422" i="22"/>
  <c r="H438" i="22"/>
  <c r="I438" i="22"/>
  <c r="H454" i="22"/>
  <c r="I454" i="22"/>
  <c r="H470" i="22"/>
  <c r="I470" i="22"/>
  <c r="H486" i="22"/>
  <c r="I486" i="22"/>
  <c r="H502" i="22"/>
  <c r="I502" i="22"/>
  <c r="H518" i="22"/>
  <c r="I518" i="22"/>
  <c r="H534" i="22"/>
  <c r="I534" i="22"/>
  <c r="I550" i="22"/>
  <c r="H550" i="22"/>
  <c r="I566" i="22"/>
  <c r="H566" i="22"/>
  <c r="I582" i="22"/>
  <c r="H582" i="22"/>
  <c r="I598" i="22"/>
  <c r="H598" i="22"/>
  <c r="I614" i="22"/>
  <c r="H614" i="22"/>
  <c r="I630" i="22"/>
  <c r="H630" i="22"/>
  <c r="I646" i="22"/>
  <c r="H646" i="22"/>
  <c r="I662" i="22"/>
  <c r="H662" i="22"/>
  <c r="I678" i="22"/>
  <c r="H678" i="22"/>
  <c r="I694" i="22"/>
  <c r="H694" i="22"/>
  <c r="I710" i="22"/>
  <c r="H710" i="22"/>
  <c r="I726" i="22"/>
  <c r="H726" i="22"/>
  <c r="I742" i="22"/>
  <c r="H742" i="22"/>
  <c r="I758" i="22"/>
  <c r="H758" i="22"/>
  <c r="I774" i="22"/>
  <c r="H774" i="22"/>
  <c r="I790" i="22"/>
  <c r="H790" i="22"/>
  <c r="H806" i="22"/>
  <c r="I806" i="22"/>
  <c r="H822" i="22"/>
  <c r="I822" i="22"/>
  <c r="H838" i="22"/>
  <c r="I838" i="22"/>
  <c r="H854" i="22"/>
  <c r="I854" i="22"/>
  <c r="H870" i="22"/>
  <c r="I870" i="22"/>
  <c r="I886" i="22"/>
  <c r="H886" i="22"/>
  <c r="I902" i="22"/>
  <c r="H902" i="22"/>
  <c r="I918" i="22"/>
  <c r="H918" i="22"/>
  <c r="H934" i="22"/>
  <c r="I934" i="22"/>
  <c r="H950" i="22"/>
  <c r="I950" i="22"/>
  <c r="H966" i="22"/>
  <c r="I966" i="22"/>
  <c r="H982" i="22"/>
  <c r="I982" i="22"/>
  <c r="H998" i="22"/>
  <c r="I998" i="22"/>
  <c r="H415" i="22"/>
  <c r="I415" i="22"/>
  <c r="H431" i="22"/>
  <c r="I431" i="22"/>
  <c r="H447" i="22"/>
  <c r="I447" i="22"/>
  <c r="H463" i="22"/>
  <c r="I463" i="22"/>
  <c r="H479" i="22"/>
  <c r="I479" i="22"/>
  <c r="H495" i="22"/>
  <c r="I495" i="22"/>
  <c r="H511" i="22"/>
  <c r="I511" i="22"/>
  <c r="H527" i="22"/>
  <c r="I527" i="22"/>
  <c r="H543" i="22"/>
  <c r="I543" i="22"/>
  <c r="H559" i="22"/>
  <c r="I559" i="22"/>
  <c r="H575" i="22"/>
  <c r="I575" i="22"/>
  <c r="I591" i="22"/>
  <c r="H591" i="22"/>
  <c r="I607" i="22"/>
  <c r="H607" i="22"/>
  <c r="I623" i="22"/>
  <c r="H623" i="22"/>
  <c r="I639" i="22"/>
  <c r="H639" i="22"/>
  <c r="I655" i="22"/>
  <c r="H655" i="22"/>
  <c r="I671" i="22"/>
  <c r="H671" i="22"/>
  <c r="I687" i="22"/>
  <c r="H687" i="22"/>
  <c r="I703" i="22"/>
  <c r="H703" i="22"/>
  <c r="I719" i="22"/>
  <c r="H719" i="22"/>
  <c r="H735" i="22"/>
  <c r="I735" i="22"/>
  <c r="H751" i="22"/>
  <c r="I751" i="22"/>
  <c r="H767" i="22"/>
  <c r="I767" i="22"/>
  <c r="H783" i="22"/>
  <c r="I783" i="22"/>
  <c r="H799" i="22"/>
  <c r="I799" i="22"/>
  <c r="H815" i="22"/>
  <c r="I815" i="22"/>
  <c r="H831" i="22"/>
  <c r="I831" i="22"/>
  <c r="H847" i="22"/>
  <c r="I847" i="22"/>
  <c r="H863" i="22"/>
  <c r="I863" i="22"/>
  <c r="H879" i="22"/>
  <c r="I879" i="22"/>
  <c r="H895" i="22"/>
  <c r="I895" i="22"/>
  <c r="H911" i="22"/>
  <c r="I911" i="22"/>
  <c r="H927" i="22"/>
  <c r="I927" i="22"/>
  <c r="H943" i="22"/>
  <c r="I943" i="22"/>
  <c r="H959" i="22"/>
  <c r="I959" i="22"/>
  <c r="I975" i="22"/>
  <c r="H975" i="22"/>
  <c r="I991" i="22"/>
  <c r="H991" i="22"/>
  <c r="H408" i="22"/>
  <c r="I408" i="22"/>
  <c r="H424" i="22"/>
  <c r="I424" i="22"/>
  <c r="H440" i="22"/>
  <c r="I440" i="22"/>
  <c r="H456" i="22"/>
  <c r="I456" i="22"/>
  <c r="H472" i="22"/>
  <c r="I472" i="22"/>
  <c r="H488" i="22"/>
  <c r="I488" i="22"/>
  <c r="H504" i="22"/>
  <c r="I504" i="22"/>
  <c r="H520" i="22"/>
  <c r="I520" i="22"/>
  <c r="H536" i="22"/>
  <c r="I536" i="22"/>
  <c r="H552" i="22"/>
  <c r="I552" i="22"/>
  <c r="H568" i="22"/>
  <c r="I568" i="22"/>
  <c r="H584" i="22"/>
  <c r="I584" i="22"/>
  <c r="H600" i="22"/>
  <c r="I600" i="22"/>
  <c r="H616" i="22"/>
  <c r="I616" i="22"/>
  <c r="H632" i="22"/>
  <c r="I632" i="22"/>
  <c r="H648" i="22"/>
  <c r="I648" i="22"/>
  <c r="H664" i="22"/>
  <c r="I664" i="22"/>
  <c r="H680" i="22"/>
  <c r="I680" i="22"/>
  <c r="H696" i="22"/>
  <c r="I696" i="22"/>
  <c r="H712" i="22"/>
  <c r="I712" i="22"/>
  <c r="H728" i="22"/>
  <c r="I728" i="22"/>
  <c r="I744" i="22"/>
  <c r="H744" i="22"/>
  <c r="I760" i="22"/>
  <c r="H760" i="22"/>
  <c r="I776" i="22"/>
  <c r="H776" i="22"/>
  <c r="I792" i="22"/>
  <c r="H792" i="22"/>
  <c r="I808" i="22"/>
  <c r="H808" i="22"/>
  <c r="I824" i="22"/>
  <c r="H824" i="22"/>
  <c r="I840" i="22"/>
  <c r="H840" i="22"/>
  <c r="I856" i="22"/>
  <c r="H856" i="22"/>
  <c r="I872" i="22"/>
  <c r="H872" i="22"/>
  <c r="I888" i="22"/>
  <c r="H888" i="22"/>
  <c r="I904" i="22"/>
  <c r="H904" i="22"/>
  <c r="I920" i="22"/>
  <c r="H920" i="22"/>
  <c r="I936" i="22"/>
  <c r="H936" i="22"/>
  <c r="I952" i="22"/>
  <c r="H952" i="22"/>
  <c r="H968" i="22"/>
  <c r="I968" i="22"/>
  <c r="I984" i="22"/>
  <c r="H984" i="22"/>
  <c r="I1000" i="22"/>
  <c r="H1000" i="22"/>
  <c r="I417" i="22"/>
  <c r="H417" i="22"/>
  <c r="I433" i="22"/>
  <c r="H433" i="22"/>
  <c r="I449" i="22"/>
  <c r="H449" i="22"/>
  <c r="I465" i="22"/>
  <c r="H465" i="22"/>
  <c r="I481" i="22"/>
  <c r="H481" i="22"/>
  <c r="I497" i="22"/>
  <c r="H497" i="22"/>
  <c r="I513" i="22"/>
  <c r="H513" i="22"/>
  <c r="I529" i="22"/>
  <c r="H529" i="22"/>
  <c r="H545" i="22"/>
  <c r="I545" i="22"/>
  <c r="H561" i="22"/>
  <c r="I561" i="22"/>
  <c r="H577" i="22"/>
  <c r="I577" i="22"/>
  <c r="H593" i="22"/>
  <c r="I593" i="22"/>
  <c r="H609" i="22"/>
  <c r="I609" i="22"/>
  <c r="H625" i="22"/>
  <c r="I625" i="22"/>
  <c r="H641" i="22"/>
  <c r="I641" i="22"/>
  <c r="H657" i="22"/>
  <c r="I657" i="22"/>
  <c r="H673" i="22"/>
  <c r="I673" i="22"/>
  <c r="H689" i="22"/>
  <c r="I689" i="22"/>
  <c r="H705" i="22"/>
  <c r="I705" i="22"/>
  <c r="H721" i="22"/>
  <c r="I721" i="22"/>
  <c r="I737" i="22"/>
  <c r="H737" i="22"/>
  <c r="H753" i="22"/>
  <c r="I753" i="22"/>
  <c r="H769" i="22"/>
  <c r="I769" i="22"/>
  <c r="H785" i="22"/>
  <c r="I785" i="22"/>
  <c r="H801" i="22"/>
  <c r="I801" i="22"/>
  <c r="H817" i="22"/>
  <c r="I817" i="22"/>
  <c r="H833" i="22"/>
  <c r="I833" i="22"/>
  <c r="H849" i="22"/>
  <c r="I849" i="22"/>
  <c r="H865" i="22"/>
  <c r="I865" i="22"/>
  <c r="H881" i="22"/>
  <c r="I881" i="22"/>
  <c r="H897" i="22"/>
  <c r="I897" i="22"/>
  <c r="H913" i="22"/>
  <c r="I913" i="22"/>
  <c r="I929" i="22"/>
  <c r="H929" i="22"/>
  <c r="I945" i="22"/>
  <c r="H945" i="22"/>
  <c r="H961" i="22"/>
  <c r="I961" i="22"/>
  <c r="H977" i="22"/>
  <c r="I977" i="22"/>
  <c r="H993" i="22"/>
  <c r="I993" i="22"/>
  <c r="D784" i="22"/>
  <c r="D745" i="22"/>
  <c r="D576" i="22"/>
  <c r="D688" i="22"/>
  <c r="D560" i="22"/>
  <c r="D953" i="22"/>
  <c r="D1000" i="22"/>
  <c r="D627" i="22"/>
  <c r="D912" i="22"/>
  <c r="D608" i="22"/>
  <c r="E608" i="22" s="1"/>
  <c r="D519" i="22"/>
  <c r="D892" i="22"/>
  <c r="D656" i="22"/>
  <c r="D969" i="22"/>
  <c r="E969" i="22" s="1"/>
  <c r="D980" i="22"/>
  <c r="D948" i="22"/>
  <c r="E948" i="22" s="1"/>
  <c r="D852" i="22"/>
  <c r="D659" i="22"/>
  <c r="E659" i="22" s="1"/>
  <c r="D853" i="22"/>
  <c r="D695" i="22"/>
  <c r="D902" i="22"/>
  <c r="E902" i="22" s="1"/>
  <c r="D870" i="22"/>
  <c r="E870" i="22" s="1"/>
  <c r="D742" i="22"/>
  <c r="E742" i="22" s="1"/>
  <c r="D903" i="22"/>
  <c r="D871" i="22"/>
  <c r="D839" i="22"/>
  <c r="D775" i="22"/>
  <c r="D743" i="22"/>
  <c r="D655" i="22"/>
  <c r="E655" i="22" s="1"/>
  <c r="D681" i="22"/>
  <c r="D553" i="22"/>
  <c r="E553" i="22" s="1"/>
  <c r="D718" i="22"/>
  <c r="D558" i="22"/>
  <c r="E558" i="22" s="1"/>
  <c r="D532" i="22"/>
  <c r="E532" i="22" s="1"/>
  <c r="D537" i="22"/>
  <c r="D505" i="22"/>
  <c r="D973" i="22"/>
  <c r="D776" i="22"/>
  <c r="E776" i="22" s="1"/>
  <c r="D860" i="22"/>
  <c r="D726" i="22"/>
  <c r="E726" i="22" s="1"/>
  <c r="D920" i="22"/>
  <c r="D836" i="22"/>
  <c r="E836" i="22" s="1"/>
  <c r="D595" i="22"/>
  <c r="E595" i="22" s="1"/>
  <c r="D714" i="22"/>
  <c r="E714" i="22" s="1"/>
  <c r="D682" i="22"/>
  <c r="E682" i="22" s="1"/>
  <c r="D618" i="22"/>
  <c r="D528" i="22"/>
  <c r="E528" i="22" s="1"/>
  <c r="D533" i="22"/>
  <c r="E533" i="22" s="1"/>
  <c r="D876" i="22"/>
  <c r="E876" i="22" s="1"/>
  <c r="D872" i="22"/>
  <c r="E872" i="22" s="1"/>
  <c r="D908" i="22"/>
  <c r="E908" i="22" s="1"/>
  <c r="D780" i="22"/>
  <c r="D734" i="22"/>
  <c r="D961" i="22"/>
  <c r="E961" i="22" s="1"/>
  <c r="D884" i="22"/>
  <c r="D756" i="22"/>
  <c r="D599" i="22"/>
  <c r="E599" i="22" s="1"/>
  <c r="D846" i="22"/>
  <c r="E846" i="22" s="1"/>
  <c r="D750" i="22"/>
  <c r="E750" i="22" s="1"/>
  <c r="D911" i="22"/>
  <c r="E911" i="22" s="1"/>
  <c r="D879" i="22"/>
  <c r="E879" i="22" s="1"/>
  <c r="D783" i="22"/>
  <c r="D751" i="22"/>
  <c r="D687" i="22"/>
  <c r="E687" i="22" s="1"/>
  <c r="D724" i="22"/>
  <c r="D721" i="22"/>
  <c r="E721" i="22" s="1"/>
  <c r="D689" i="22"/>
  <c r="D625" i="22"/>
  <c r="E625" i="22" s="1"/>
  <c r="D593" i="22"/>
  <c r="E593" i="22" s="1"/>
  <c r="D561" i="22"/>
  <c r="D694" i="22"/>
  <c r="D630" i="22"/>
  <c r="E630" i="22" s="1"/>
  <c r="D598" i="22"/>
  <c r="E598" i="22" s="1"/>
  <c r="D566" i="22"/>
  <c r="D540" i="22"/>
  <c r="E540" i="22" s="1"/>
  <c r="D545" i="22"/>
  <c r="D513" i="22"/>
  <c r="D78" i="22"/>
  <c r="D749" i="22"/>
  <c r="E749" i="22" s="1"/>
  <c r="D830" i="22"/>
  <c r="D3" i="22"/>
  <c r="D289" i="22"/>
  <c r="E289" i="22" s="1"/>
  <c r="D883" i="22"/>
  <c r="E883" i="22" s="1"/>
  <c r="D989" i="22"/>
  <c r="D950" i="22"/>
  <c r="E950" i="22" s="1"/>
  <c r="D590" i="22"/>
  <c r="E590" i="22" s="1"/>
  <c r="D557" i="22"/>
  <c r="D997" i="22"/>
  <c r="D559" i="22"/>
  <c r="E559" i="22" s="1"/>
  <c r="D858" i="22"/>
  <c r="E858" i="22" s="1"/>
  <c r="D693" i="22"/>
  <c r="E693" i="22" s="1"/>
  <c r="D360" i="22"/>
  <c r="D818" i="22"/>
  <c r="D291" i="22"/>
  <c r="D841" i="22"/>
  <c r="D808" i="22"/>
  <c r="E808" i="22" s="1"/>
  <c r="D351" i="22"/>
  <c r="D954" i="22"/>
  <c r="D746" i="22"/>
  <c r="D614" i="22"/>
  <c r="E614" i="22" s="1"/>
  <c r="D933" i="22"/>
  <c r="D24" i="22"/>
  <c r="D257" i="22"/>
  <c r="D432" i="22"/>
  <c r="D960" i="22"/>
  <c r="D924" i="22"/>
  <c r="D397" i="22"/>
  <c r="D471" i="22"/>
  <c r="D324" i="22"/>
  <c r="E324" i="22" s="1"/>
  <c r="D546" i="22"/>
  <c r="E546" i="22" s="1"/>
  <c r="D935" i="22"/>
  <c r="D473" i="22"/>
  <c r="D610" i="22"/>
  <c r="E610" i="22" s="1"/>
  <c r="D665" i="22"/>
  <c r="E665" i="22" s="1"/>
  <c r="D815" i="22"/>
  <c r="E815" i="22" s="1"/>
  <c r="D272" i="22"/>
  <c r="E272" i="22" s="1"/>
  <c r="D456" i="22"/>
  <c r="D981" i="22"/>
  <c r="D939" i="22"/>
  <c r="D607" i="22"/>
  <c r="D634" i="22"/>
  <c r="E634" i="22" s="1"/>
  <c r="D855" i="22"/>
  <c r="D400" i="22"/>
  <c r="D168" i="22"/>
  <c r="D798" i="22"/>
  <c r="D329" i="22"/>
  <c r="E329" i="22" s="1"/>
  <c r="D216" i="22"/>
  <c r="E216" i="22" s="1"/>
  <c r="D766" i="22"/>
  <c r="E766" i="22" s="1"/>
  <c r="D994" i="22"/>
  <c r="D176" i="22"/>
  <c r="D646" i="22"/>
  <c r="D120" i="22"/>
  <c r="D173" i="22"/>
  <c r="E173" i="22" s="1"/>
  <c r="D848" i="22"/>
  <c r="E848" i="22" s="1"/>
  <c r="D765" i="22"/>
  <c r="D359" i="22"/>
  <c r="E359" i="22" s="1"/>
  <c r="D104" i="22"/>
  <c r="D140" i="22"/>
  <c r="D811" i="22"/>
  <c r="D878" i="22"/>
  <c r="E878" i="22" s="1"/>
  <c r="D284" i="22"/>
  <c r="E284" i="22" s="1"/>
  <c r="D97" i="22"/>
  <c r="E97" i="22" s="1"/>
  <c r="D796" i="22"/>
  <c r="D429" i="22"/>
  <c r="D182" i="22"/>
  <c r="E182" i="22" s="1"/>
  <c r="D844" i="22"/>
  <c r="E844" i="22" s="1"/>
  <c r="D22" i="22"/>
  <c r="D801" i="22"/>
  <c r="D752" i="22"/>
  <c r="E752" i="22" s="1"/>
  <c r="D217" i="22"/>
  <c r="D86" i="22"/>
  <c r="D16" i="22"/>
  <c r="D623" i="22"/>
  <c r="D874" i="22"/>
  <c r="D964" i="22"/>
  <c r="D572" i="22"/>
  <c r="E572" i="22" s="1"/>
  <c r="D72" i="22"/>
  <c r="D62" i="22"/>
  <c r="D341" i="22"/>
  <c r="E341" i="22" s="1"/>
  <c r="D959" i="22"/>
  <c r="D719" i="22"/>
  <c r="D982" i="22"/>
  <c r="E982" i="22" s="1"/>
  <c r="D786" i="22"/>
  <c r="E786" i="22" s="1"/>
  <c r="D386" i="22"/>
  <c r="D812" i="22"/>
  <c r="D433" i="22"/>
  <c r="E433" i="22" s="1"/>
  <c r="D636" i="22"/>
  <c r="D335" i="22"/>
  <c r="D158" i="22"/>
  <c r="E158" i="22" s="1"/>
  <c r="D949" i="22"/>
  <c r="E949" i="22" s="1"/>
  <c r="D819" i="22"/>
  <c r="E819" i="22" s="1"/>
  <c r="D570" i="22"/>
  <c r="D45" i="22"/>
  <c r="D240" i="22"/>
  <c r="D635" i="22"/>
  <c r="D604" i="22"/>
  <c r="E604" i="22" s="1"/>
  <c r="D974" i="22"/>
  <c r="E974" i="22" s="1"/>
  <c r="D563" i="22"/>
  <c r="D597" i="22"/>
  <c r="E597" i="22" s="1"/>
  <c r="D282" i="22"/>
  <c r="D991" i="22"/>
  <c r="D85" i="22"/>
  <c r="E85" i="22" s="1"/>
  <c r="D454" i="22"/>
  <c r="E454" i="22" s="1"/>
  <c r="D568" i="22"/>
  <c r="E568" i="22" s="1"/>
  <c r="D19" i="22"/>
  <c r="E19" i="22" s="1"/>
  <c r="D498" i="22"/>
  <c r="E498" i="22" s="1"/>
  <c r="D91" i="22"/>
  <c r="E91" i="22" s="1"/>
  <c r="D106" i="22"/>
  <c r="D368" i="22"/>
  <c r="D491" i="22"/>
  <c r="D242" i="22"/>
  <c r="D728" i="22"/>
  <c r="E728" i="22" s="1"/>
  <c r="D891" i="22"/>
  <c r="E891" i="22" s="1"/>
  <c r="D390" i="22"/>
  <c r="E390" i="22" s="1"/>
  <c r="D197" i="22"/>
  <c r="E197" i="22" s="1"/>
  <c r="D809" i="22"/>
  <c r="E809" i="22" s="1"/>
  <c r="D770" i="22"/>
  <c r="E770" i="22" s="1"/>
  <c r="D131" i="22"/>
  <c r="E131" i="22" s="1"/>
  <c r="D591" i="22"/>
  <c r="E591" i="22" s="1"/>
  <c r="D979" i="22"/>
  <c r="D310" i="22"/>
  <c r="E310" i="22" s="1"/>
  <c r="D178" i="22"/>
  <c r="E178" i="22" s="1"/>
  <c r="D972" i="22"/>
  <c r="E972" i="22" s="1"/>
  <c r="D277" i="22"/>
  <c r="E277" i="22" s="1"/>
  <c r="D653" i="22"/>
  <c r="E653" i="22" s="1"/>
  <c r="D283" i="22"/>
  <c r="E283" i="22" s="1"/>
  <c r="D54" i="22"/>
  <c r="D637" i="22"/>
  <c r="E637" i="22" s="1"/>
  <c r="D686" i="22"/>
  <c r="D461" i="22"/>
  <c r="E461" i="22" s="1"/>
  <c r="D602" i="22"/>
  <c r="D362" i="22"/>
  <c r="E362" i="22" s="1"/>
  <c r="D941" i="22"/>
  <c r="D898" i="22"/>
  <c r="D547" i="22"/>
  <c r="D806" i="22"/>
  <c r="D49" i="22"/>
  <c r="E49" i="22" s="1"/>
  <c r="D799" i="22"/>
  <c r="D243" i="22"/>
  <c r="D952" i="22"/>
  <c r="D147" i="22"/>
  <c r="E147" i="22" s="1"/>
  <c r="D674" i="22"/>
  <c r="E674" i="22" s="1"/>
  <c r="D363" i="22"/>
  <c r="D385" i="22"/>
  <c r="D905" i="22"/>
  <c r="E905" i="22" s="1"/>
  <c r="D754" i="22"/>
  <c r="E754" i="22" s="1"/>
  <c r="D621" i="22"/>
  <c r="D717" i="22"/>
  <c r="D251" i="22"/>
  <c r="E251" i="22" s="1"/>
  <c r="D455" i="22"/>
  <c r="D781" i="22"/>
  <c r="D788" i="22"/>
  <c r="D804" i="22"/>
  <c r="D117" i="22"/>
  <c r="E117" i="22" s="1"/>
  <c r="D951" i="22"/>
  <c r="D976" i="22"/>
  <c r="D666" i="22"/>
  <c r="E666" i="22" s="1"/>
  <c r="D224" i="22"/>
  <c r="D348" i="22"/>
  <c r="D914" i="22"/>
  <c r="D172" i="22"/>
  <c r="D947" i="22"/>
  <c r="D861" i="22"/>
  <c r="D664" i="22"/>
  <c r="D778" i="22"/>
  <c r="D978" i="22"/>
  <c r="E978" i="22" s="1"/>
  <c r="D769" i="22"/>
  <c r="D87" i="22"/>
  <c r="D829" i="22"/>
  <c r="D842" i="22"/>
  <c r="D510" i="22"/>
  <c r="D355" i="22"/>
  <c r="D727" i="22"/>
  <c r="D868" i="22"/>
  <c r="D631" i="22"/>
  <c r="D777" i="22"/>
  <c r="E777" i="22" s="1"/>
  <c r="D379" i="22"/>
  <c r="D711" i="22"/>
  <c r="D805" i="22"/>
  <c r="D738" i="22"/>
  <c r="D136" i="22"/>
  <c r="E136" i="22" s="1"/>
  <c r="D499" i="22"/>
  <c r="D164" i="22"/>
  <c r="D9" i="22"/>
  <c r="E9" i="22" s="1"/>
  <c r="D167" i="22"/>
  <c r="E167" i="22" s="1"/>
  <c r="D152" i="22"/>
  <c r="D270" i="22"/>
  <c r="D248" i="22"/>
  <c r="D297" i="22"/>
  <c r="E297" i="22" s="1"/>
  <c r="D150" i="22"/>
  <c r="D6" i="22"/>
  <c r="D115" i="22"/>
  <c r="E115" i="22" s="1"/>
  <c r="D227" i="22"/>
  <c r="E227" i="22" s="1"/>
  <c r="D259" i="22"/>
  <c r="E259" i="22" s="1"/>
  <c r="D353" i="22"/>
  <c r="D813" i="22"/>
  <c r="E813" i="22" s="1"/>
  <c r="D83" i="22"/>
  <c r="E83" i="22" s="1"/>
  <c r="D862" i="22"/>
  <c r="E862" i="22" s="1"/>
  <c r="D767" i="22"/>
  <c r="D732" i="22"/>
  <c r="E732" i="22" s="1"/>
  <c r="D882" i="22"/>
  <c r="D101" i="22"/>
  <c r="E101" i="22" s="1"/>
  <c r="D845" i="22"/>
  <c r="E845" i="22" s="1"/>
  <c r="D356" i="22"/>
  <c r="E356" i="22" s="1"/>
  <c r="D638" i="22"/>
  <c r="D919" i="22"/>
  <c r="E919" i="22" s="1"/>
  <c r="D702" i="22"/>
  <c r="D160" i="22"/>
  <c r="D524" i="22"/>
  <c r="D299" i="22"/>
  <c r="D410" i="22"/>
  <c r="E410" i="22" s="1"/>
  <c r="D11" i="22"/>
  <c r="D955" i="22"/>
  <c r="D396" i="22"/>
  <c r="E396" i="22" s="1"/>
  <c r="D382" i="22"/>
  <c r="E382" i="22" s="1"/>
  <c r="D377" i="22"/>
  <c r="E377" i="22" s="1"/>
  <c r="D316" i="22"/>
  <c r="D132" i="22"/>
  <c r="D729" i="22"/>
  <c r="E729" i="22" s="1"/>
  <c r="D358" i="22"/>
  <c r="D135" i="22"/>
  <c r="E135" i="22" s="1"/>
  <c r="D187" i="22"/>
  <c r="E187" i="22" s="1"/>
  <c r="D293" i="22"/>
  <c r="E293" i="22" s="1"/>
  <c r="D779" i="22"/>
  <c r="E779" i="22" s="1"/>
  <c r="D885" i="22"/>
  <c r="D536" i="22"/>
  <c r="E536" i="22" s="1"/>
  <c r="D632" i="22"/>
  <c r="D722" i="22"/>
  <c r="D662" i="22"/>
  <c r="E662" i="22" s="1"/>
  <c r="D478" i="22"/>
  <c r="E478" i="22" s="1"/>
  <c r="D427" i="22"/>
  <c r="D493" i="22"/>
  <c r="E493" i="22" s="1"/>
  <c r="D698" i="22"/>
  <c r="E698" i="22" s="1"/>
  <c r="D391" i="22"/>
  <c r="E391" i="22" s="1"/>
  <c r="D105" i="22"/>
  <c r="D663" i="22"/>
  <c r="E663" i="22" s="1"/>
  <c r="D195" i="22"/>
  <c r="E195" i="22" s="1"/>
  <c r="D484" i="22"/>
  <c r="E484" i="22" s="1"/>
  <c r="D41" i="22"/>
  <c r="E41" i="22" s="1"/>
  <c r="D312" i="22"/>
  <c r="E312" i="22" s="1"/>
  <c r="D831" i="22"/>
  <c r="D500" i="22"/>
  <c r="E500" i="22" s="1"/>
  <c r="D392" i="22"/>
  <c r="D578" i="22"/>
  <c r="D322" i="22"/>
  <c r="D424" i="22"/>
  <c r="D492" i="22"/>
  <c r="D999" i="22"/>
  <c r="E999" i="22" s="1"/>
  <c r="D265" i="22"/>
  <c r="E265" i="22" s="1"/>
  <c r="D772" i="22"/>
  <c r="D833" i="22"/>
  <c r="D670" i="22"/>
  <c r="D171" i="22"/>
  <c r="E171" i="22" s="1"/>
  <c r="D190" i="22"/>
  <c r="D383" i="22"/>
  <c r="E383" i="22" s="1"/>
  <c r="D669" i="22"/>
  <c r="D658" i="22"/>
  <c r="E658" i="22" s="1"/>
  <c r="D222" i="22"/>
  <c r="E222" i="22" s="1"/>
  <c r="D757" i="22"/>
  <c r="D80" i="22"/>
  <c r="D629" i="22"/>
  <c r="E629" i="22" s="1"/>
  <c r="D14" i="22"/>
  <c r="D375" i="22"/>
  <c r="D13" i="22"/>
  <c r="E13" i="22" s="1"/>
  <c r="D823" i="22"/>
  <c r="E823" i="22" s="1"/>
  <c r="D986" i="22"/>
  <c r="D957" i="22"/>
  <c r="D452" i="22"/>
  <c r="D128" i="22"/>
  <c r="D46" i="22"/>
  <c r="D520" i="22"/>
  <c r="E520" i="22" s="1"/>
  <c r="D895" i="22"/>
  <c r="D88" i="22"/>
  <c r="E88" i="22" s="1"/>
  <c r="D600" i="22"/>
  <c r="E600" i="22" s="1"/>
  <c r="D789" i="22"/>
  <c r="D897" i="22"/>
  <c r="E897" i="22" s="1"/>
  <c r="D890" i="22"/>
  <c r="E890" i="22" s="1"/>
  <c r="D51" i="22"/>
  <c r="E51" i="22" s="1"/>
  <c r="D103" i="22"/>
  <c r="D916" i="22"/>
  <c r="E916" i="22" s="1"/>
  <c r="D276" i="22"/>
  <c r="E276" i="22" s="1"/>
  <c r="D467" i="22"/>
  <c r="D36" i="22"/>
  <c r="D873" i="22"/>
  <c r="E873" i="22" s="1"/>
  <c r="D192" i="22"/>
  <c r="E192" i="22" s="1"/>
  <c r="D692" i="22"/>
  <c r="E692" i="22" s="1"/>
  <c r="D403" i="22"/>
  <c r="D755" i="22"/>
  <c r="E755" i="22" s="1"/>
  <c r="D331" i="22"/>
  <c r="D79" i="22"/>
  <c r="D940" i="22"/>
  <c r="E940" i="22" s="1"/>
  <c r="D970" i="22"/>
  <c r="D4" i="22"/>
  <c r="E4" i="22" s="1"/>
  <c r="D449" i="22"/>
  <c r="E449" i="22" s="1"/>
  <c r="D790" i="22"/>
  <c r="D691" i="22"/>
  <c r="E691" i="22" s="1"/>
  <c r="D196" i="22"/>
  <c r="D759" i="22"/>
  <c r="E759" i="22" s="1"/>
  <c r="D40" i="22"/>
  <c r="D369" i="22"/>
  <c r="E369" i="22" s="1"/>
  <c r="D218" i="22"/>
  <c r="D74" i="22"/>
  <c r="E74" i="22" s="1"/>
  <c r="D437" i="22"/>
  <c r="E437" i="22" s="1"/>
  <c r="D370" i="22"/>
  <c r="D118" i="22"/>
  <c r="D64" i="22"/>
  <c r="D465" i="22"/>
  <c r="D418" i="22"/>
  <c r="E418" i="22" s="1"/>
  <c r="D402" i="22"/>
  <c r="D773" i="22"/>
  <c r="E773" i="22" s="1"/>
  <c r="D112" i="22"/>
  <c r="E112" i="22" s="1"/>
  <c r="D481" i="22"/>
  <c r="D466" i="22"/>
  <c r="E466" i="22" s="1"/>
  <c r="D411" i="22"/>
  <c r="E411" i="22" s="1"/>
  <c r="D395" i="22"/>
  <c r="D921" i="22"/>
  <c r="D338" i="22"/>
  <c r="D372" i="22"/>
  <c r="E372" i="22" s="1"/>
  <c r="D932" i="22"/>
  <c r="D739" i="22"/>
  <c r="D446" i="22"/>
  <c r="E446" i="22" s="1"/>
  <c r="D893" i="22"/>
  <c r="D971" i="22"/>
  <c r="D278" i="22"/>
  <c r="E278" i="22" s="1"/>
  <c r="D787" i="22"/>
  <c r="D189" i="22"/>
  <c r="E189" i="22" s="1"/>
  <c r="D875" i="22"/>
  <c r="E875" i="22" s="1"/>
  <c r="D906" i="22"/>
  <c r="E906" i="22" s="1"/>
  <c r="D184" i="22"/>
  <c r="D239" i="22"/>
  <c r="E239" i="22" s="1"/>
  <c r="D592" i="22"/>
  <c r="D336" i="22"/>
  <c r="D483" i="22"/>
  <c r="E483" i="22" s="1"/>
  <c r="D156" i="22"/>
  <c r="D319" i="22"/>
  <c r="E319" i="22" s="1"/>
  <c r="D365" i="22"/>
  <c r="D387" i="22"/>
  <c r="D626" i="22"/>
  <c r="E626" i="22" s="1"/>
  <c r="D764" i="22"/>
  <c r="D995" i="22"/>
  <c r="E995" i="22" s="1"/>
  <c r="D416" i="22"/>
  <c r="D59" i="22"/>
  <c r="E59" i="22" s="1"/>
  <c r="D221" i="22"/>
  <c r="D992" i="22"/>
  <c r="D797" i="22"/>
  <c r="D880" i="22"/>
  <c r="E880" i="22" s="1"/>
  <c r="D671" i="22"/>
  <c r="D877" i="22"/>
  <c r="D639" i="22"/>
  <c r="D512" i="22"/>
  <c r="D181" i="22"/>
  <c r="E181" i="22" s="1"/>
  <c r="D285" i="22"/>
  <c r="D226" i="22"/>
  <c r="E226" i="22" s="1"/>
  <c r="D58" i="22"/>
  <c r="D660" i="22"/>
  <c r="D850" i="22"/>
  <c r="E850" i="22" s="1"/>
  <c r="D909" i="22"/>
  <c r="D744" i="22"/>
  <c r="E744" i="22" s="1"/>
  <c r="D606" i="22"/>
  <c r="D487" i="22"/>
  <c r="D31" i="22"/>
  <c r="D275" i="22"/>
  <c r="D574" i="22"/>
  <c r="E574" i="22" s="1"/>
  <c r="D235" i="22"/>
  <c r="D628" i="22"/>
  <c r="D110" i="22"/>
  <c r="D854" i="22"/>
  <c r="E854" i="22" s="1"/>
  <c r="D894" i="22"/>
  <c r="D530" i="22"/>
  <c r="D42" i="22"/>
  <c r="E42" i="22" s="1"/>
  <c r="D234" i="22"/>
  <c r="E234" i="22" s="1"/>
  <c r="D238" i="22"/>
  <c r="D193" i="22"/>
  <c r="E193" i="22" s="1"/>
  <c r="D143" i="22"/>
  <c r="E143" i="22" s="1"/>
  <c r="D255" i="22"/>
  <c r="D866" i="22"/>
  <c r="D307" i="22"/>
  <c r="D141" i="22"/>
  <c r="E141" i="22" s="1"/>
  <c r="D82" i="22"/>
  <c r="E82" i="22" s="1"/>
  <c r="D503" i="22"/>
  <c r="E503" i="22" s="1"/>
  <c r="D820" i="22"/>
  <c r="E820" i="22" s="1"/>
  <c r="D795" i="22"/>
  <c r="E795" i="22" s="1"/>
  <c r="D514" i="22"/>
  <c r="D304" i="22"/>
  <c r="E304" i="22" s="1"/>
  <c r="D488" i="22"/>
  <c r="E488" i="22" s="1"/>
  <c r="D704" i="22"/>
  <c r="D701" i="22"/>
  <c r="D334" i="22"/>
  <c r="D294" i="22"/>
  <c r="D847" i="22"/>
  <c r="E847" i="22" s="1"/>
  <c r="D230" i="22"/>
  <c r="D27" i="22"/>
  <c r="E27" i="22" s="1"/>
  <c r="D758" i="22"/>
  <c r="D794" i="22"/>
  <c r="D314" i="22"/>
  <c r="D863" i="22"/>
  <c r="D904" i="22"/>
  <c r="E904" i="22" s="1"/>
  <c r="D907" i="22"/>
  <c r="E907" i="22" s="1"/>
  <c r="D531" i="22"/>
  <c r="D668" i="22"/>
  <c r="E668" i="22" s="1"/>
  <c r="D975" i="22"/>
  <c r="E975" i="22" s="1"/>
  <c r="D405" i="22"/>
  <c r="E405" i="22" s="1"/>
  <c r="D828" i="22"/>
  <c r="D35" i="22"/>
  <c r="D696" i="22"/>
  <c r="E696" i="22" s="1"/>
  <c r="D573" i="22"/>
  <c r="D967" i="22"/>
  <c r="E967" i="22" s="1"/>
  <c r="D837" i="22"/>
  <c r="E837" i="22" s="1"/>
  <c r="D208" i="22"/>
  <c r="E208" i="22" s="1"/>
  <c r="D583" i="22"/>
  <c r="D542" i="22"/>
  <c r="D529" i="22"/>
  <c r="E529" i="22" s="1"/>
  <c r="D482" i="22"/>
  <c r="E482" i="22" s="1"/>
  <c r="D311" i="22"/>
  <c r="E311" i="22" s="1"/>
  <c r="D295" i="22"/>
  <c r="D977" i="22"/>
  <c r="E977" i="22" s="1"/>
  <c r="D346" i="22"/>
  <c r="E346" i="22" s="1"/>
  <c r="D915" i="22"/>
  <c r="E915" i="22" s="1"/>
  <c r="D926" i="22"/>
  <c r="D887" i="22"/>
  <c r="E887" i="22" s="1"/>
  <c r="D344" i="22"/>
  <c r="D601" i="22"/>
  <c r="E601" i="22" s="1"/>
  <c r="D901" i="22"/>
  <c r="E901" i="22" s="1"/>
  <c r="D697" i="22"/>
  <c r="E697" i="22" s="1"/>
  <c r="D263" i="22"/>
  <c r="E263" i="22" s="1"/>
  <c r="D942" i="22"/>
  <c r="E942" i="22" s="1"/>
  <c r="D279" i="22"/>
  <c r="D647" i="22"/>
  <c r="D938" i="22"/>
  <c r="D34" i="22"/>
  <c r="E34" i="22" s="1"/>
  <c r="D373" i="22"/>
  <c r="E373" i="22" s="1"/>
  <c r="D53" i="22"/>
  <c r="E53" i="22" s="1"/>
  <c r="D985" i="22"/>
  <c r="D927" i="22"/>
  <c r="D685" i="22"/>
  <c r="D15" i="22"/>
  <c r="D300" i="22"/>
  <c r="D404" i="22"/>
  <c r="E404" i="22" s="1"/>
  <c r="D900" i="22"/>
  <c r="E900" i="22" s="1"/>
  <c r="D102" i="22"/>
  <c r="D139" i="22"/>
  <c r="E139" i="22" s="1"/>
  <c r="D315" i="22"/>
  <c r="E315" i="22" s="1"/>
  <c r="D651" i="22"/>
  <c r="E651" i="22" s="1"/>
  <c r="D376" i="22"/>
  <c r="D564" i="22"/>
  <c r="D194" i="22"/>
  <c r="E194" i="22" s="1"/>
  <c r="D130" i="22"/>
  <c r="D50" i="22"/>
  <c r="D18" i="22"/>
  <c r="E18" i="22" s="1"/>
  <c r="D28" i="22"/>
  <c r="E28" i="22" s="1"/>
  <c r="D100" i="22"/>
  <c r="D309" i="22"/>
  <c r="D661" i="22"/>
  <c r="E661" i="22" s="1"/>
  <c r="D231" i="22"/>
  <c r="D321" i="22"/>
  <c r="E321" i="22" s="1"/>
  <c r="D672" i="22"/>
  <c r="E672" i="22" s="1"/>
  <c r="D936" i="22"/>
  <c r="D94" i="22"/>
  <c r="D965" i="22"/>
  <c r="E965" i="22" s="1"/>
  <c r="D489" i="22"/>
  <c r="E489" i="22" s="1"/>
  <c r="D426" i="22"/>
  <c r="E426" i="22" s="1"/>
  <c r="D451" i="22"/>
  <c r="D371" i="22"/>
  <c r="E371" i="22" s="1"/>
  <c r="D703" i="22"/>
  <c r="D113" i="22"/>
  <c r="D464" i="22"/>
  <c r="E464" i="22" s="1"/>
  <c r="D851" i="22"/>
  <c r="E851" i="22" s="1"/>
  <c r="D490" i="22"/>
  <c r="E490" i="22" s="1"/>
  <c r="D435" i="22"/>
  <c r="D733" i="22"/>
  <c r="D220" i="22"/>
  <c r="D247" i="22"/>
  <c r="E247" i="22" s="1"/>
  <c r="D791" i="22"/>
  <c r="E791" i="22" s="1"/>
  <c r="D8" i="22"/>
  <c r="D619" i="22"/>
  <c r="E619" i="22" s="1"/>
  <c r="D480" i="22"/>
  <c r="D233" i="22"/>
  <c r="E233" i="22" s="1"/>
  <c r="D605" i="22"/>
  <c r="E605" i="22" s="1"/>
  <c r="D326" i="22"/>
  <c r="D507" i="22"/>
  <c r="D219" i="22"/>
  <c r="E219" i="22" s="1"/>
  <c r="D254" i="22"/>
  <c r="E254" i="22" s="1"/>
  <c r="D720" i="22"/>
  <c r="D280" i="22"/>
  <c r="E280" i="22" s="1"/>
  <c r="D640" i="22"/>
  <c r="E640" i="22" s="1"/>
  <c r="D148" i="22"/>
  <c r="D76" i="22"/>
  <c r="E76" i="22" s="1"/>
  <c r="D624" i="22"/>
  <c r="E624" i="22" s="1"/>
  <c r="D657" i="22"/>
  <c r="D81" i="22"/>
  <c r="E81" i="22" s="1"/>
  <c r="D525" i="22"/>
  <c r="D816" i="22"/>
  <c r="E816" i="22" s="1"/>
  <c r="D180" i="22"/>
  <c r="D185" i="22"/>
  <c r="E185" i="22" s="1"/>
  <c r="D352" i="22"/>
  <c r="D408" i="22"/>
  <c r="E408" i="22" s="1"/>
  <c r="D706" i="22"/>
  <c r="D361" i="22"/>
  <c r="E361" i="22" s="1"/>
  <c r="D301" i="22"/>
  <c r="D474" i="22"/>
  <c r="E474" i="22" s="1"/>
  <c r="D237" i="22"/>
  <c r="E237" i="22" s="1"/>
  <c r="D523" i="22"/>
  <c r="E523" i="22" s="1"/>
  <c r="D323" i="22"/>
  <c r="D274" i="22"/>
  <c r="D463" i="22"/>
  <c r="E463" i="22" s="1"/>
  <c r="D186" i="22"/>
  <c r="E186" i="22" s="1"/>
  <c r="D32" i="22"/>
  <c r="D215" i="22"/>
  <c r="E215" i="22" s="1"/>
  <c r="D191" i="22"/>
  <c r="E191" i="22" s="1"/>
  <c r="D26" i="22"/>
  <c r="E26" i="22" s="1"/>
  <c r="D821" i="22"/>
  <c r="D615" i="22"/>
  <c r="D984" i="22"/>
  <c r="D153" i="22"/>
  <c r="E153" i="22" s="1"/>
  <c r="D543" i="22"/>
  <c r="D25" i="22"/>
  <c r="E25" i="22" s="1"/>
  <c r="D298" i="22"/>
  <c r="E298" i="22" s="1"/>
  <c r="D225" i="22"/>
  <c r="E225" i="22" s="1"/>
  <c r="D144" i="22"/>
  <c r="E144" i="22" s="1"/>
  <c r="D268" i="22"/>
  <c r="E268" i="22" s="1"/>
  <c r="D928" i="22"/>
  <c r="E928" i="22" s="1"/>
  <c r="D38" i="22"/>
  <c r="D129" i="22"/>
  <c r="D90" i="22"/>
  <c r="E90" i="22" s="1"/>
  <c r="D66" i="22"/>
  <c r="D10" i="22"/>
  <c r="E10" i="22" s="1"/>
  <c r="D869" i="22"/>
  <c r="E869" i="22" s="1"/>
  <c r="D188" i="22"/>
  <c r="D95" i="22"/>
  <c r="D20" i="22"/>
  <c r="E20" i="22" s="1"/>
  <c r="D84" i="22"/>
  <c r="E84" i="22" s="1"/>
  <c r="D679" i="22"/>
  <c r="D589" i="22"/>
  <c r="E589" i="22" s="1"/>
  <c r="D886" i="22"/>
  <c r="E886" i="22" s="1"/>
  <c r="D650" i="22"/>
  <c r="D840" i="22"/>
  <c r="E840" i="22" s="1"/>
  <c r="D735" i="22"/>
  <c r="E735" i="22" s="1"/>
  <c r="D126" i="22"/>
  <c r="E126" i="22" s="1"/>
  <c r="D865" i="22"/>
  <c r="E865" i="22" s="1"/>
  <c r="D384" i="22"/>
  <c r="D155" i="22"/>
  <c r="E155" i="22" s="1"/>
  <c r="D472" i="22"/>
  <c r="D807" i="22"/>
  <c r="D56" i="22"/>
  <c r="E56" i="22" s="1"/>
  <c r="D575" i="22"/>
  <c r="D551" i="22"/>
  <c r="D123" i="22"/>
  <c r="E123" i="22" s="1"/>
  <c r="D212" i="22"/>
  <c r="D963" i="22"/>
  <c r="E963" i="22" s="1"/>
  <c r="D229" i="22"/>
  <c r="E229" i="22" s="1"/>
  <c r="D496" i="22"/>
  <c r="E496" i="22" s="1"/>
  <c r="D200" i="22"/>
  <c r="E200" i="22" s="1"/>
  <c r="D133" i="22"/>
  <c r="E133" i="22" s="1"/>
  <c r="D567" i="22"/>
  <c r="E567" i="22" s="1"/>
  <c r="D179" i="22"/>
  <c r="D700" i="22"/>
  <c r="E700" i="22" s="1"/>
  <c r="D642" i="22"/>
  <c r="E642" i="22" s="1"/>
  <c r="D364" i="22"/>
  <c r="E364" i="22" s="1"/>
  <c r="D214" i="22"/>
  <c r="E214" i="22" s="1"/>
  <c r="D69" i="22"/>
  <c r="E69" i="22" s="1"/>
  <c r="D70" i="22"/>
  <c r="D943" i="22"/>
  <c r="E943" i="22" s="1"/>
  <c r="D723" i="22"/>
  <c r="D30" i="22"/>
  <c r="E30" i="22" s="1"/>
  <c r="D48" i="22"/>
  <c r="E48" i="22" s="1"/>
  <c r="D521" i="22"/>
  <c r="E521" i="22" s="1"/>
  <c r="D497" i="22"/>
  <c r="D441" i="22"/>
  <c r="E441" i="22" s="1"/>
  <c r="D417" i="22"/>
  <c r="E417" i="22" s="1"/>
  <c r="D425" i="22"/>
  <c r="E425" i="22" s="1"/>
  <c r="D401" i="22"/>
  <c r="D434" i="22"/>
  <c r="E434" i="22" s="1"/>
  <c r="D354" i="22"/>
  <c r="D633" i="22"/>
  <c r="D161" i="22"/>
  <c r="E161" i="22" s="1"/>
  <c r="D748" i="22"/>
  <c r="E748" i="22" s="1"/>
  <c r="D946" i="22"/>
  <c r="E946" i="22" s="1"/>
  <c r="D245" i="22"/>
  <c r="E245" i="22" s="1"/>
  <c r="D539" i="22"/>
  <c r="E539" i="22" s="1"/>
  <c r="D736" i="22"/>
  <c r="E736" i="22" s="1"/>
  <c r="D450" i="22"/>
  <c r="D122" i="22"/>
  <c r="D98" i="22"/>
  <c r="E98" i="22" s="1"/>
  <c r="D23" i="22"/>
  <c r="D68" i="22"/>
  <c r="E68" i="22" s="1"/>
  <c r="D440" i="22"/>
  <c r="E440" i="22" s="1"/>
  <c r="D485" i="22"/>
  <c r="E485" i="22" s="1"/>
  <c r="D518" i="22"/>
  <c r="E518" i="22" s="1"/>
  <c r="D725" i="22"/>
  <c r="E725" i="22" s="1"/>
  <c r="D302" i="22"/>
  <c r="E302" i="22" s="1"/>
  <c r="D422" i="22"/>
  <c r="D414" i="22"/>
  <c r="E414" i="22" s="1"/>
  <c r="D447" i="22"/>
  <c r="D343" i="22"/>
  <c r="D367" i="22"/>
  <c r="E367" i="22" s="1"/>
  <c r="D990" i="22"/>
  <c r="D596" i="22"/>
  <c r="D538" i="22"/>
  <c r="E538" i="22" s="1"/>
  <c r="D125" i="22"/>
  <c r="E125" i="22" s="1"/>
  <c r="D114" i="22"/>
  <c r="D741" i="22"/>
  <c r="E741" i="22" s="1"/>
  <c r="D92" i="22"/>
  <c r="E92" i="22" s="1"/>
  <c r="D448" i="22"/>
  <c r="D504" i="22"/>
  <c r="D332" i="22"/>
  <c r="E332" i="22" s="1"/>
  <c r="D444" i="22"/>
  <c r="D486" i="22"/>
  <c r="E486" i="22" s="1"/>
  <c r="D511" i="22"/>
  <c r="D350" i="22"/>
  <c r="E350" i="22" s="1"/>
  <c r="D431" i="22"/>
  <c r="E431" i="22" s="1"/>
  <c r="D96" i="22"/>
  <c r="D415" i="22"/>
  <c r="E415" i="22" s="1"/>
  <c r="D203" i="22"/>
  <c r="E203" i="22" s="1"/>
  <c r="D204" i="22"/>
  <c r="D267" i="22"/>
  <c r="E240" i="22"/>
  <c r="E326" i="22"/>
  <c r="E363" i="22"/>
  <c r="E427" i="22"/>
  <c r="E36" i="22"/>
  <c r="E100" i="22"/>
  <c r="E260" i="22"/>
  <c r="E255" i="22"/>
  <c r="E105" i="22"/>
  <c r="E351" i="22"/>
  <c r="E309" i="22"/>
  <c r="E473" i="22"/>
  <c r="E481" i="22"/>
  <c r="E397" i="22"/>
  <c r="E479" i="22"/>
  <c r="E570" i="22"/>
  <c r="E602" i="22"/>
  <c r="E129" i="22"/>
  <c r="E270" i="22"/>
  <c r="E432" i="22"/>
  <c r="E722" i="22"/>
  <c r="E621" i="22"/>
  <c r="E471" i="22"/>
  <c r="E301" i="22"/>
  <c r="E838" i="22"/>
  <c r="E894" i="22"/>
  <c r="E805" i="22"/>
  <c r="E933" i="22"/>
  <c r="E627" i="22"/>
  <c r="E719" i="22"/>
  <c r="E935" i="22"/>
  <c r="E973" i="22"/>
  <c r="E981" i="22"/>
  <c r="E989" i="22"/>
  <c r="E623" i="22"/>
  <c r="E957" i="22"/>
  <c r="E763" i="22"/>
  <c r="E979" i="22"/>
  <c r="E632" i="22"/>
  <c r="E656" i="22"/>
  <c r="E664" i="22"/>
  <c r="E920" i="22"/>
  <c r="E510" i="22"/>
  <c r="E429" i="22"/>
  <c r="E525" i="22"/>
  <c r="E557" i="22"/>
  <c r="E646" i="22"/>
  <c r="E734" i="22"/>
  <c r="E491" i="22"/>
  <c r="E689" i="22"/>
  <c r="E631" i="22"/>
  <c r="E695" i="22"/>
  <c r="E801" i="22"/>
  <c r="E833" i="22"/>
  <c r="E841" i="22"/>
  <c r="E739" i="22"/>
  <c r="E855" i="22"/>
  <c r="E787" i="22"/>
  <c r="E811" i="22"/>
  <c r="E939" i="22"/>
  <c r="E586" i="22" l="1"/>
  <c r="E934" i="22"/>
  <c r="E966" i="22"/>
  <c r="E822" i="22"/>
  <c r="E205" i="22"/>
  <c r="E235" i="22"/>
  <c r="E512" i="22"/>
  <c r="E224" i="22"/>
  <c r="E58" i="22"/>
  <c r="E424" i="22"/>
  <c r="E573" i="22"/>
  <c r="E757" i="22"/>
  <c r="E323" i="22"/>
  <c r="E711" i="22"/>
  <c r="E688" i="22"/>
  <c r="E799" i="22"/>
  <c r="E927" i="22"/>
  <c r="E997" i="22"/>
  <c r="E106" i="22"/>
  <c r="E542" i="22"/>
  <c r="E152" i="22"/>
  <c r="E537" i="22"/>
  <c r="E456" i="22"/>
  <c r="E576" i="22"/>
  <c r="E704" i="22"/>
  <c r="E578" i="22"/>
  <c r="E738" i="22"/>
  <c r="E818" i="22"/>
  <c r="E926" i="22"/>
  <c r="E952" i="22"/>
  <c r="E798" i="22"/>
  <c r="E994" i="22"/>
  <c r="E238" i="22"/>
  <c r="E743" i="22"/>
  <c r="E991" i="22"/>
  <c r="E271" i="22"/>
  <c r="E318" i="22"/>
  <c r="E747" i="22"/>
  <c r="E843" i="22"/>
  <c r="E947" i="22"/>
  <c r="E931" i="22"/>
  <c r="E937" i="22"/>
  <c r="E986" i="22"/>
  <c r="E416" i="22"/>
  <c r="E831" i="22"/>
  <c r="E985" i="22"/>
  <c r="E874" i="22"/>
  <c r="E184" i="22"/>
  <c r="E727" i="22"/>
  <c r="E954" i="22"/>
  <c r="E914" i="22"/>
  <c r="E316" i="22"/>
  <c r="E344" i="22"/>
  <c r="E941" i="22"/>
  <c r="E638" i="22"/>
  <c r="E497" i="22"/>
  <c r="E104" i="22"/>
  <c r="E618" i="22"/>
  <c r="E960" i="22"/>
  <c r="E450" i="22"/>
  <c r="E615" i="22"/>
  <c r="E376" i="22"/>
  <c r="E11" i="22"/>
  <c r="E807" i="22"/>
  <c r="E679" i="22"/>
  <c r="E758" i="22"/>
  <c r="E650" i="22"/>
  <c r="E128" i="22"/>
  <c r="E924" i="22"/>
  <c r="E130" i="22"/>
  <c r="E767" i="22"/>
  <c r="E936" i="22"/>
  <c r="E830" i="22"/>
  <c r="E806" i="22"/>
  <c r="E96" i="22"/>
  <c r="E279" i="22"/>
  <c r="E176" i="22"/>
  <c r="E114" i="22"/>
  <c r="E212" i="22"/>
  <c r="E703" i="22"/>
  <c r="E267" i="22"/>
  <c r="E179" i="22"/>
  <c r="E472" i="22"/>
  <c r="E821" i="22"/>
  <c r="E352" i="22"/>
  <c r="E8" i="22"/>
  <c r="E733" i="22"/>
  <c r="E334" i="22"/>
  <c r="E299" i="22"/>
  <c r="E504" i="22"/>
  <c r="E447" i="22"/>
  <c r="E401" i="22"/>
  <c r="E70" i="22"/>
  <c r="E575" i="22"/>
  <c r="E66" i="22"/>
  <c r="E38" i="22"/>
  <c r="E274" i="22"/>
  <c r="E938" i="22"/>
  <c r="E764" i="22"/>
  <c r="E790" i="22"/>
  <c r="E669" i="22"/>
  <c r="E796" i="22"/>
  <c r="E566" i="22"/>
  <c r="E505" i="22"/>
  <c r="E511" i="22"/>
  <c r="E448" i="22"/>
  <c r="E122" i="22"/>
  <c r="E384" i="22"/>
  <c r="E543" i="22"/>
  <c r="E706" i="22"/>
  <c r="E180" i="22"/>
  <c r="E720" i="22"/>
  <c r="E480" i="22"/>
  <c r="E220" i="22"/>
  <c r="E50" i="22"/>
  <c r="E275" i="22"/>
  <c r="E959" i="22"/>
  <c r="E513" i="22"/>
  <c r="E775" i="22"/>
  <c r="E835" i="22"/>
  <c r="E867" i="22"/>
  <c r="E945" i="22"/>
  <c r="E962" i="22"/>
  <c r="E993" i="22"/>
  <c r="E202" i="22"/>
  <c r="E585" i="22"/>
  <c r="E587" i="22"/>
  <c r="E594" i="22"/>
  <c r="E800" i="22"/>
  <c r="E654" i="22"/>
  <c r="E339" i="22"/>
  <c r="E834" i="22"/>
  <c r="E810" i="22"/>
  <c r="E956" i="22"/>
  <c r="E814" i="22"/>
  <c r="E998" i="22"/>
  <c r="E922" i="22"/>
  <c r="E988" i="22"/>
  <c r="E102" i="22"/>
  <c r="E607" i="22"/>
  <c r="E300" i="22"/>
  <c r="E583" i="22"/>
  <c r="E35" i="22"/>
  <c r="E230" i="22"/>
  <c r="E701" i="22"/>
  <c r="E514" i="22"/>
  <c r="E110" i="22"/>
  <c r="E606" i="22"/>
  <c r="E671" i="22"/>
  <c r="E932" i="22"/>
  <c r="E465" i="22"/>
  <c r="E885" i="22"/>
  <c r="E955" i="22"/>
  <c r="E6" i="22"/>
  <c r="E868" i="22"/>
  <c r="E842" i="22"/>
  <c r="E781" i="22"/>
  <c r="E717" i="22"/>
  <c r="E386" i="22"/>
  <c r="E545" i="22"/>
  <c r="E756" i="22"/>
  <c r="E860" i="22"/>
  <c r="E839" i="22"/>
  <c r="E852" i="22"/>
  <c r="E639" i="22"/>
  <c r="E921" i="22"/>
  <c r="E789" i="22"/>
  <c r="E895" i="22"/>
  <c r="E46" i="22"/>
  <c r="E884" i="22"/>
  <c r="E871" i="22"/>
  <c r="E685" i="22"/>
  <c r="E647" i="22"/>
  <c r="E295" i="22"/>
  <c r="E828" i="22"/>
  <c r="E531" i="22"/>
  <c r="E863" i="22"/>
  <c r="E294" i="22"/>
  <c r="E307" i="22"/>
  <c r="E530" i="22"/>
  <c r="E909" i="22"/>
  <c r="E877" i="22"/>
  <c r="E221" i="22"/>
  <c r="E592" i="22"/>
  <c r="E218" i="22"/>
  <c r="E403" i="22"/>
  <c r="E160" i="22"/>
  <c r="E499" i="22"/>
  <c r="E243" i="22"/>
  <c r="E168" i="22"/>
  <c r="E78" i="22"/>
  <c r="E694" i="22"/>
  <c r="E903" i="22"/>
  <c r="E853" i="22"/>
  <c r="E980" i="22"/>
  <c r="E519" i="22"/>
  <c r="E912" i="22"/>
  <c r="E953" i="22"/>
  <c r="E560" i="22"/>
  <c r="E745" i="22"/>
  <c r="E784" i="22"/>
  <c r="E797" i="22"/>
  <c r="E829" i="22"/>
  <c r="E861" i="22"/>
  <c r="E893" i="22"/>
  <c r="E925" i="22"/>
  <c r="E951" i="22"/>
  <c r="E990" i="22"/>
  <c r="E677" i="22"/>
  <c r="E507" i="22"/>
  <c r="E723" i="22"/>
  <c r="E765" i="22"/>
  <c r="E709" i="22"/>
  <c r="E628" i="22"/>
  <c r="E652" i="22"/>
  <c r="E556" i="22"/>
  <c r="E958" i="22"/>
  <c r="E596" i="22"/>
  <c r="E551" i="22"/>
  <c r="E746" i="22"/>
  <c r="E204" i="22"/>
  <c r="E94" i="22"/>
  <c r="E708" i="22"/>
  <c r="E724" i="22"/>
  <c r="E314" i="22"/>
  <c r="E660" i="22"/>
  <c r="E716" i="22"/>
  <c r="E452" i="22"/>
  <c r="E375" i="22"/>
  <c r="E14" i="22"/>
  <c r="E80" i="22"/>
  <c r="E772" i="22"/>
  <c r="E718" i="22"/>
  <c r="E77" i="22"/>
  <c r="E412" i="22"/>
  <c r="E769" i="22"/>
  <c r="E778" i="22"/>
  <c r="E172" i="22"/>
  <c r="E804" i="22"/>
  <c r="E366" i="22"/>
  <c r="E740" i="22"/>
  <c r="E857" i="22"/>
  <c r="E201" i="22"/>
  <c r="E636" i="22"/>
  <c r="E812" i="22"/>
  <c r="E62" i="22"/>
  <c r="E964" i="22"/>
  <c r="E16" i="22"/>
  <c r="E684" i="22"/>
  <c r="E423" i="22"/>
  <c r="E422" i="22"/>
  <c r="E681" i="22"/>
  <c r="E438" i="22"/>
  <c r="E328" i="22"/>
  <c r="E23" i="22"/>
  <c r="E633" i="22"/>
  <c r="E826" i="22"/>
  <c r="E55" i="22"/>
  <c r="E63" i="22"/>
  <c r="E699" i="22"/>
  <c r="E95" i="22"/>
  <c r="E188" i="22"/>
  <c r="E111" i="22"/>
  <c r="E47" i="22"/>
  <c r="E127" i="22"/>
  <c r="E32" i="22"/>
  <c r="E207" i="22"/>
  <c r="E148" i="22"/>
  <c r="E313" i="22"/>
  <c r="E435" i="22"/>
  <c r="E113" i="22"/>
  <c r="E231" i="22"/>
  <c r="E564" i="22"/>
  <c r="E794" i="22"/>
  <c r="E288" i="22"/>
  <c r="E866" i="22"/>
  <c r="E223" i="22"/>
  <c r="E588" i="22"/>
  <c r="E487" i="22"/>
  <c r="E285" i="22"/>
  <c r="E550" i="22"/>
  <c r="E387" i="22"/>
  <c r="E156" i="22"/>
  <c r="E971" i="22"/>
  <c r="E338" i="22"/>
  <c r="E347" i="22"/>
  <c r="E64" i="22"/>
  <c r="E370" i="22"/>
  <c r="E970" i="22"/>
  <c r="E79" i="22"/>
  <c r="E476" i="22"/>
  <c r="E467" i="22"/>
  <c r="E103" i="22"/>
  <c r="E1000" i="22"/>
  <c r="E190" i="22"/>
  <c r="E322" i="22"/>
  <c r="E420" i="22"/>
  <c r="E281" i="22"/>
  <c r="E702" i="22"/>
  <c r="E166" i="22"/>
  <c r="E882" i="22"/>
  <c r="E17" i="22"/>
  <c r="E164" i="22"/>
  <c r="E348" i="22"/>
  <c r="E54" i="22"/>
  <c r="E428" i="22"/>
  <c r="E577" i="22"/>
  <c r="E72" i="22"/>
  <c r="E86" i="22"/>
  <c r="E217" i="22"/>
  <c r="E22" i="22"/>
  <c r="E140" i="22"/>
  <c r="E120" i="22"/>
  <c r="E253" i="22"/>
  <c r="E257" i="22"/>
  <c r="E291" i="22"/>
  <c r="E7" i="22"/>
  <c r="E360" i="22"/>
  <c r="E670" i="22"/>
  <c r="E353" i="22"/>
  <c r="E150" i="22"/>
  <c r="E248" i="22"/>
  <c r="E258" i="22"/>
  <c r="E788" i="22"/>
  <c r="E385" i="22"/>
  <c r="E242" i="22"/>
  <c r="E282" i="22"/>
  <c r="E892" i="22"/>
  <c r="E177" i="22"/>
  <c r="E780" i="22"/>
  <c r="E444" i="22"/>
  <c r="E343" i="22"/>
  <c r="E548" i="22"/>
  <c r="E354" i="22"/>
  <c r="E175" i="22"/>
  <c r="E340" i="22"/>
  <c r="E565" i="22"/>
  <c r="E119" i="22"/>
  <c r="E984" i="22"/>
  <c r="E71" i="22"/>
  <c r="E657" i="22"/>
  <c r="E206" i="22"/>
  <c r="E580" i="22"/>
  <c r="E451" i="22"/>
  <c r="E109" i="22"/>
  <c r="E261" i="22"/>
  <c r="E174" i="22"/>
  <c r="E15" i="22"/>
  <c r="E399" i="22"/>
  <c r="E571" i="22"/>
  <c r="E561" i="22"/>
  <c r="E930" i="22"/>
  <c r="E783" i="22"/>
  <c r="E198" i="22"/>
  <c r="E31" i="22"/>
  <c r="E39" i="22"/>
  <c r="E992" i="22"/>
  <c r="E365" i="22"/>
  <c r="E336" i="22"/>
  <c r="E395" i="22"/>
  <c r="E402" i="22"/>
  <c r="E118" i="22"/>
  <c r="E40" i="22"/>
  <c r="E196" i="22"/>
  <c r="E331" i="22"/>
  <c r="E751" i="22"/>
  <c r="E460" i="22"/>
  <c r="E492" i="22"/>
  <c r="E392" i="22"/>
  <c r="E508" i="22"/>
  <c r="E358" i="22"/>
  <c r="E132" i="22"/>
  <c r="E524" i="22"/>
  <c r="E249" i="22"/>
  <c r="E379" i="22"/>
  <c r="E355" i="22"/>
  <c r="E87" i="22"/>
  <c r="E976" i="22"/>
  <c r="E762" i="22"/>
  <c r="E455" i="22"/>
  <c r="E547" i="22"/>
  <c r="E898" i="22"/>
  <c r="E968" i="22"/>
  <c r="E686" i="22"/>
  <c r="E151" i="22"/>
  <c r="E368" i="22"/>
  <c r="E563" i="22"/>
  <c r="E635" i="22"/>
  <c r="E45" i="22"/>
  <c r="E335" i="22"/>
  <c r="E73" i="22"/>
  <c r="E516" i="22"/>
  <c r="E400" i="22"/>
  <c r="E667" i="22"/>
  <c r="E24" i="22"/>
  <c r="G3" i="22"/>
  <c r="G4" i="22"/>
  <c r="G5" i="22"/>
  <c r="G6" i="22"/>
  <c r="H5" i="22" a="1"/>
  <c r="H6" i="22" a="1"/>
  <c r="H4" i="22" a="1"/>
  <c r="H3" i="22" a="1"/>
  <c r="H4" i="22" l="1"/>
  <c r="I4" i="22"/>
  <c r="H3" i="22"/>
  <c r="I3" i="22"/>
  <c r="I6" i="22"/>
  <c r="H6" i="22"/>
  <c r="H5" i="22"/>
  <c r="I5" i="22"/>
  <c r="E3" i="22"/>
  <c r="F4" i="22" l="1"/>
  <c r="G7" i="22"/>
  <c r="F6" i="22"/>
  <c r="F5" i="22"/>
  <c r="H7" i="22" a="1"/>
  <c r="H7" i="22" l="1"/>
  <c r="I7" i="22"/>
  <c r="J6" i="22"/>
  <c r="J4" i="22"/>
  <c r="J810" i="22"/>
  <c r="J874" i="22"/>
  <c r="J467" i="22"/>
  <c r="J938" i="22"/>
  <c r="J698" i="22"/>
  <c r="J469" i="22"/>
  <c r="J723" i="22"/>
  <c r="J531" i="22"/>
  <c r="J636" i="22"/>
  <c r="J595" i="22"/>
  <c r="J483" i="22"/>
  <c r="J725" i="22"/>
  <c r="J435" i="22"/>
  <c r="J826" i="22"/>
  <c r="J499" i="22"/>
  <c r="J890" i="22"/>
  <c r="J714" i="22"/>
  <c r="J736" i="22"/>
  <c r="J746" i="22"/>
  <c r="J986" i="22"/>
  <c r="J458" i="22"/>
  <c r="J451" i="22"/>
  <c r="J522" i="22"/>
  <c r="K522" i="22" s="1"/>
  <c r="J426" i="22"/>
  <c r="J586" i="22"/>
  <c r="J554" i="22"/>
  <c r="J819" i="22"/>
  <c r="K819" i="22" s="1"/>
  <c r="J910" i="22"/>
  <c r="J778" i="22"/>
  <c r="J570" i="22"/>
  <c r="J842" i="22"/>
  <c r="J634" i="22"/>
  <c r="J515" i="22"/>
  <c r="J480" i="22"/>
  <c r="J730" i="22"/>
  <c r="J474" i="22"/>
  <c r="J794" i="22"/>
  <c r="J428" i="22"/>
  <c r="J460" i="22"/>
  <c r="J5" i="22"/>
  <c r="J835" i="22"/>
  <c r="J618" i="22"/>
  <c r="J490" i="22"/>
  <c r="K490" i="22" s="1"/>
  <c r="J682" i="22"/>
  <c r="J650" i="22"/>
  <c r="J563" i="22"/>
  <c r="J412" i="22"/>
  <c r="J906" i="22"/>
  <c r="J492" i="22"/>
  <c r="J476" i="22"/>
  <c r="J604" i="22"/>
  <c r="J858" i="22"/>
  <c r="J538" i="22"/>
  <c r="J602" i="22"/>
  <c r="J979" i="22"/>
  <c r="J922" i="22"/>
  <c r="J556" i="22"/>
  <c r="K556" i="22" s="1"/>
  <c r="J579" i="22"/>
  <c r="J620" i="22"/>
  <c r="K620" i="22" s="1"/>
  <c r="J572" i="22"/>
  <c r="J524" i="22"/>
  <c r="K524" i="22" s="1"/>
  <c r="J771" i="22"/>
  <c r="J547" i="22"/>
  <c r="J444" i="22"/>
  <c r="J410" i="22"/>
  <c r="K410" i="22" s="1"/>
  <c r="J508" i="22"/>
  <c r="J947" i="22"/>
  <c r="K947" i="22" s="1"/>
  <c r="J970" i="22"/>
  <c r="J643" i="22"/>
  <c r="J627" i="22"/>
  <c r="J707" i="22"/>
  <c r="K707" i="22" s="1"/>
  <c r="J659" i="22"/>
  <c r="J611" i="22"/>
  <c r="J883" i="22"/>
  <c r="J899" i="22"/>
  <c r="K899" i="22" s="1"/>
  <c r="J540" i="22"/>
  <c r="J963" i="22"/>
  <c r="J915" i="22"/>
  <c r="J867" i="22"/>
  <c r="K867" i="22" s="1"/>
  <c r="J506" i="22"/>
  <c r="J787" i="22"/>
  <c r="J762" i="22"/>
  <c r="J851" i="22"/>
  <c r="J995" i="22"/>
  <c r="K995" i="22" s="1"/>
  <c r="J981" i="22"/>
  <c r="J3" i="22"/>
  <c r="J691" i="22"/>
  <c r="K691" i="22" s="1"/>
  <c r="J739" i="22"/>
  <c r="J755" i="22"/>
  <c r="J803" i="22"/>
  <c r="J403" i="22"/>
  <c r="J954" i="22"/>
  <c r="J905" i="22"/>
  <c r="J808" i="22"/>
  <c r="J985" i="22"/>
  <c r="J888" i="22"/>
  <c r="J462" i="22"/>
  <c r="J904" i="22"/>
  <c r="J466" i="22"/>
  <c r="K466" i="22" s="1"/>
  <c r="J984" i="22"/>
  <c r="J800" i="22"/>
  <c r="K800" i="22" s="1"/>
  <c r="J703" i="22"/>
  <c r="J880" i="22"/>
  <c r="K880" i="22" s="1"/>
  <c r="J783" i="22"/>
  <c r="J896" i="22"/>
  <c r="K896" i="22" s="1"/>
  <c r="J799" i="22"/>
  <c r="J976" i="22"/>
  <c r="K976" i="22" s="1"/>
  <c r="J879" i="22"/>
  <c r="J864" i="22"/>
  <c r="K864" i="22" s="1"/>
  <c r="J767" i="22"/>
  <c r="J944" i="22"/>
  <c r="K944" i="22" s="1"/>
  <c r="J847" i="22"/>
  <c r="J960" i="22"/>
  <c r="K960" i="22" s="1"/>
  <c r="J863" i="22"/>
  <c r="J441" i="22"/>
  <c r="K441" i="22" s="1"/>
  <c r="J943" i="22"/>
  <c r="J585" i="22"/>
  <c r="K585" i="22" s="1"/>
  <c r="J488" i="22"/>
  <c r="J665" i="22"/>
  <c r="K665" i="22" s="1"/>
  <c r="J568" i="22"/>
  <c r="J681" i="22"/>
  <c r="K681" i="22" s="1"/>
  <c r="J584" i="22"/>
  <c r="J761" i="22"/>
  <c r="J664" i="22"/>
  <c r="J465" i="22"/>
  <c r="J626" i="22"/>
  <c r="J545" i="22"/>
  <c r="K545" i="22" s="1"/>
  <c r="J642" i="22"/>
  <c r="J561" i="22"/>
  <c r="J722" i="22"/>
  <c r="J641" i="22"/>
  <c r="K641" i="22" s="1"/>
  <c r="J457" i="22"/>
  <c r="J959" i="22"/>
  <c r="K959" i="22" s="1"/>
  <c r="J537" i="22"/>
  <c r="J440" i="22"/>
  <c r="K440" i="22" s="1"/>
  <c r="J553" i="22"/>
  <c r="J456" i="22"/>
  <c r="J633" i="22"/>
  <c r="J536" i="22"/>
  <c r="K536" i="22" s="1"/>
  <c r="J521" i="22"/>
  <c r="J424" i="22"/>
  <c r="J601" i="22"/>
  <c r="J504" i="22"/>
  <c r="J617" i="22"/>
  <c r="J520" i="22"/>
  <c r="K520" i="22" s="1"/>
  <c r="J697" i="22"/>
  <c r="J600" i="22"/>
  <c r="K600" i="22" s="1"/>
  <c r="J841" i="22"/>
  <c r="J744" i="22"/>
  <c r="K744" i="22" s="1"/>
  <c r="J921" i="22"/>
  <c r="J824" i="22"/>
  <c r="K824" i="22" s="1"/>
  <c r="J937" i="22"/>
  <c r="J840" i="22"/>
  <c r="J402" i="22"/>
  <c r="J920" i="22"/>
  <c r="K920" i="22" s="1"/>
  <c r="J628" i="22"/>
  <c r="J805" i="22"/>
  <c r="K805" i="22" s="1"/>
  <c r="J708" i="22"/>
  <c r="J821" i="22"/>
  <c r="K821" i="22" s="1"/>
  <c r="J724" i="22"/>
  <c r="J901" i="22"/>
  <c r="K901" i="22" s="1"/>
  <c r="J804" i="22"/>
  <c r="J588" i="22"/>
  <c r="K588" i="22" s="1"/>
  <c r="J523" i="22"/>
  <c r="J700" i="22"/>
  <c r="J603" i="22"/>
  <c r="J716" i="22"/>
  <c r="K716" i="22" s="1"/>
  <c r="J619" i="22"/>
  <c r="J796" i="22"/>
  <c r="K796" i="22" s="1"/>
  <c r="J699" i="22"/>
  <c r="J684" i="22"/>
  <c r="K684" i="22" s="1"/>
  <c r="J587" i="22"/>
  <c r="J764" i="22"/>
  <c r="J667" i="22"/>
  <c r="J780" i="22"/>
  <c r="K780" i="22" s="1"/>
  <c r="J683" i="22"/>
  <c r="J860" i="22"/>
  <c r="K860" i="22" s="1"/>
  <c r="J763" i="22"/>
  <c r="J405" i="22"/>
  <c r="K405" i="22" s="1"/>
  <c r="J907" i="22"/>
  <c r="J485" i="22"/>
  <c r="J987" i="22"/>
  <c r="J501" i="22"/>
  <c r="K501" i="22" s="1"/>
  <c r="J404" i="22"/>
  <c r="J581" i="22"/>
  <c r="K581" i="22" s="1"/>
  <c r="J484" i="22"/>
  <c r="J823" i="22"/>
  <c r="K823" i="22" s="1"/>
  <c r="J726" i="22"/>
  <c r="J903" i="22"/>
  <c r="K903" i="22" s="1"/>
  <c r="J806" i="22"/>
  <c r="J919" i="22"/>
  <c r="K919" i="22" s="1"/>
  <c r="J822" i="22"/>
  <c r="J999" i="22"/>
  <c r="K999" i="22" s="1"/>
  <c r="J902" i="22"/>
  <c r="J718" i="22"/>
  <c r="K718" i="22" s="1"/>
  <c r="J605" i="22"/>
  <c r="J798" i="22"/>
  <c r="J685" i="22"/>
  <c r="J814" i="22"/>
  <c r="K814" i="22" s="1"/>
  <c r="J701" i="22"/>
  <c r="J894" i="22"/>
  <c r="J781" i="22"/>
  <c r="J782" i="22"/>
  <c r="K782" i="22" s="1"/>
  <c r="J669" i="22"/>
  <c r="J862" i="22"/>
  <c r="K862" i="22" s="1"/>
  <c r="J749" i="22"/>
  <c r="J878" i="22"/>
  <c r="K878" i="22" s="1"/>
  <c r="J765" i="22"/>
  <c r="J958" i="22"/>
  <c r="K958" i="22" s="1"/>
  <c r="J845" i="22"/>
  <c r="J503" i="22"/>
  <c r="K503" i="22" s="1"/>
  <c r="J989" i="22"/>
  <c r="J583" i="22"/>
  <c r="K583" i="22" s="1"/>
  <c r="J486" i="22"/>
  <c r="J599" i="22"/>
  <c r="K599" i="22" s="1"/>
  <c r="J502" i="22"/>
  <c r="J679" i="22"/>
  <c r="K679" i="22" s="1"/>
  <c r="J582" i="22"/>
  <c r="J442" i="22"/>
  <c r="K442" i="22" s="1"/>
  <c r="J812" i="22"/>
  <c r="J715" i="22"/>
  <c r="J892" i="22"/>
  <c r="J795" i="22"/>
  <c r="K795" i="22" s="1"/>
  <c r="J908" i="22"/>
  <c r="J811" i="22"/>
  <c r="J988" i="22"/>
  <c r="J891" i="22"/>
  <c r="K891" i="22" s="1"/>
  <c r="J675" i="22"/>
  <c r="J610" i="22"/>
  <c r="J529" i="22"/>
  <c r="J690" i="22"/>
  <c r="K690" i="22" s="1"/>
  <c r="J609" i="22"/>
  <c r="J706" i="22"/>
  <c r="J625" i="22"/>
  <c r="J786" i="22"/>
  <c r="K786" i="22" s="1"/>
  <c r="J705" i="22"/>
  <c r="J674" i="22"/>
  <c r="J593" i="22"/>
  <c r="J754" i="22"/>
  <c r="K754" i="22" s="1"/>
  <c r="J673" i="22"/>
  <c r="J770" i="22"/>
  <c r="J689" i="22"/>
  <c r="K689" i="22" s="1"/>
  <c r="J850" i="22"/>
  <c r="K850" i="22" s="1"/>
  <c r="J769" i="22"/>
  <c r="K769" i="22" s="1"/>
  <c r="J994" i="22"/>
  <c r="J913" i="22"/>
  <c r="J475" i="22"/>
  <c r="K475" i="22" s="1"/>
  <c r="J993" i="22"/>
  <c r="J491" i="22"/>
  <c r="J668" i="22"/>
  <c r="J571" i="22"/>
  <c r="K571" i="22" s="1"/>
  <c r="J971" i="22"/>
  <c r="J549" i="22"/>
  <c r="J452" i="22"/>
  <c r="J565" i="22"/>
  <c r="K565" i="22" s="1"/>
  <c r="J468" i="22"/>
  <c r="J645" i="22"/>
  <c r="J548" i="22"/>
  <c r="J931" i="22"/>
  <c r="K931" i="22" s="1"/>
  <c r="J866" i="22"/>
  <c r="J785" i="22"/>
  <c r="J946" i="22"/>
  <c r="J865" i="22"/>
  <c r="K865" i="22" s="1"/>
  <c r="J962" i="22"/>
  <c r="K962" i="22" s="1"/>
  <c r="J881" i="22"/>
  <c r="J443" i="22"/>
  <c r="K443" i="22" s="1"/>
  <c r="J961" i="22"/>
  <c r="K961" i="22" s="1"/>
  <c r="J930" i="22"/>
  <c r="J849" i="22"/>
  <c r="J411" i="22"/>
  <c r="J929" i="22"/>
  <c r="K929" i="22" s="1"/>
  <c r="J427" i="22"/>
  <c r="J945" i="22"/>
  <c r="J507" i="22"/>
  <c r="J748" i="22"/>
  <c r="K748" i="22" s="1"/>
  <c r="J651" i="22"/>
  <c r="J828" i="22"/>
  <c r="J731" i="22"/>
  <c r="K731" i="22" s="1"/>
  <c r="J844" i="22"/>
  <c r="K844" i="22" s="1"/>
  <c r="J747" i="22"/>
  <c r="J924" i="22"/>
  <c r="J827" i="22"/>
  <c r="K827" i="22" s="1"/>
  <c r="J567" i="22"/>
  <c r="K567" i="22" s="1"/>
  <c r="J454" i="22"/>
  <c r="J647" i="22"/>
  <c r="J550" i="22"/>
  <c r="K550" i="22" s="1"/>
  <c r="J663" i="22"/>
  <c r="K663" i="22" s="1"/>
  <c r="J566" i="22"/>
  <c r="K566" i="22" s="1"/>
  <c r="J743" i="22"/>
  <c r="J646" i="22"/>
  <c r="K646" i="22" s="1"/>
  <c r="J446" i="22"/>
  <c r="K446" i="22" s="1"/>
  <c r="J948" i="22"/>
  <c r="K948" i="22" s="1"/>
  <c r="J542" i="22"/>
  <c r="J429" i="22"/>
  <c r="K429" i="22" s="1"/>
  <c r="J558" i="22"/>
  <c r="K558" i="22" s="1"/>
  <c r="J445" i="22"/>
  <c r="K445" i="22" s="1"/>
  <c r="J638" i="22"/>
  <c r="J525" i="22"/>
  <c r="K525" i="22" s="1"/>
  <c r="J526" i="22"/>
  <c r="K526" i="22" s="1"/>
  <c r="J413" i="22"/>
  <c r="K413" i="22" s="1"/>
  <c r="J606" i="22"/>
  <c r="J493" i="22"/>
  <c r="K493" i="22" s="1"/>
  <c r="J622" i="22"/>
  <c r="K622" i="22" s="1"/>
  <c r="J509" i="22"/>
  <c r="K509" i="22" s="1"/>
  <c r="J702" i="22"/>
  <c r="J589" i="22"/>
  <c r="K589" i="22" s="1"/>
  <c r="J846" i="22"/>
  <c r="K846" i="22" s="1"/>
  <c r="J733" i="22"/>
  <c r="J926" i="22"/>
  <c r="J813" i="22"/>
  <c r="K813" i="22" s="1"/>
  <c r="J942" i="22"/>
  <c r="K942" i="22" s="1"/>
  <c r="J829" i="22"/>
  <c r="K829" i="22" s="1"/>
  <c r="J423" i="22"/>
  <c r="J909" i="22"/>
  <c r="K909" i="22" s="1"/>
  <c r="J649" i="22"/>
  <c r="K649" i="22" s="1"/>
  <c r="J552" i="22"/>
  <c r="K552" i="22" s="1"/>
  <c r="J729" i="22"/>
  <c r="J632" i="22"/>
  <c r="K632" i="22" s="1"/>
  <c r="J745" i="22"/>
  <c r="J648" i="22"/>
  <c r="K648" i="22" s="1"/>
  <c r="J825" i="22"/>
  <c r="J728" i="22"/>
  <c r="K728" i="22" s="1"/>
  <c r="J544" i="22"/>
  <c r="K544" i="22" s="1"/>
  <c r="J447" i="22"/>
  <c r="K447" i="22" s="1"/>
  <c r="J624" i="22"/>
  <c r="J527" i="22"/>
  <c r="K527" i="22" s="1"/>
  <c r="J640" i="22"/>
  <c r="K640" i="22" s="1"/>
  <c r="J543" i="22"/>
  <c r="K543" i="22" s="1"/>
  <c r="J720" i="22"/>
  <c r="J623" i="22"/>
  <c r="K623" i="22" s="1"/>
  <c r="J608" i="22"/>
  <c r="K608" i="22" s="1"/>
  <c r="J511" i="22"/>
  <c r="K511" i="22" s="1"/>
  <c r="J688" i="22"/>
  <c r="J591" i="22"/>
  <c r="K591" i="22" s="1"/>
  <c r="J704" i="22"/>
  <c r="K704" i="22" s="1"/>
  <c r="J607" i="22"/>
  <c r="K607" i="22" s="1"/>
  <c r="J784" i="22"/>
  <c r="J687" i="22"/>
  <c r="K687" i="22" s="1"/>
  <c r="J928" i="22"/>
  <c r="J831" i="22"/>
  <c r="K831" i="22" s="1"/>
  <c r="J409" i="22"/>
  <c r="J911" i="22"/>
  <c r="K911" i="22" s="1"/>
  <c r="J425" i="22"/>
  <c r="J927" i="22"/>
  <c r="K927" i="22" s="1"/>
  <c r="J505" i="22"/>
  <c r="J408" i="22"/>
  <c r="K408" i="22" s="1"/>
  <c r="J470" i="22"/>
  <c r="J654" i="22"/>
  <c r="K654" i="22" s="1"/>
  <c r="J541" i="22"/>
  <c r="J734" i="22"/>
  <c r="J621" i="22"/>
  <c r="K621" i="22" s="1"/>
  <c r="J750" i="22"/>
  <c r="J637" i="22"/>
  <c r="J830" i="22"/>
  <c r="K830" i="22" s="1"/>
  <c r="J717" i="22"/>
  <c r="J533" i="22"/>
  <c r="J436" i="22"/>
  <c r="J613" i="22"/>
  <c r="J516" i="22"/>
  <c r="K516" i="22" s="1"/>
  <c r="J629" i="22"/>
  <c r="J532" i="22"/>
  <c r="J709" i="22"/>
  <c r="J612" i="22"/>
  <c r="J597" i="22"/>
  <c r="J500" i="22"/>
  <c r="J677" i="22"/>
  <c r="K677" i="22" s="1"/>
  <c r="J580" i="22"/>
  <c r="J693" i="22"/>
  <c r="J596" i="22"/>
  <c r="J773" i="22"/>
  <c r="J676" i="22"/>
  <c r="J917" i="22"/>
  <c r="J820" i="22"/>
  <c r="J997" i="22"/>
  <c r="K997" i="22" s="1"/>
  <c r="J900" i="22"/>
  <c r="J414" i="22"/>
  <c r="J916" i="22"/>
  <c r="J510" i="22"/>
  <c r="K510" i="22" s="1"/>
  <c r="J996" i="22"/>
  <c r="K996" i="22" s="1"/>
  <c r="J797" i="22"/>
  <c r="J990" i="22"/>
  <c r="K990" i="22" s="1"/>
  <c r="J877" i="22"/>
  <c r="J407" i="22"/>
  <c r="K407" i="22" s="1"/>
  <c r="J893" i="22"/>
  <c r="K893" i="22" s="1"/>
  <c r="J487" i="22"/>
  <c r="K487" i="22" s="1"/>
  <c r="J973" i="22"/>
  <c r="K973" i="22" s="1"/>
  <c r="J789" i="22"/>
  <c r="J692" i="22"/>
  <c r="K692" i="22" s="1"/>
  <c r="J869" i="22"/>
  <c r="K869" i="22" s="1"/>
  <c r="J772" i="22"/>
  <c r="K772" i="22" s="1"/>
  <c r="J885" i="22"/>
  <c r="K885" i="22" s="1"/>
  <c r="J788" i="22"/>
  <c r="K788" i="22" s="1"/>
  <c r="J965" i="22"/>
  <c r="K965" i="22" s="1"/>
  <c r="J868" i="22"/>
  <c r="K868" i="22" s="1"/>
  <c r="J853" i="22"/>
  <c r="J756" i="22"/>
  <c r="J933" i="22"/>
  <c r="J836" i="22"/>
  <c r="K836" i="22" s="1"/>
  <c r="J949" i="22"/>
  <c r="K949" i="22" s="1"/>
  <c r="J852" i="22"/>
  <c r="K852" i="22" s="1"/>
  <c r="J430" i="22"/>
  <c r="J932" i="22"/>
  <c r="J590" i="22"/>
  <c r="K590" i="22" s="1"/>
  <c r="J477" i="22"/>
  <c r="K477" i="22" s="1"/>
  <c r="J670" i="22"/>
  <c r="J557" i="22"/>
  <c r="K557" i="22" s="1"/>
  <c r="J686" i="22"/>
  <c r="K686" i="22" s="1"/>
  <c r="J573" i="22"/>
  <c r="K573" i="22" s="1"/>
  <c r="J766" i="22"/>
  <c r="J653" i="22"/>
  <c r="J992" i="22"/>
  <c r="K992" i="22" s="1"/>
  <c r="J895" i="22"/>
  <c r="J473" i="22"/>
  <c r="J975" i="22"/>
  <c r="J489" i="22"/>
  <c r="K489" i="22" s="1"/>
  <c r="J991" i="22"/>
  <c r="J569" i="22"/>
  <c r="K569" i="22" s="1"/>
  <c r="J472" i="22"/>
  <c r="J887" i="22"/>
  <c r="K887" i="22" s="1"/>
  <c r="J790" i="22"/>
  <c r="J967" i="22"/>
  <c r="K967" i="22" s="1"/>
  <c r="J870" i="22"/>
  <c r="J983" i="22"/>
  <c r="K983" i="22" s="1"/>
  <c r="J886" i="22"/>
  <c r="J464" i="22"/>
  <c r="K464" i="22" s="1"/>
  <c r="J966" i="22"/>
  <c r="J951" i="22"/>
  <c r="K951" i="22" s="1"/>
  <c r="J854" i="22"/>
  <c r="J432" i="22"/>
  <c r="J934" i="22"/>
  <c r="J448" i="22"/>
  <c r="K448" i="22" s="1"/>
  <c r="J950" i="22"/>
  <c r="J528" i="22"/>
  <c r="K528" i="22" s="1"/>
  <c r="J431" i="22"/>
  <c r="J672" i="22"/>
  <c r="K672" i="22" s="1"/>
  <c r="J575" i="22"/>
  <c r="K575" i="22" s="1"/>
  <c r="J752" i="22"/>
  <c r="K752" i="22" s="1"/>
  <c r="J655" i="22"/>
  <c r="J768" i="22"/>
  <c r="K768" i="22" s="1"/>
  <c r="J671" i="22"/>
  <c r="J848" i="22"/>
  <c r="K848" i="22" s="1"/>
  <c r="J751" i="22"/>
  <c r="J459" i="22"/>
  <c r="K459" i="22" s="1"/>
  <c r="J977" i="22"/>
  <c r="K977" i="22" s="1"/>
  <c r="J539" i="22"/>
  <c r="J652" i="22"/>
  <c r="J555" i="22"/>
  <c r="K555" i="22" s="1"/>
  <c r="J732" i="22"/>
  <c r="J635" i="22"/>
  <c r="K635" i="22" s="1"/>
  <c r="J419" i="22"/>
  <c r="K419" i="22" s="1"/>
  <c r="J969" i="22"/>
  <c r="J872" i="22"/>
  <c r="K872" i="22" s="1"/>
  <c r="J434" i="22"/>
  <c r="K434" i="22" s="1"/>
  <c r="J952" i="22"/>
  <c r="J450" i="22"/>
  <c r="K450" i="22" s="1"/>
  <c r="J968" i="22"/>
  <c r="K968" i="22" s="1"/>
  <c r="J530" i="22"/>
  <c r="K530" i="22" s="1"/>
  <c r="J449" i="22"/>
  <c r="K449" i="22" s="1"/>
  <c r="J418" i="22"/>
  <c r="K418" i="22" s="1"/>
  <c r="J936" i="22"/>
  <c r="K936" i="22" s="1"/>
  <c r="J498" i="22"/>
  <c r="J417" i="22"/>
  <c r="K417" i="22" s="1"/>
  <c r="J514" i="22"/>
  <c r="K514" i="22" s="1"/>
  <c r="J433" i="22"/>
  <c r="J594" i="22"/>
  <c r="J513" i="22"/>
  <c r="K513" i="22" s="1"/>
  <c r="J738" i="22"/>
  <c r="K738" i="22" s="1"/>
  <c r="J657" i="22"/>
  <c r="J818" i="22"/>
  <c r="K818" i="22" s="1"/>
  <c r="J737" i="22"/>
  <c r="J834" i="22"/>
  <c r="K834" i="22" s="1"/>
  <c r="J753" i="22"/>
  <c r="K753" i="22" s="1"/>
  <c r="J914" i="22"/>
  <c r="K914" i="22" s="1"/>
  <c r="J833" i="22"/>
  <c r="K833" i="22" s="1"/>
  <c r="J666" i="22"/>
  <c r="K666" i="22" s="1"/>
  <c r="J546" i="22"/>
  <c r="K546" i="22" s="1"/>
  <c r="J982" i="22"/>
  <c r="K982" i="22" s="1"/>
  <c r="J560" i="22"/>
  <c r="K560" i="22" s="1"/>
  <c r="J463" i="22"/>
  <c r="K463" i="22" s="1"/>
  <c r="J576" i="22"/>
  <c r="K576" i="22" s="1"/>
  <c r="J479" i="22"/>
  <c r="K479" i="22" s="1"/>
  <c r="J656" i="22"/>
  <c r="K656" i="22" s="1"/>
  <c r="J559" i="22"/>
  <c r="K559" i="22" s="1"/>
  <c r="J974" i="22"/>
  <c r="K974" i="22" s="1"/>
  <c r="J861" i="22"/>
  <c r="J455" i="22"/>
  <c r="K455" i="22" s="1"/>
  <c r="J941" i="22"/>
  <c r="K941" i="22" s="1"/>
  <c r="J471" i="22"/>
  <c r="K471" i="22" s="1"/>
  <c r="J957" i="22"/>
  <c r="J551" i="22"/>
  <c r="K551" i="22" s="1"/>
  <c r="J438" i="22"/>
  <c r="J439" i="22"/>
  <c r="K439" i="22" s="1"/>
  <c r="J925" i="22"/>
  <c r="K925" i="22" s="1"/>
  <c r="J519" i="22"/>
  <c r="K519" i="22" s="1"/>
  <c r="J406" i="22"/>
  <c r="K406" i="22" s="1"/>
  <c r="J535" i="22"/>
  <c r="K535" i="22" s="1"/>
  <c r="J422" i="22"/>
  <c r="K422" i="22" s="1"/>
  <c r="J615" i="22"/>
  <c r="K615" i="22" s="1"/>
  <c r="J518" i="22"/>
  <c r="K518" i="22" s="1"/>
  <c r="J759" i="22"/>
  <c r="K759" i="22" s="1"/>
  <c r="J662" i="22"/>
  <c r="J839" i="22"/>
  <c r="K839" i="22" s="1"/>
  <c r="J742" i="22"/>
  <c r="K742" i="22" s="1"/>
  <c r="J855" i="22"/>
  <c r="K855" i="22" s="1"/>
  <c r="J758" i="22"/>
  <c r="J935" i="22"/>
  <c r="J838" i="22"/>
  <c r="J639" i="22"/>
  <c r="K639" i="22" s="1"/>
  <c r="J816" i="22"/>
  <c r="K816" i="22" s="1"/>
  <c r="J719" i="22"/>
  <c r="K719" i="22" s="1"/>
  <c r="J832" i="22"/>
  <c r="K832" i="22" s="1"/>
  <c r="J735" i="22"/>
  <c r="K735" i="22" s="1"/>
  <c r="J912" i="22"/>
  <c r="K912" i="22" s="1"/>
  <c r="J815" i="22"/>
  <c r="K815" i="22" s="1"/>
  <c r="J631" i="22"/>
  <c r="K631" i="22" s="1"/>
  <c r="J534" i="22"/>
  <c r="K534" i="22" s="1"/>
  <c r="J711" i="22"/>
  <c r="K711" i="22" s="1"/>
  <c r="J614" i="22"/>
  <c r="K614" i="22" s="1"/>
  <c r="J727" i="22"/>
  <c r="K727" i="22" s="1"/>
  <c r="J630" i="22"/>
  <c r="K630" i="22" s="1"/>
  <c r="J807" i="22"/>
  <c r="K807" i="22" s="1"/>
  <c r="J710" i="22"/>
  <c r="K710" i="22" s="1"/>
  <c r="J695" i="22"/>
  <c r="K695" i="22" s="1"/>
  <c r="J598" i="22"/>
  <c r="K598" i="22" s="1"/>
  <c r="J775" i="22"/>
  <c r="K775" i="22" s="1"/>
  <c r="J678" i="22"/>
  <c r="K678" i="22" s="1"/>
  <c r="J791" i="22"/>
  <c r="K791" i="22" s="1"/>
  <c r="J694" i="22"/>
  <c r="J871" i="22"/>
  <c r="K871" i="22" s="1"/>
  <c r="J774" i="22"/>
  <c r="K774" i="22" s="1"/>
  <c r="J416" i="22"/>
  <c r="K416" i="22" s="1"/>
  <c r="J918" i="22"/>
  <c r="K918" i="22" s="1"/>
  <c r="J496" i="22"/>
  <c r="K496" i="22" s="1"/>
  <c r="J998" i="22"/>
  <c r="K998" i="22" s="1"/>
  <c r="J512" i="22"/>
  <c r="K512" i="22" s="1"/>
  <c r="J415" i="22"/>
  <c r="K415" i="22" s="1"/>
  <c r="J592" i="22"/>
  <c r="J495" i="22"/>
  <c r="K495" i="22" s="1"/>
  <c r="J802" i="22"/>
  <c r="K802" i="22" s="1"/>
  <c r="J721" i="22"/>
  <c r="K721" i="22" s="1"/>
  <c r="J882" i="22"/>
  <c r="K882" i="22" s="1"/>
  <c r="J801" i="22"/>
  <c r="K801" i="22" s="1"/>
  <c r="J898" i="22"/>
  <c r="K898" i="22" s="1"/>
  <c r="J817" i="22"/>
  <c r="K817" i="22" s="1"/>
  <c r="J978" i="22"/>
  <c r="K978" i="22" s="1"/>
  <c r="J897" i="22"/>
  <c r="K897" i="22" s="1"/>
  <c r="J713" i="22"/>
  <c r="K713" i="22" s="1"/>
  <c r="J616" i="22"/>
  <c r="K616" i="22" s="1"/>
  <c r="J793" i="22"/>
  <c r="K793" i="22" s="1"/>
  <c r="J696" i="22"/>
  <c r="K696" i="22" s="1"/>
  <c r="J809" i="22"/>
  <c r="K809" i="22" s="1"/>
  <c r="J712" i="22"/>
  <c r="K712" i="22" s="1"/>
  <c r="J889" i="22"/>
  <c r="K889" i="22" s="1"/>
  <c r="J792" i="22"/>
  <c r="K792" i="22" s="1"/>
  <c r="J777" i="22"/>
  <c r="K777" i="22" s="1"/>
  <c r="J680" i="22"/>
  <c r="K680" i="22" s="1"/>
  <c r="J857" i="22"/>
  <c r="K857" i="22" s="1"/>
  <c r="J760" i="22"/>
  <c r="K760" i="22" s="1"/>
  <c r="J873" i="22"/>
  <c r="K873" i="22" s="1"/>
  <c r="J776" i="22"/>
  <c r="K776" i="22" s="1"/>
  <c r="J953" i="22"/>
  <c r="K953" i="22" s="1"/>
  <c r="J856" i="22"/>
  <c r="K856" i="22" s="1"/>
  <c r="J482" i="22"/>
  <c r="K482" i="22" s="1"/>
  <c r="J1000" i="22"/>
  <c r="K1000" i="22" s="1"/>
  <c r="J562" i="22"/>
  <c r="K562" i="22" s="1"/>
  <c r="J481" i="22"/>
  <c r="K481" i="22" s="1"/>
  <c r="J578" i="22"/>
  <c r="K578" i="22" s="1"/>
  <c r="J497" i="22"/>
  <c r="K497" i="22" s="1"/>
  <c r="J658" i="22"/>
  <c r="K658" i="22" s="1"/>
  <c r="J577" i="22"/>
  <c r="K577" i="22" s="1"/>
  <c r="J884" i="22"/>
  <c r="K884" i="22" s="1"/>
  <c r="J478" i="22"/>
  <c r="K478" i="22" s="1"/>
  <c r="J964" i="22"/>
  <c r="K964" i="22" s="1"/>
  <c r="J494" i="22"/>
  <c r="K494" i="22" s="1"/>
  <c r="J980" i="22"/>
  <c r="K980" i="22" s="1"/>
  <c r="J574" i="22"/>
  <c r="K574" i="22" s="1"/>
  <c r="J461" i="22"/>
  <c r="K461" i="22" s="1"/>
  <c r="J876" i="22"/>
  <c r="K876" i="22" s="1"/>
  <c r="J779" i="22"/>
  <c r="K779" i="22" s="1"/>
  <c r="J956" i="22"/>
  <c r="K956" i="22" s="1"/>
  <c r="J859" i="22"/>
  <c r="K859" i="22" s="1"/>
  <c r="J972" i="22"/>
  <c r="K972" i="22" s="1"/>
  <c r="J875" i="22"/>
  <c r="K875" i="22" s="1"/>
  <c r="J453" i="22"/>
  <c r="K453" i="22" s="1"/>
  <c r="J955" i="22"/>
  <c r="K955" i="22" s="1"/>
  <c r="J940" i="22"/>
  <c r="K940" i="22" s="1"/>
  <c r="J843" i="22"/>
  <c r="K843" i="22" s="1"/>
  <c r="J421" i="22"/>
  <c r="K421" i="22" s="1"/>
  <c r="J923" i="22"/>
  <c r="K923" i="22" s="1"/>
  <c r="J437" i="22"/>
  <c r="K437" i="22" s="1"/>
  <c r="J939" i="22"/>
  <c r="K939" i="22" s="1"/>
  <c r="J517" i="22"/>
  <c r="K517" i="22" s="1"/>
  <c r="J420" i="22"/>
  <c r="K420" i="22" s="1"/>
  <c r="J661" i="22"/>
  <c r="K661" i="22" s="1"/>
  <c r="J564" i="22"/>
  <c r="K564" i="22" s="1"/>
  <c r="J741" i="22"/>
  <c r="K741" i="22" s="1"/>
  <c r="J644" i="22"/>
  <c r="K644" i="22" s="1"/>
  <c r="J757" i="22"/>
  <c r="K757" i="22" s="1"/>
  <c r="J660" i="22"/>
  <c r="K660" i="22" s="1"/>
  <c r="J837" i="22"/>
  <c r="K837" i="22" s="1"/>
  <c r="J740" i="22"/>
  <c r="K740" i="22" s="1"/>
  <c r="K505" i="22"/>
  <c r="K425" i="22"/>
  <c r="K409" i="22"/>
  <c r="K784" i="22"/>
  <c r="K624" i="22"/>
  <c r="K423" i="22"/>
  <c r="K638" i="22"/>
  <c r="K542" i="22"/>
  <c r="K743" i="22"/>
  <c r="K647" i="22"/>
  <c r="K924" i="22"/>
  <c r="K828" i="22"/>
  <c r="K945" i="22"/>
  <c r="K849" i="22"/>
  <c r="K491" i="22"/>
  <c r="K994" i="22"/>
  <c r="K770" i="22"/>
  <c r="K957" i="22"/>
  <c r="K706" i="22"/>
  <c r="K861" i="22"/>
  <c r="K811" i="22"/>
  <c r="K755" i="22"/>
  <c r="K835" i="22"/>
  <c r="K981" i="22"/>
  <c r="K851" i="22"/>
  <c r="K794" i="22"/>
  <c r="K787" i="22"/>
  <c r="K515" i="22"/>
  <c r="K842" i="22"/>
  <c r="K810" i="22"/>
  <c r="K688" i="22"/>
  <c r="K825" i="22"/>
  <c r="K729" i="22"/>
  <c r="K926" i="22"/>
  <c r="K702" i="22"/>
  <c r="K606" i="22"/>
  <c r="K881" i="22"/>
  <c r="K785" i="22"/>
  <c r="K645" i="22"/>
  <c r="K549" i="22"/>
  <c r="K674" i="22"/>
  <c r="K610" i="22"/>
  <c r="K715" i="22"/>
  <c r="K963" i="22"/>
  <c r="K778" i="22"/>
  <c r="K611" i="22"/>
  <c r="K643" i="22"/>
  <c r="K594" i="22"/>
  <c r="K498" i="22"/>
  <c r="K894" i="22"/>
  <c r="K798" i="22"/>
  <c r="K539" i="22"/>
  <c r="K485" i="22"/>
  <c r="K432" i="22"/>
  <c r="K764" i="22"/>
  <c r="K700" i="22"/>
  <c r="K473" i="22"/>
  <c r="K766" i="22"/>
  <c r="K670" i="22"/>
  <c r="K430" i="22"/>
  <c r="K933" i="22"/>
  <c r="K424" i="22"/>
  <c r="K465" i="22"/>
  <c r="K761" i="22"/>
  <c r="K916" i="22"/>
  <c r="K462" i="22"/>
  <c r="K547" i="22"/>
  <c r="K979" i="22"/>
  <c r="J7" i="22"/>
  <c r="F7" i="22"/>
  <c r="G8" i="22"/>
  <c r="H8" i="22" a="1"/>
  <c r="H8" i="22" l="1"/>
  <c r="I8" i="22"/>
  <c r="K538" i="22"/>
  <c r="K582" i="22"/>
  <c r="K523" i="22"/>
  <c r="K601" i="22"/>
  <c r="K553" i="22"/>
  <c r="K537" i="22"/>
  <c r="K626" i="22"/>
  <c r="K540" i="22"/>
  <c r="K883" i="22"/>
  <c r="K474" i="22"/>
  <c r="K427" i="22"/>
  <c r="K604" i="22"/>
  <c r="K492" i="22"/>
  <c r="K412" i="22"/>
  <c r="K650" i="22"/>
  <c r="K460" i="22"/>
  <c r="K730" i="22"/>
  <c r="K586" i="22"/>
  <c r="K458" i="22"/>
  <c r="K747" i="22"/>
  <c r="K651" i="22"/>
  <c r="K507" i="22"/>
  <c r="K411" i="22"/>
  <c r="K930" i="22"/>
  <c r="K946" i="22"/>
  <c r="K866" i="22"/>
  <c r="K548" i="22"/>
  <c r="K468" i="22"/>
  <c r="K452" i="22"/>
  <c r="K971" i="22"/>
  <c r="K668" i="22"/>
  <c r="K993" i="22"/>
  <c r="K913" i="22"/>
  <c r="K673" i="22"/>
  <c r="K705" i="22"/>
  <c r="K625" i="22"/>
  <c r="K609" i="22"/>
  <c r="K529" i="22"/>
  <c r="K675" i="22"/>
  <c r="K988" i="22"/>
  <c r="K892" i="22"/>
  <c r="K749" i="22"/>
  <c r="K781" i="22"/>
  <c r="K685" i="22"/>
  <c r="K902" i="22"/>
  <c r="K822" i="22"/>
  <c r="K404" i="22"/>
  <c r="K907" i="22"/>
  <c r="K619" i="22"/>
  <c r="K603" i="22"/>
  <c r="K804" i="22"/>
  <c r="K402" i="22"/>
  <c r="K937" i="22"/>
  <c r="K841" i="22"/>
  <c r="K617" i="22"/>
  <c r="K521" i="22"/>
  <c r="K633" i="22"/>
  <c r="K457" i="22"/>
  <c r="K722" i="22"/>
  <c r="K642" i="22"/>
  <c r="K568" i="22"/>
  <c r="K488" i="22"/>
  <c r="K879" i="22"/>
  <c r="K799" i="22"/>
  <c r="K803" i="22"/>
  <c r="K739" i="22"/>
  <c r="K3" i="22"/>
  <c r="K762" i="22"/>
  <c r="K506" i="22"/>
  <c r="K915" i="22"/>
  <c r="K659" i="22"/>
  <c r="K627" i="22"/>
  <c r="K970" i="22"/>
  <c r="K579" i="22"/>
  <c r="K858" i="22"/>
  <c r="K563" i="22"/>
  <c r="K5" i="22"/>
  <c r="K480" i="22"/>
  <c r="K910" i="22"/>
  <c r="K426" i="22"/>
  <c r="K826" i="22"/>
  <c r="K595" i="22"/>
  <c r="K928" i="22"/>
  <c r="K720" i="22"/>
  <c r="K745" i="22"/>
  <c r="K6" i="22"/>
  <c r="K694" i="22"/>
  <c r="K935" i="22"/>
  <c r="K737" i="22"/>
  <c r="K657" i="22"/>
  <c r="K433" i="22"/>
  <c r="K952" i="22"/>
  <c r="K732" i="22"/>
  <c r="K652" i="22"/>
  <c r="K751" i="22"/>
  <c r="K671" i="22"/>
  <c r="K655" i="22"/>
  <c r="K431" i="22"/>
  <c r="K950" i="22"/>
  <c r="K934" i="22"/>
  <c r="K854" i="22"/>
  <c r="K966" i="22"/>
  <c r="K886" i="22"/>
  <c r="K870" i="22"/>
  <c r="K790" i="22"/>
  <c r="K472" i="22"/>
  <c r="K991" i="22"/>
  <c r="K975" i="22"/>
  <c r="K895" i="22"/>
  <c r="K653" i="22"/>
  <c r="K932" i="22"/>
  <c r="K756" i="22"/>
  <c r="K877" i="22"/>
  <c r="K797" i="22"/>
  <c r="K414" i="22"/>
  <c r="K917" i="22"/>
  <c r="K773" i="22"/>
  <c r="K693" i="22"/>
  <c r="K597" i="22"/>
  <c r="K709" i="22"/>
  <c r="K629" i="22"/>
  <c r="K613" i="22"/>
  <c r="K533" i="22"/>
  <c r="K750" i="22"/>
  <c r="K734" i="22"/>
  <c r="K733" i="22"/>
  <c r="K454" i="22"/>
  <c r="K593" i="22"/>
  <c r="K908" i="22"/>
  <c r="K812" i="22"/>
  <c r="K502" i="22"/>
  <c r="K486" i="22"/>
  <c r="K989" i="22"/>
  <c r="K845" i="22"/>
  <c r="K765" i="22"/>
  <c r="K669" i="22"/>
  <c r="K701" i="22"/>
  <c r="K605" i="22"/>
  <c r="K806" i="22"/>
  <c r="K726" i="22"/>
  <c r="K484" i="22"/>
  <c r="K987" i="22"/>
  <c r="K763" i="22"/>
  <c r="K683" i="22"/>
  <c r="K667" i="22"/>
  <c r="K587" i="22"/>
  <c r="K699" i="22"/>
  <c r="K724" i="22"/>
  <c r="K708" i="22"/>
  <c r="K628" i="22"/>
  <c r="K921" i="22"/>
  <c r="K697" i="22"/>
  <c r="K664" i="22"/>
  <c r="K584" i="22"/>
  <c r="K943" i="22"/>
  <c r="K863" i="22"/>
  <c r="K847" i="22"/>
  <c r="K767" i="22"/>
  <c r="K783" i="22"/>
  <c r="K703" i="22"/>
  <c r="K984" i="22"/>
  <c r="K904" i="22"/>
  <c r="K888" i="22"/>
  <c r="K808" i="22"/>
  <c r="K954" i="22"/>
  <c r="K508" i="22"/>
  <c r="K444" i="22"/>
  <c r="K771" i="22"/>
  <c r="K572" i="22"/>
  <c r="K922" i="22"/>
  <c r="K602" i="22"/>
  <c r="K476" i="22"/>
  <c r="K906" i="22"/>
  <c r="K682" i="22"/>
  <c r="K618" i="22"/>
  <c r="K428" i="22"/>
  <c r="K634" i="22"/>
  <c r="K570" i="22"/>
  <c r="K554" i="22"/>
  <c r="K451" i="22"/>
  <c r="K986" i="22"/>
  <c r="K736" i="22"/>
  <c r="K890" i="22"/>
  <c r="K725" i="22"/>
  <c r="K531" i="22"/>
  <c r="K469" i="22"/>
  <c r="K938" i="22"/>
  <c r="K874" i="22"/>
  <c r="K4" i="22"/>
  <c r="K592" i="22"/>
  <c r="K838" i="22"/>
  <c r="K758" i="22"/>
  <c r="K662" i="22"/>
  <c r="K438" i="22"/>
  <c r="K969" i="22"/>
  <c r="K853" i="22"/>
  <c r="K789" i="22"/>
  <c r="K840" i="22"/>
  <c r="K504" i="22"/>
  <c r="K456" i="22"/>
  <c r="K561" i="22"/>
  <c r="K900" i="22"/>
  <c r="K820" i="22"/>
  <c r="K676" i="22"/>
  <c r="K596" i="22"/>
  <c r="K580" i="22"/>
  <c r="K500" i="22"/>
  <c r="K612" i="22"/>
  <c r="K532" i="22"/>
  <c r="K436" i="22"/>
  <c r="K717" i="22"/>
  <c r="K637" i="22"/>
  <c r="K541" i="22"/>
  <c r="K470" i="22"/>
  <c r="K985" i="22"/>
  <c r="K905" i="22"/>
  <c r="K403" i="22"/>
  <c r="K746" i="22"/>
  <c r="K714" i="22"/>
  <c r="K499" i="22"/>
  <c r="K435" i="22"/>
  <c r="K483" i="22"/>
  <c r="K636" i="22"/>
  <c r="K723" i="22"/>
  <c r="K698" i="22"/>
  <c r="K467" i="22"/>
  <c r="J8" i="22"/>
  <c r="K7" i="22"/>
  <c r="F8" i="22"/>
  <c r="F9" i="22"/>
  <c r="G9" i="22"/>
  <c r="H9" i="22" a="1"/>
  <c r="H9" i="22" l="1"/>
  <c r="I9" i="22"/>
  <c r="J9" i="22" s="1"/>
  <c r="K8" i="22"/>
  <c r="F10" i="22"/>
  <c r="G10" i="22"/>
  <c r="H10" i="22" a="1"/>
  <c r="I10" i="22" l="1"/>
  <c r="J10" i="22" s="1"/>
  <c r="H10" i="22"/>
  <c r="K9" i="22"/>
  <c r="G11" i="22"/>
  <c r="F11" i="22"/>
  <c r="H11" i="22" a="1"/>
  <c r="H11" i="22" l="1"/>
  <c r="I11" i="22"/>
  <c r="J11" i="22" s="1"/>
  <c r="K10" i="22"/>
  <c r="G12" i="22"/>
  <c r="H12" i="22" a="1"/>
  <c r="H12" i="22" l="1"/>
  <c r="I12" i="22"/>
  <c r="J12" i="22" s="1"/>
  <c r="K11" i="22"/>
  <c r="G13" i="22"/>
  <c r="F12" i="22"/>
  <c r="H13" i="22" a="1"/>
  <c r="H13" i="22" l="1"/>
  <c r="I13" i="22"/>
  <c r="J13" i="22" s="1"/>
  <c r="K12" i="22"/>
  <c r="F14" i="22"/>
  <c r="G14" i="22"/>
  <c r="F13" i="22"/>
  <c r="H14" i="22" a="1"/>
  <c r="I14" i="22" l="1"/>
  <c r="J14" i="22" s="1"/>
  <c r="H14" i="22"/>
  <c r="K13" i="22"/>
  <c r="G15" i="22"/>
  <c r="H15" i="22" a="1"/>
  <c r="H15" i="22" l="1"/>
  <c r="I15" i="22"/>
  <c r="J15" i="22" s="1"/>
  <c r="K14" i="22"/>
  <c r="G16" i="22"/>
  <c r="F15" i="22"/>
  <c r="H16" i="22" a="1"/>
  <c r="H16" i="22" l="1"/>
  <c r="I16" i="22"/>
  <c r="J16" i="22" s="1"/>
  <c r="K15" i="22"/>
  <c r="G17" i="22"/>
  <c r="F16" i="22"/>
  <c r="H17" i="22" a="1"/>
  <c r="H17" i="22" l="1"/>
  <c r="I17" i="22"/>
  <c r="J17" i="22" s="1"/>
  <c r="K16" i="22"/>
  <c r="G18" i="22"/>
  <c r="F17" i="22"/>
  <c r="H18" i="22" a="1"/>
  <c r="I18" i="22" l="1"/>
  <c r="H18" i="22"/>
  <c r="J18" i="22"/>
  <c r="K17" i="22"/>
  <c r="G19" i="22"/>
  <c r="F18" i="22"/>
  <c r="H19" i="22" a="1"/>
  <c r="H19" i="22" l="1"/>
  <c r="I19" i="22"/>
  <c r="J19" i="22" s="1"/>
  <c r="K18" i="22"/>
  <c r="G20" i="22"/>
  <c r="F19" i="22"/>
  <c r="H20" i="22" a="1"/>
  <c r="H20" i="22" l="1"/>
  <c r="I20" i="22"/>
  <c r="J20" i="22" s="1"/>
  <c r="K19" i="22"/>
  <c r="G21" i="22"/>
  <c r="F20" i="22"/>
  <c r="H21" i="22" a="1"/>
  <c r="H21" i="22" l="1"/>
  <c r="I21" i="22"/>
  <c r="J21" i="22" s="1"/>
  <c r="K20" i="22"/>
  <c r="G22" i="22"/>
  <c r="F21" i="22"/>
  <c r="H22" i="22" a="1"/>
  <c r="I22" i="22" l="1"/>
  <c r="J22" i="22" s="1"/>
  <c r="H22" i="22"/>
  <c r="K21" i="22"/>
  <c r="G23" i="22"/>
  <c r="F22" i="22"/>
  <c r="H23" i="22" a="1"/>
  <c r="H23" i="22" l="1"/>
  <c r="I23" i="22"/>
  <c r="J23" i="22" s="1"/>
  <c r="K22" i="22"/>
  <c r="G24" i="22"/>
  <c r="F23" i="22"/>
  <c r="H24" i="22" a="1"/>
  <c r="H24" i="22" l="1"/>
  <c r="I24" i="22"/>
  <c r="J24" i="22" s="1"/>
  <c r="K23" i="22"/>
  <c r="G25" i="22"/>
  <c r="F24" i="22"/>
  <c r="F25" i="22"/>
  <c r="H25" i="22" a="1"/>
  <c r="H25" i="22" l="1"/>
  <c r="I25" i="22"/>
  <c r="J25" i="22" s="1"/>
  <c r="K24" i="22"/>
  <c r="G26" i="22"/>
  <c r="H26" i="22" a="1"/>
  <c r="I26" i="22" l="1"/>
  <c r="J26" i="22" s="1"/>
  <c r="H26" i="22"/>
  <c r="K25" i="22"/>
  <c r="G27" i="22"/>
  <c r="F26" i="22"/>
  <c r="H27" i="22" a="1"/>
  <c r="H27" i="22" l="1"/>
  <c r="I27" i="22"/>
  <c r="J27" i="22" s="1"/>
  <c r="K26" i="22"/>
  <c r="F27" i="22"/>
  <c r="G28" i="22"/>
  <c r="H28" i="22" a="1"/>
  <c r="H28" i="22" l="1"/>
  <c r="I28" i="22"/>
  <c r="J28" i="22" s="1"/>
  <c r="K27" i="22"/>
  <c r="G29" i="22"/>
  <c r="F28" i="22"/>
  <c r="H29" i="22" a="1"/>
  <c r="H29" i="22" l="1"/>
  <c r="I29" i="22"/>
  <c r="J29" i="22" s="1"/>
  <c r="K28" i="22"/>
  <c r="G30" i="22"/>
  <c r="F29" i="22"/>
  <c r="H30" i="22" a="1"/>
  <c r="I30" i="22" l="1"/>
  <c r="J30" i="22" s="1"/>
  <c r="H30" i="22"/>
  <c r="K29" i="22"/>
  <c r="F30" i="22"/>
  <c r="G31" i="22"/>
  <c r="H31" i="22" a="1"/>
  <c r="H31" i="22" l="1"/>
  <c r="I31" i="22"/>
  <c r="J31" i="22" s="1"/>
  <c r="K30" i="22"/>
  <c r="G32" i="22"/>
  <c r="F31" i="22"/>
  <c r="H32" i="22" a="1"/>
  <c r="H32" i="22" l="1"/>
  <c r="I32" i="22"/>
  <c r="J32" i="22"/>
  <c r="K31" i="22"/>
  <c r="G33" i="22"/>
  <c r="F32" i="22"/>
  <c r="H33" i="22" a="1"/>
  <c r="H33" i="22" l="1"/>
  <c r="I33" i="22"/>
  <c r="J33" i="22" s="1"/>
  <c r="K32" i="22"/>
  <c r="G34" i="22"/>
  <c r="F33" i="22"/>
  <c r="H34" i="22" a="1"/>
  <c r="I34" i="22" l="1"/>
  <c r="J34" i="22" s="1"/>
  <c r="H34" i="22"/>
  <c r="K33" i="22"/>
  <c r="F34" i="22"/>
  <c r="G35" i="22"/>
  <c r="H35" i="22" a="1"/>
  <c r="H35" i="22" l="1"/>
  <c r="I35" i="22"/>
  <c r="J35" i="22" s="1"/>
  <c r="K34" i="22"/>
  <c r="G36" i="22"/>
  <c r="F35" i="22"/>
  <c r="H36" i="22" a="1"/>
  <c r="H36" i="22" l="1"/>
  <c r="I36" i="22"/>
  <c r="J36" i="22"/>
  <c r="K35" i="22"/>
  <c r="G37" i="22"/>
  <c r="F36" i="22"/>
  <c r="H37" i="22" a="1"/>
  <c r="H37" i="22" l="1"/>
  <c r="I37" i="22"/>
  <c r="J37" i="22" s="1"/>
  <c r="K36" i="22"/>
  <c r="G38" i="22"/>
  <c r="F37" i="22"/>
  <c r="H38" i="22" a="1"/>
  <c r="I38" i="22" l="1"/>
  <c r="J38" i="22" s="1"/>
  <c r="H38" i="22"/>
  <c r="K37" i="22"/>
  <c r="G39" i="22"/>
  <c r="F38" i="22"/>
  <c r="H39" i="22" a="1"/>
  <c r="H39" i="22" l="1"/>
  <c r="I39" i="22"/>
  <c r="J39" i="22" s="1"/>
  <c r="K38" i="22"/>
  <c r="G40" i="22"/>
  <c r="F39" i="22"/>
  <c r="H40" i="22" a="1"/>
  <c r="H40" i="22" l="1"/>
  <c r="I40" i="22"/>
  <c r="J40" i="22" s="1"/>
  <c r="K39" i="22"/>
  <c r="G41" i="22"/>
  <c r="F40" i="22"/>
  <c r="H41" i="22" a="1"/>
  <c r="I41" i="22" l="1"/>
  <c r="J41" i="22" s="1"/>
  <c r="H41" i="22"/>
  <c r="K40" i="22"/>
  <c r="F41" i="22"/>
  <c r="G42" i="22"/>
  <c r="H42" i="22" a="1"/>
  <c r="I42" i="22" l="1"/>
  <c r="J42" i="22" s="1"/>
  <c r="H42" i="22"/>
  <c r="K41" i="22"/>
  <c r="G43" i="22"/>
  <c r="F42" i="22"/>
  <c r="H43" i="22" a="1"/>
  <c r="H43" i="22" l="1"/>
  <c r="I43" i="22"/>
  <c r="J43" i="22" s="1"/>
  <c r="K42" i="22"/>
  <c r="F43" i="22"/>
  <c r="G44" i="22"/>
  <c r="H44" i="22" a="1"/>
  <c r="H44" i="22" l="1"/>
  <c r="I44" i="22"/>
  <c r="J44" i="22"/>
  <c r="K43" i="22"/>
  <c r="G45" i="22"/>
  <c r="F44" i="22"/>
  <c r="H45" i="22" a="1"/>
  <c r="H45" i="22" l="1"/>
  <c r="I45" i="22"/>
  <c r="J45" i="22"/>
  <c r="K44" i="22"/>
  <c r="F45" i="22"/>
  <c r="G46" i="22"/>
  <c r="H46" i="22" a="1"/>
  <c r="I46" i="22" l="1"/>
  <c r="J46" i="22" s="1"/>
  <c r="H46" i="22"/>
  <c r="K45" i="22"/>
  <c r="G47" i="22"/>
  <c r="F46" i="22"/>
  <c r="H47" i="22" a="1"/>
  <c r="H47" i="22" l="1"/>
  <c r="I47" i="22"/>
  <c r="J47" i="22" s="1"/>
  <c r="K46" i="22"/>
  <c r="G48" i="22"/>
  <c r="F47" i="22"/>
  <c r="H48" i="22" a="1"/>
  <c r="H48" i="22" l="1"/>
  <c r="I48" i="22"/>
  <c r="J48" i="22" s="1"/>
  <c r="K47" i="22"/>
  <c r="F48" i="22"/>
  <c r="G49" i="22"/>
  <c r="H49" i="22" a="1"/>
  <c r="H49" i="22" l="1"/>
  <c r="I49" i="22"/>
  <c r="J49" i="22" s="1"/>
  <c r="K48" i="22"/>
  <c r="F49" i="22"/>
  <c r="G50" i="22"/>
  <c r="H50" i="22" a="1"/>
  <c r="I50" i="22" l="1"/>
  <c r="H50" i="22"/>
  <c r="J50" i="22"/>
  <c r="K49" i="22"/>
  <c r="G51" i="22"/>
  <c r="F50" i="22"/>
  <c r="H51" i="22" a="1"/>
  <c r="H51" i="22" l="1"/>
  <c r="I51" i="22"/>
  <c r="J51" i="22" s="1"/>
  <c r="K50" i="22"/>
  <c r="F51" i="22"/>
  <c r="G52" i="22"/>
  <c r="H52" i="22" a="1"/>
  <c r="H52" i="22" l="1"/>
  <c r="I52" i="22"/>
  <c r="J52" i="22" s="1"/>
  <c r="K51" i="22"/>
  <c r="G53" i="22"/>
  <c r="F52" i="22"/>
  <c r="H53" i="22" a="1"/>
  <c r="H53" i="22" l="1"/>
  <c r="I53" i="22"/>
  <c r="J53" i="22" s="1"/>
  <c r="K52" i="22"/>
  <c r="G54" i="22"/>
  <c r="F53" i="22"/>
  <c r="H54" i="22" a="1"/>
  <c r="I54" i="22" l="1"/>
  <c r="J54" i="22" s="1"/>
  <c r="H54" i="22"/>
  <c r="K53" i="22"/>
  <c r="G55" i="22"/>
  <c r="F54" i="22"/>
  <c r="H55" i="22" a="1"/>
  <c r="H55" i="22" l="1"/>
  <c r="I55" i="22"/>
  <c r="J55" i="22" s="1"/>
  <c r="K54" i="22"/>
  <c r="G56" i="22"/>
  <c r="F55" i="22"/>
  <c r="H56" i="22" a="1"/>
  <c r="H56" i="22" l="1"/>
  <c r="I56" i="22"/>
  <c r="J56" i="22" s="1"/>
  <c r="K55" i="22"/>
  <c r="F56" i="22"/>
  <c r="G57" i="22"/>
  <c r="H57" i="22" a="1"/>
  <c r="I57" i="22" l="1"/>
  <c r="J57" i="22" s="1"/>
  <c r="H57" i="22"/>
  <c r="K56" i="22"/>
  <c r="F57" i="22"/>
  <c r="G58" i="22"/>
  <c r="H58" i="22" a="1"/>
  <c r="I58" i="22" l="1"/>
  <c r="H58" i="22"/>
  <c r="J58" i="22"/>
  <c r="K57" i="22"/>
  <c r="G59" i="22"/>
  <c r="F58" i="22"/>
  <c r="H59" i="22" a="1"/>
  <c r="H59" i="22" l="1"/>
  <c r="I59" i="22"/>
  <c r="J59" i="22" s="1"/>
  <c r="K58" i="22"/>
  <c r="F59" i="22"/>
  <c r="G60" i="22"/>
  <c r="H60" i="22" a="1"/>
  <c r="H60" i="22" l="1"/>
  <c r="I60" i="22"/>
  <c r="J60" i="22"/>
  <c r="K59" i="22"/>
  <c r="G61" i="22"/>
  <c r="F60" i="22"/>
  <c r="H61" i="22" a="1"/>
  <c r="H61" i="22" l="1"/>
  <c r="I61" i="22"/>
  <c r="J61" i="22" s="1"/>
  <c r="K60" i="22"/>
  <c r="G62" i="22"/>
  <c r="F61" i="22"/>
  <c r="H62" i="22" a="1"/>
  <c r="I62" i="22" l="1"/>
  <c r="J62" i="22" s="1"/>
  <c r="H62" i="22"/>
  <c r="K61" i="22"/>
  <c r="F62" i="22"/>
  <c r="G63" i="22"/>
  <c r="H63" i="22" a="1"/>
  <c r="H63" i="22" l="1"/>
  <c r="I63" i="22"/>
  <c r="J63" i="22" s="1"/>
  <c r="K62" i="22"/>
  <c r="G64" i="22"/>
  <c r="F63" i="22"/>
  <c r="H64" i="22" a="1"/>
  <c r="H64" i="22" l="1"/>
  <c r="I64" i="22"/>
  <c r="J64" i="22" s="1"/>
  <c r="K63" i="22"/>
  <c r="F64" i="22"/>
  <c r="G65" i="22"/>
  <c r="H65" i="22" a="1"/>
  <c r="H65" i="22" l="1"/>
  <c r="I65" i="22"/>
  <c r="J65" i="22" s="1"/>
  <c r="K64" i="22"/>
  <c r="F65" i="22"/>
  <c r="G66" i="22"/>
  <c r="H66" i="22" a="1"/>
  <c r="I66" i="22" l="1"/>
  <c r="J66" i="22" s="1"/>
  <c r="H66" i="22"/>
  <c r="K65" i="22"/>
  <c r="G67" i="22"/>
  <c r="F66" i="22"/>
  <c r="H67" i="22" a="1"/>
  <c r="H67" i="22" l="1"/>
  <c r="I67" i="22"/>
  <c r="J67" i="22" s="1"/>
  <c r="K66" i="22"/>
  <c r="F67" i="22"/>
  <c r="G68" i="22"/>
  <c r="H68" i="22" a="1"/>
  <c r="H68" i="22" l="1"/>
  <c r="I68" i="22"/>
  <c r="J68" i="22" s="1"/>
  <c r="K67" i="22"/>
  <c r="G69" i="22"/>
  <c r="F68" i="22"/>
  <c r="H69" i="22" a="1"/>
  <c r="H69" i="22" l="1"/>
  <c r="I69" i="22"/>
  <c r="J69" i="22" s="1"/>
  <c r="K68" i="22"/>
  <c r="F69" i="22"/>
  <c r="G70" i="22"/>
  <c r="H70" i="22" a="1"/>
  <c r="I70" i="22" l="1"/>
  <c r="J70" i="22" s="1"/>
  <c r="H70" i="22"/>
  <c r="K69" i="22"/>
  <c r="G71" i="22"/>
  <c r="F70" i="22"/>
  <c r="H71" i="22" a="1"/>
  <c r="H71" i="22" l="1"/>
  <c r="I71" i="22"/>
  <c r="J71" i="22" s="1"/>
  <c r="K70" i="22"/>
  <c r="F71" i="22"/>
  <c r="G72" i="22"/>
  <c r="H72" i="22" a="1"/>
  <c r="H72" i="22" l="1"/>
  <c r="I72" i="22"/>
  <c r="J72" i="22"/>
  <c r="K71" i="22"/>
  <c r="G73" i="22"/>
  <c r="F72" i="22"/>
  <c r="H73" i="22" a="1"/>
  <c r="I73" i="22" l="1"/>
  <c r="J73" i="22" s="1"/>
  <c r="H73" i="22"/>
  <c r="K72" i="22"/>
  <c r="G74" i="22"/>
  <c r="F73" i="22"/>
  <c r="H74" i="22" a="1"/>
  <c r="I74" i="22" l="1"/>
  <c r="H74" i="22"/>
  <c r="J74" i="22"/>
  <c r="K73" i="22"/>
  <c r="G75" i="22"/>
  <c r="F74" i="22"/>
  <c r="H75" i="22" a="1"/>
  <c r="H75" i="22" l="1"/>
  <c r="I75" i="22"/>
  <c r="J75" i="22" s="1"/>
  <c r="K74" i="22"/>
  <c r="F75" i="22"/>
  <c r="G76" i="22"/>
  <c r="H76" i="22" a="1"/>
  <c r="H76" i="22" l="1"/>
  <c r="I76" i="22"/>
  <c r="J76" i="22" s="1"/>
  <c r="K75" i="22"/>
  <c r="G77" i="22"/>
  <c r="F76" i="22"/>
  <c r="H77" i="22" a="1"/>
  <c r="H77" i="22" l="1"/>
  <c r="I77" i="22"/>
  <c r="J77" i="22" s="1"/>
  <c r="K76" i="22"/>
  <c r="F77" i="22"/>
  <c r="G78" i="22"/>
  <c r="H78" i="22" a="1"/>
  <c r="I78" i="22" l="1"/>
  <c r="J78" i="22" s="1"/>
  <c r="H78" i="22"/>
  <c r="K77" i="22"/>
  <c r="G79" i="22"/>
  <c r="F78" i="22"/>
  <c r="H79" i="22" a="1"/>
  <c r="H79" i="22" l="1"/>
  <c r="I79" i="22"/>
  <c r="J79" i="22" s="1"/>
  <c r="K78" i="22"/>
  <c r="F79" i="22"/>
  <c r="G80" i="22"/>
  <c r="H80" i="22" a="1"/>
  <c r="H80" i="22" l="1"/>
  <c r="I80" i="22"/>
  <c r="J80" i="22" s="1"/>
  <c r="K79" i="22"/>
  <c r="G81" i="22"/>
  <c r="F80" i="22"/>
  <c r="H81" i="22" a="1"/>
  <c r="H81" i="22" l="1"/>
  <c r="I81" i="22"/>
  <c r="J81" i="22" s="1"/>
  <c r="K80" i="22"/>
  <c r="F81" i="22"/>
  <c r="G82" i="22"/>
  <c r="H82" i="22" a="1"/>
  <c r="I82" i="22" l="1"/>
  <c r="H82" i="22"/>
  <c r="J82" i="22"/>
  <c r="K81" i="22"/>
  <c r="G83" i="22"/>
  <c r="F82" i="22"/>
  <c r="H83" i="22" a="1"/>
  <c r="H83" i="22" l="1"/>
  <c r="I83" i="22"/>
  <c r="J83" i="22" s="1"/>
  <c r="K82" i="22"/>
  <c r="G84" i="22"/>
  <c r="F83" i="22"/>
  <c r="H84" i="22" a="1"/>
  <c r="H84" i="22" l="1"/>
  <c r="I84" i="22"/>
  <c r="J84" i="22" s="1"/>
  <c r="K83" i="22"/>
  <c r="G85" i="22"/>
  <c r="F84" i="22"/>
  <c r="H85" i="22" a="1"/>
  <c r="H85" i="22" l="1"/>
  <c r="I85" i="22"/>
  <c r="J85" i="22" s="1"/>
  <c r="K84" i="22"/>
  <c r="F85" i="22"/>
  <c r="G86" i="22"/>
  <c r="H86" i="22" a="1"/>
  <c r="I86" i="22" l="1"/>
  <c r="H86" i="22"/>
  <c r="J86" i="22"/>
  <c r="K85" i="22"/>
  <c r="G87" i="22"/>
  <c r="F86" i="22"/>
  <c r="H87" i="22" a="1"/>
  <c r="H87" i="22" l="1"/>
  <c r="I87" i="22"/>
  <c r="J87" i="22" s="1"/>
  <c r="K86" i="22"/>
  <c r="F87" i="22"/>
  <c r="G88" i="22"/>
  <c r="H88" i="22" a="1"/>
  <c r="H88" i="22" l="1"/>
  <c r="I88" i="22"/>
  <c r="J88" i="22"/>
  <c r="K87" i="22"/>
  <c r="G89" i="22"/>
  <c r="F88" i="22"/>
  <c r="H89" i="22" a="1"/>
  <c r="H89" i="22" l="1"/>
  <c r="I89" i="22"/>
  <c r="J89" i="22" s="1"/>
  <c r="K88" i="22"/>
  <c r="F89" i="22"/>
  <c r="G90" i="22"/>
  <c r="H90" i="22" a="1"/>
  <c r="I90" i="22" l="1"/>
  <c r="H90" i="22"/>
  <c r="J90" i="22"/>
  <c r="K89" i="22"/>
  <c r="G91" i="22"/>
  <c r="F90" i="22"/>
  <c r="H91" i="22" a="1"/>
  <c r="H91" i="22" l="1"/>
  <c r="I91" i="22"/>
  <c r="J91" i="22" s="1"/>
  <c r="K90" i="22"/>
  <c r="F91" i="22"/>
  <c r="G92" i="22"/>
  <c r="H92" i="22" a="1"/>
  <c r="H92" i="22" l="1"/>
  <c r="I92" i="22"/>
  <c r="J92" i="22" s="1"/>
  <c r="K91" i="22"/>
  <c r="G93" i="22"/>
  <c r="F92" i="22"/>
  <c r="H93" i="22" a="1"/>
  <c r="H93" i="22" l="1"/>
  <c r="I93" i="22"/>
  <c r="J93" i="22" s="1"/>
  <c r="K92" i="22"/>
  <c r="F93" i="22"/>
  <c r="G94" i="22"/>
  <c r="H94" i="22" a="1"/>
  <c r="I94" i="22" l="1"/>
  <c r="J94" i="22" s="1"/>
  <c r="H94" i="22"/>
  <c r="K93" i="22"/>
  <c r="G95" i="22"/>
  <c r="F94" i="22"/>
  <c r="H95" i="22" a="1"/>
  <c r="H95" i="22" l="1"/>
  <c r="I95" i="22"/>
  <c r="J95" i="22" s="1"/>
  <c r="K94" i="22"/>
  <c r="F95" i="22"/>
  <c r="G96" i="22"/>
  <c r="H96" i="22" a="1"/>
  <c r="H96" i="22" l="1"/>
  <c r="I96" i="22"/>
  <c r="J96" i="22" s="1"/>
  <c r="K95" i="22"/>
  <c r="F96" i="22"/>
  <c r="G97" i="22"/>
  <c r="H97" i="22" a="1"/>
  <c r="H97" i="22" l="1"/>
  <c r="I97" i="22"/>
  <c r="J97" i="22" s="1"/>
  <c r="K96" i="22"/>
  <c r="F97" i="22"/>
  <c r="G98" i="22"/>
  <c r="H98" i="22" a="1"/>
  <c r="I98" i="22" l="1"/>
  <c r="H98" i="22"/>
  <c r="J98" i="22"/>
  <c r="K97" i="22"/>
  <c r="G99" i="22"/>
  <c r="F98" i="22"/>
  <c r="H99" i="22" a="1"/>
  <c r="H99" i="22" l="1"/>
  <c r="I99" i="22"/>
  <c r="J99" i="22"/>
  <c r="K98" i="22"/>
  <c r="F99" i="22"/>
  <c r="G100" i="22"/>
  <c r="H100" i="22" a="1"/>
  <c r="H100" i="22" l="1"/>
  <c r="I100" i="22"/>
  <c r="J100" i="22" s="1"/>
  <c r="K99" i="22"/>
  <c r="G101" i="22"/>
  <c r="F100" i="22"/>
  <c r="H101" i="22" a="1"/>
  <c r="H101" i="22" l="1"/>
  <c r="I101" i="22"/>
  <c r="J101" i="22"/>
  <c r="K100" i="22"/>
  <c r="F101" i="22"/>
  <c r="G102" i="22"/>
  <c r="H102" i="22" a="1"/>
  <c r="I102" i="22" l="1"/>
  <c r="J102" i="22" s="1"/>
  <c r="H102" i="22"/>
  <c r="K101" i="22"/>
  <c r="G103" i="22"/>
  <c r="F102" i="22"/>
  <c r="H103" i="22" a="1"/>
  <c r="H103" i="22" l="1"/>
  <c r="I103" i="22"/>
  <c r="J103" i="22" s="1"/>
  <c r="K102" i="22"/>
  <c r="F103" i="22"/>
  <c r="G104" i="22"/>
  <c r="H104" i="22" a="1"/>
  <c r="H104" i="22" l="1"/>
  <c r="I104" i="22"/>
  <c r="J104" i="22" s="1"/>
  <c r="K103" i="22"/>
  <c r="G105" i="22"/>
  <c r="F104" i="22"/>
  <c r="H105" i="22" a="1"/>
  <c r="H105" i="22" l="1"/>
  <c r="I105" i="22"/>
  <c r="J105" i="22" s="1"/>
  <c r="K104" i="22"/>
  <c r="F105" i="22"/>
  <c r="G106" i="22"/>
  <c r="H106" i="22" a="1"/>
  <c r="I106" i="22" l="1"/>
  <c r="H106" i="22"/>
  <c r="J106" i="22"/>
  <c r="K105" i="22"/>
  <c r="G107" i="22"/>
  <c r="F106" i="22"/>
  <c r="H107" i="22" a="1"/>
  <c r="H107" i="22" l="1"/>
  <c r="I107" i="22"/>
  <c r="J107" i="22" s="1"/>
  <c r="K106" i="22"/>
  <c r="F107" i="22"/>
  <c r="G108" i="22"/>
  <c r="H108" i="22" a="1"/>
  <c r="H108" i="22" l="1"/>
  <c r="I108" i="22"/>
  <c r="J108" i="22" s="1"/>
  <c r="K107" i="22"/>
  <c r="G109" i="22"/>
  <c r="F108" i="22"/>
  <c r="H109" i="22" a="1"/>
  <c r="H109" i="22" l="1"/>
  <c r="I109" i="22"/>
  <c r="J109" i="22" s="1"/>
  <c r="K108" i="22"/>
  <c r="F109" i="22"/>
  <c r="G110" i="22"/>
  <c r="H110" i="22" a="1"/>
  <c r="I110" i="22" l="1"/>
  <c r="J110" i="22" s="1"/>
  <c r="H110" i="22"/>
  <c r="K109" i="22"/>
  <c r="G111" i="22"/>
  <c r="F110" i="22"/>
  <c r="H111" i="22" a="1"/>
  <c r="H111" i="22" l="1"/>
  <c r="I111" i="22"/>
  <c r="J111" i="22" s="1"/>
  <c r="K110" i="22"/>
  <c r="F111" i="22"/>
  <c r="G112" i="22"/>
  <c r="H112" i="22" a="1"/>
  <c r="H112" i="22" l="1"/>
  <c r="I112" i="22"/>
  <c r="J112" i="22" s="1"/>
  <c r="K111" i="22"/>
  <c r="G113" i="22"/>
  <c r="F112" i="22"/>
  <c r="H113" i="22" a="1"/>
  <c r="H113" i="22" l="1"/>
  <c r="I113" i="22"/>
  <c r="J113" i="22" s="1"/>
  <c r="K112" i="22"/>
  <c r="F113" i="22"/>
  <c r="G114" i="22"/>
  <c r="H114" i="22" a="1"/>
  <c r="I114" i="22" l="1"/>
  <c r="H114" i="22"/>
  <c r="J114" i="22"/>
  <c r="K113" i="22"/>
  <c r="G115" i="22"/>
  <c r="F114" i="22"/>
  <c r="H115" i="22" a="1"/>
  <c r="H115" i="22" l="1"/>
  <c r="I115" i="22"/>
  <c r="J115" i="22" s="1"/>
  <c r="K114" i="22"/>
  <c r="F115" i="22"/>
  <c r="G116" i="22"/>
  <c r="H116" i="22" a="1"/>
  <c r="H116" i="22" l="1"/>
  <c r="I116" i="22"/>
  <c r="J116" i="22" s="1"/>
  <c r="K115" i="22"/>
  <c r="G117" i="22"/>
  <c r="F116" i="22"/>
  <c r="H117" i="22" a="1"/>
  <c r="H117" i="22" l="1"/>
  <c r="I117" i="22"/>
  <c r="J117" i="22" s="1"/>
  <c r="K116" i="22"/>
  <c r="F117" i="22"/>
  <c r="G118" i="22"/>
  <c r="H118" i="22" a="1"/>
  <c r="I118" i="22" l="1"/>
  <c r="H118" i="22"/>
  <c r="J118" i="22"/>
  <c r="K117" i="22"/>
  <c r="G119" i="22"/>
  <c r="F118" i="22"/>
  <c r="H119" i="22" a="1"/>
  <c r="H119" i="22" l="1"/>
  <c r="I119" i="22"/>
  <c r="J119" i="22" s="1"/>
  <c r="K118" i="22"/>
  <c r="F119" i="22"/>
  <c r="G120" i="22"/>
  <c r="H120" i="22" a="1"/>
  <c r="H120" i="22" l="1"/>
  <c r="I120" i="22"/>
  <c r="J120" i="22" s="1"/>
  <c r="K119" i="22"/>
  <c r="G121" i="22"/>
  <c r="H121" i="22" a="1"/>
  <c r="H121" i="22" l="1"/>
  <c r="I121" i="22"/>
  <c r="J121" i="22" s="1"/>
  <c r="K120" i="22"/>
  <c r="F120" i="22"/>
  <c r="F121" i="22"/>
  <c r="G122" i="22"/>
  <c r="H122" i="22" a="1"/>
  <c r="I122" i="22" l="1"/>
  <c r="J122" i="22" s="1"/>
  <c r="H122" i="22"/>
  <c r="K121" i="22"/>
  <c r="G123" i="22"/>
  <c r="F122" i="22"/>
  <c r="H123" i="22" a="1"/>
  <c r="H123" i="22" l="1"/>
  <c r="I123" i="22"/>
  <c r="J123" i="22" s="1"/>
  <c r="K122" i="22"/>
  <c r="F123" i="22"/>
  <c r="G124" i="22"/>
  <c r="H124" i="22" a="1"/>
  <c r="H124" i="22" l="1"/>
  <c r="I124" i="22"/>
  <c r="J124" i="22" s="1"/>
  <c r="K123" i="22"/>
  <c r="G125" i="22"/>
  <c r="F124" i="22"/>
  <c r="H125" i="22" a="1"/>
  <c r="H125" i="22" l="1"/>
  <c r="I125" i="22"/>
  <c r="J125" i="22" s="1"/>
  <c r="K124" i="22"/>
  <c r="F125" i="22"/>
  <c r="G126" i="22"/>
  <c r="H126" i="22" a="1"/>
  <c r="I126" i="22" l="1"/>
  <c r="J126" i="22" s="1"/>
  <c r="H126" i="22"/>
  <c r="K125" i="22"/>
  <c r="G127" i="22"/>
  <c r="F126" i="22"/>
  <c r="H127" i="22" a="1"/>
  <c r="H127" i="22" l="1"/>
  <c r="I127" i="22"/>
  <c r="J127" i="22" s="1"/>
  <c r="K126" i="22"/>
  <c r="F127" i="22"/>
  <c r="G128" i="22"/>
  <c r="H128" i="22" a="1"/>
  <c r="H128" i="22" l="1"/>
  <c r="I128" i="22"/>
  <c r="J128" i="22" s="1"/>
  <c r="K127" i="22"/>
  <c r="G129" i="22"/>
  <c r="F128" i="22"/>
  <c r="H129" i="22" a="1"/>
  <c r="H129" i="22" l="1"/>
  <c r="I129" i="22"/>
  <c r="J129" i="22" s="1"/>
  <c r="K128" i="22"/>
  <c r="F129" i="22"/>
  <c r="G130" i="22"/>
  <c r="H130" i="22" a="1"/>
  <c r="I130" i="22" l="1"/>
  <c r="H130" i="22"/>
  <c r="J130" i="22"/>
  <c r="K129" i="22"/>
  <c r="G131" i="22"/>
  <c r="F130" i="22"/>
  <c r="H131" i="22" a="1"/>
  <c r="I131" i="22" l="1"/>
  <c r="H131" i="22"/>
  <c r="J131" i="22"/>
  <c r="K130" i="22"/>
  <c r="F131" i="22"/>
  <c r="G132" i="22"/>
  <c r="H132" i="22" a="1"/>
  <c r="H132" i="22" l="1"/>
  <c r="I132" i="22"/>
  <c r="J132" i="22" s="1"/>
  <c r="K131" i="22"/>
  <c r="G133" i="22"/>
  <c r="F132" i="22"/>
  <c r="H133" i="22" a="1"/>
  <c r="H133" i="22" l="1"/>
  <c r="I133" i="22"/>
  <c r="J133" i="22" s="1"/>
  <c r="K132" i="22"/>
  <c r="F133" i="22"/>
  <c r="G134" i="22"/>
  <c r="H134" i="22" a="1"/>
  <c r="I134" i="22" l="1"/>
  <c r="J134" i="22" s="1"/>
  <c r="H134" i="22"/>
  <c r="K133" i="22"/>
  <c r="G135" i="22"/>
  <c r="F134" i="22"/>
  <c r="H135" i="22" a="1"/>
  <c r="I135" i="22" l="1"/>
  <c r="J135" i="22" s="1"/>
  <c r="H135" i="22"/>
  <c r="K134" i="22"/>
  <c r="F135" i="22"/>
  <c r="G136" i="22"/>
  <c r="H136" i="22" a="1"/>
  <c r="H136" i="22" l="1"/>
  <c r="I136" i="22"/>
  <c r="J136" i="22" s="1"/>
  <c r="K135" i="22"/>
  <c r="G137" i="22"/>
  <c r="F136" i="22"/>
  <c r="H137" i="22" a="1"/>
  <c r="H137" i="22" l="1"/>
  <c r="I137" i="22"/>
  <c r="J137" i="22" s="1"/>
  <c r="K136" i="22"/>
  <c r="F137" i="22"/>
  <c r="G138" i="22"/>
  <c r="H138" i="22" a="1"/>
  <c r="I138" i="22" l="1"/>
  <c r="J138" i="22" s="1"/>
  <c r="H138" i="22"/>
  <c r="K137" i="22"/>
  <c r="G139" i="22"/>
  <c r="F138" i="22"/>
  <c r="H139" i="22" a="1"/>
  <c r="I139" i="22" l="1"/>
  <c r="J139" i="22" s="1"/>
  <c r="H139" i="22"/>
  <c r="K138" i="22"/>
  <c r="F139" i="22"/>
  <c r="G140" i="22"/>
  <c r="H140" i="22" a="1"/>
  <c r="H140" i="22" l="1"/>
  <c r="I140" i="22"/>
  <c r="J140" i="22" s="1"/>
  <c r="K139" i="22"/>
  <c r="F140" i="22"/>
  <c r="G141" i="22"/>
  <c r="H141" i="22" a="1"/>
  <c r="H141" i="22" l="1"/>
  <c r="I141" i="22"/>
  <c r="J141" i="22" s="1"/>
  <c r="K140" i="22"/>
  <c r="F141" i="22"/>
  <c r="G142" i="22"/>
  <c r="H142" i="22" a="1"/>
  <c r="H142" i="22" l="1"/>
  <c r="I142" i="22"/>
  <c r="J142" i="22" s="1"/>
  <c r="K141" i="22"/>
  <c r="G143" i="22"/>
  <c r="F142" i="22"/>
  <c r="H143" i="22" a="1"/>
  <c r="I143" i="22" l="1"/>
  <c r="J143" i="22" s="1"/>
  <c r="H143" i="22"/>
  <c r="K142" i="22"/>
  <c r="G144" i="22"/>
  <c r="F143" i="22"/>
  <c r="H144" i="22" a="1"/>
  <c r="H144" i="22" l="1"/>
  <c r="I144" i="22"/>
  <c r="J144" i="22" s="1"/>
  <c r="K143" i="22"/>
  <c r="F144" i="22"/>
  <c r="G145" i="22"/>
  <c r="H145" i="22" a="1"/>
  <c r="H145" i="22" l="1"/>
  <c r="I145" i="22"/>
  <c r="J145" i="22" s="1"/>
  <c r="K144" i="22"/>
  <c r="G146" i="22"/>
  <c r="H146" i="22" a="1"/>
  <c r="H146" i="22" l="1"/>
  <c r="I146" i="22"/>
  <c r="J146" i="22" s="1"/>
  <c r="K145" i="22"/>
  <c r="F145" i="22"/>
  <c r="G147" i="22"/>
  <c r="H147" i="22" a="1"/>
  <c r="I147" i="22" l="1"/>
  <c r="J147" i="22" s="1"/>
  <c r="H147" i="22"/>
  <c r="K146" i="22"/>
  <c r="F146" i="22"/>
  <c r="G148" i="22"/>
  <c r="H148" i="22" a="1"/>
  <c r="H148" i="22" l="1"/>
  <c r="I148" i="22"/>
  <c r="J148" i="22" s="1"/>
  <c r="K147" i="22"/>
  <c r="F147" i="22"/>
  <c r="G149" i="22"/>
  <c r="H149" i="22" a="1"/>
  <c r="H149" i="22" l="1"/>
  <c r="I149" i="22"/>
  <c r="J149" i="22" s="1"/>
  <c r="K148" i="22"/>
  <c r="F148" i="22"/>
  <c r="G150" i="22"/>
  <c r="H150" i="22" a="1"/>
  <c r="H150" i="22" l="1"/>
  <c r="I150" i="22"/>
  <c r="J150" i="22" s="1"/>
  <c r="K149" i="22"/>
  <c r="F149" i="22"/>
  <c r="G151" i="22"/>
  <c r="H151" i="22" a="1"/>
  <c r="H151" i="22" l="1"/>
  <c r="I151" i="22"/>
  <c r="J151" i="22"/>
  <c r="K150" i="22"/>
  <c r="F150" i="22"/>
  <c r="G152" i="22"/>
  <c r="H152" i="22" a="1"/>
  <c r="H152" i="22" l="1"/>
  <c r="I152" i="22"/>
  <c r="J152" i="22" s="1"/>
  <c r="K151" i="22"/>
  <c r="F151" i="22"/>
  <c r="G153" i="22"/>
  <c r="H153" i="22" a="1"/>
  <c r="H153" i="22" l="1"/>
  <c r="I153" i="22"/>
  <c r="J153" i="22" s="1"/>
  <c r="K152" i="22"/>
  <c r="F152" i="22"/>
  <c r="G154" i="22"/>
  <c r="H154" i="22" a="1"/>
  <c r="H154" i="22" l="1"/>
  <c r="I154" i="22"/>
  <c r="J154" i="22" s="1"/>
  <c r="K153" i="22"/>
  <c r="F153" i="22"/>
  <c r="G155" i="22"/>
  <c r="H155" i="22" a="1"/>
  <c r="I155" i="22" l="1"/>
  <c r="J155" i="22" s="1"/>
  <c r="H155" i="22"/>
  <c r="K154" i="22"/>
  <c r="F154" i="22"/>
  <c r="G156" i="22"/>
  <c r="H156" i="22" a="1"/>
  <c r="H156" i="22" l="1"/>
  <c r="I156" i="22"/>
  <c r="J156" i="22" s="1"/>
  <c r="K155" i="22"/>
  <c r="F155" i="22"/>
  <c r="G157" i="22"/>
  <c r="H157" i="22" a="1"/>
  <c r="H157" i="22" l="1"/>
  <c r="I157" i="22"/>
  <c r="J157" i="22" s="1"/>
  <c r="K156" i="22"/>
  <c r="F156" i="22"/>
  <c r="G158" i="22"/>
  <c r="H158" i="22" a="1"/>
  <c r="I158" i="22" l="1"/>
  <c r="J158" i="22" s="1"/>
  <c r="H158" i="22"/>
  <c r="K157" i="22"/>
  <c r="F157" i="22"/>
  <c r="G159" i="22"/>
  <c r="H159" i="22" a="1"/>
  <c r="H159" i="22" l="1"/>
  <c r="I159" i="22"/>
  <c r="J159" i="22" s="1"/>
  <c r="K158" i="22"/>
  <c r="F158" i="22"/>
  <c r="G160" i="22"/>
  <c r="H160" i="22" a="1"/>
  <c r="H160" i="22" l="1"/>
  <c r="I160" i="22"/>
  <c r="J160" i="22" s="1"/>
  <c r="K159" i="22"/>
  <c r="F159" i="22"/>
  <c r="G161" i="22"/>
  <c r="H161" i="22" a="1"/>
  <c r="H161" i="22" l="1"/>
  <c r="I161" i="22"/>
  <c r="J161" i="22" s="1"/>
  <c r="K160" i="22"/>
  <c r="F160" i="22"/>
  <c r="G162" i="22"/>
  <c r="H162" i="22" a="1"/>
  <c r="I162" i="22" l="1"/>
  <c r="J162" i="22" s="1"/>
  <c r="H162" i="22"/>
  <c r="K161" i="22"/>
  <c r="F161" i="22"/>
  <c r="G163" i="22"/>
  <c r="H163" i="22" a="1"/>
  <c r="I163" i="22" l="1"/>
  <c r="J163" i="22" s="1"/>
  <c r="H163" i="22"/>
  <c r="K162" i="22"/>
  <c r="F162" i="22"/>
  <c r="G164" i="22"/>
  <c r="H164" i="22" a="1"/>
  <c r="H164" i="22" l="1"/>
  <c r="I164" i="22"/>
  <c r="J164" i="22" s="1"/>
  <c r="K163" i="22"/>
  <c r="F163" i="22"/>
  <c r="G165" i="22"/>
  <c r="H165" i="22" a="1"/>
  <c r="H165" i="22" l="1"/>
  <c r="I165" i="22"/>
  <c r="J165" i="22" s="1"/>
  <c r="K164" i="22"/>
  <c r="F164" i="22"/>
  <c r="G166" i="22"/>
  <c r="H166" i="22" a="1"/>
  <c r="I166" i="22" l="1"/>
  <c r="H166" i="22"/>
  <c r="J166" i="22"/>
  <c r="K165" i="22"/>
  <c r="F165" i="22"/>
  <c r="G167" i="22"/>
  <c r="H167" i="22" a="1"/>
  <c r="H167" i="22" l="1"/>
  <c r="I167" i="22"/>
  <c r="J167" i="22" s="1"/>
  <c r="K166" i="22"/>
  <c r="F166" i="22"/>
  <c r="G168" i="22"/>
  <c r="H168" i="22" a="1"/>
  <c r="H168" i="22" l="1"/>
  <c r="I168" i="22"/>
  <c r="J168" i="22" s="1"/>
  <c r="K167" i="22"/>
  <c r="F167" i="22"/>
  <c r="G169" i="22"/>
  <c r="H169" i="22" a="1"/>
  <c r="H169" i="22" l="1"/>
  <c r="I169" i="22"/>
  <c r="J169" i="22" s="1"/>
  <c r="K168" i="22"/>
  <c r="F168" i="22"/>
  <c r="G170" i="22"/>
  <c r="H170" i="22" a="1"/>
  <c r="I170" i="22" l="1"/>
  <c r="J170" i="22" s="1"/>
  <c r="H170" i="22"/>
  <c r="K169" i="22"/>
  <c r="F169" i="22"/>
  <c r="G171" i="22"/>
  <c r="H171" i="22" a="1"/>
  <c r="I171" i="22" l="1"/>
  <c r="J171" i="22" s="1"/>
  <c r="H171" i="22"/>
  <c r="K170" i="22"/>
  <c r="F170" i="22"/>
  <c r="G172" i="22"/>
  <c r="H172" i="22" a="1"/>
  <c r="H172" i="22" l="1"/>
  <c r="I172" i="22"/>
  <c r="J172" i="22" s="1"/>
  <c r="K171" i="22"/>
  <c r="F171" i="22"/>
  <c r="G173" i="22"/>
  <c r="H173" i="22" a="1"/>
  <c r="H173" i="22" l="1"/>
  <c r="I173" i="22"/>
  <c r="J173" i="22" s="1"/>
  <c r="K172" i="22"/>
  <c r="F172" i="22"/>
  <c r="G174" i="22"/>
  <c r="H174" i="22" a="1"/>
  <c r="H174" i="22" l="1"/>
  <c r="I174" i="22"/>
  <c r="J174" i="22" s="1"/>
  <c r="K173" i="22"/>
  <c r="F173" i="22"/>
  <c r="G175" i="22"/>
  <c r="H175" i="22" a="1"/>
  <c r="H175" i="22" l="1"/>
  <c r="I175" i="22"/>
  <c r="J175" i="22" s="1"/>
  <c r="K174" i="22"/>
  <c r="F174" i="22"/>
  <c r="G176" i="22"/>
  <c r="H176" i="22" a="1"/>
  <c r="H176" i="22" l="1"/>
  <c r="I176" i="22"/>
  <c r="J176" i="22" s="1"/>
  <c r="K175" i="22"/>
  <c r="F175" i="22"/>
  <c r="G177" i="22"/>
  <c r="H177" i="22" a="1"/>
  <c r="H177" i="22" l="1"/>
  <c r="I177" i="22"/>
  <c r="J177" i="22" s="1"/>
  <c r="K176" i="22"/>
  <c r="F176" i="22"/>
  <c r="G178" i="22"/>
  <c r="H178" i="22" a="1"/>
  <c r="H178" i="22" l="1"/>
  <c r="I178" i="22"/>
  <c r="J178" i="22" s="1"/>
  <c r="K177" i="22"/>
  <c r="F177" i="22"/>
  <c r="G179" i="22"/>
  <c r="H179" i="22" a="1"/>
  <c r="I179" i="22" l="1"/>
  <c r="J179" i="22" s="1"/>
  <c r="H179" i="22"/>
  <c r="K178" i="22"/>
  <c r="F178" i="22"/>
  <c r="G180" i="22"/>
  <c r="H180" i="22" a="1"/>
  <c r="H180" i="22" l="1"/>
  <c r="I180" i="22"/>
  <c r="J180" i="22" s="1"/>
  <c r="K179" i="22"/>
  <c r="F179" i="22"/>
  <c r="G181" i="22"/>
  <c r="H181" i="22" a="1"/>
  <c r="H181" i="22" l="1"/>
  <c r="I181" i="22"/>
  <c r="J181" i="22" s="1"/>
  <c r="K180" i="22"/>
  <c r="F180" i="22"/>
  <c r="G182" i="22"/>
  <c r="H182" i="22" a="1"/>
  <c r="I182" i="22" l="1"/>
  <c r="H182" i="22"/>
  <c r="J182" i="22"/>
  <c r="K181" i="22"/>
  <c r="F181" i="22"/>
  <c r="G183" i="22"/>
  <c r="H183" i="22" a="1"/>
  <c r="H183" i="22" l="1"/>
  <c r="I183" i="22"/>
  <c r="J183" i="22" s="1"/>
  <c r="K182" i="22"/>
  <c r="F182" i="22"/>
  <c r="G184" i="22"/>
  <c r="H184" i="22" a="1"/>
  <c r="H184" i="22" l="1"/>
  <c r="I184" i="22"/>
  <c r="J184" i="22" s="1"/>
  <c r="K183" i="22"/>
  <c r="F183" i="22"/>
  <c r="G185" i="22"/>
  <c r="H185" i="22" a="1"/>
  <c r="H185" i="22" l="1"/>
  <c r="I185" i="22"/>
  <c r="J185" i="22" s="1"/>
  <c r="K184" i="22"/>
  <c r="F184" i="22"/>
  <c r="G186" i="22"/>
  <c r="H186" i="22" a="1"/>
  <c r="H186" i="22" l="1"/>
  <c r="I186" i="22"/>
  <c r="J186" i="22" s="1"/>
  <c r="K185" i="22"/>
  <c r="F185" i="22"/>
  <c r="G187" i="22"/>
  <c r="H187" i="22" a="1"/>
  <c r="I187" i="22" l="1"/>
  <c r="J187" i="22" s="1"/>
  <c r="H187" i="22"/>
  <c r="K186" i="22"/>
  <c r="F186" i="22"/>
  <c r="G188" i="22"/>
  <c r="H188" i="22" a="1"/>
  <c r="H188" i="22" l="1"/>
  <c r="I188" i="22"/>
  <c r="J188" i="22" s="1"/>
  <c r="K187" i="22"/>
  <c r="F187" i="22"/>
  <c r="G189" i="22"/>
  <c r="H189" i="22" a="1"/>
  <c r="H189" i="22" l="1"/>
  <c r="I189" i="22"/>
  <c r="J189" i="22" s="1"/>
  <c r="K188" i="22"/>
  <c r="F188" i="22"/>
  <c r="G190" i="22"/>
  <c r="H190" i="22" a="1"/>
  <c r="I190" i="22" l="1"/>
  <c r="J190" i="22" s="1"/>
  <c r="H190" i="22"/>
  <c r="K189" i="22"/>
  <c r="F189" i="22"/>
  <c r="G191" i="22"/>
  <c r="H191" i="22" a="1"/>
  <c r="H191" i="22" l="1"/>
  <c r="I191" i="22"/>
  <c r="J191" i="22" s="1"/>
  <c r="K190" i="22"/>
  <c r="F190" i="22"/>
  <c r="G192" i="22"/>
  <c r="H192" i="22" a="1"/>
  <c r="H192" i="22" l="1"/>
  <c r="I192" i="22"/>
  <c r="J192" i="22" s="1"/>
  <c r="K191" i="22"/>
  <c r="F191" i="22"/>
  <c r="G193" i="22"/>
  <c r="H193" i="22" a="1"/>
  <c r="H193" i="22" l="1"/>
  <c r="I193" i="22"/>
  <c r="J193" i="22" s="1"/>
  <c r="K192" i="22"/>
  <c r="F192" i="22"/>
  <c r="G194" i="22"/>
  <c r="H194" i="22" a="1"/>
  <c r="H194" i="22" l="1"/>
  <c r="I194" i="22"/>
  <c r="J194" i="22" s="1"/>
  <c r="K193" i="22"/>
  <c r="F193" i="22"/>
  <c r="G195" i="22"/>
  <c r="H195" i="22" a="1"/>
  <c r="I195" i="22" l="1"/>
  <c r="J195" i="22" s="1"/>
  <c r="H195" i="22"/>
  <c r="K194" i="22"/>
  <c r="F194" i="22"/>
  <c r="G196" i="22"/>
  <c r="H196" i="22" a="1"/>
  <c r="H196" i="22" l="1"/>
  <c r="I196" i="22"/>
  <c r="J196" i="22" s="1"/>
  <c r="K195" i="22"/>
  <c r="F195" i="22"/>
  <c r="G197" i="22"/>
  <c r="H197" i="22" a="1"/>
  <c r="H197" i="22" l="1"/>
  <c r="I197" i="22"/>
  <c r="J197" i="22" s="1"/>
  <c r="K196" i="22"/>
  <c r="F196" i="22"/>
  <c r="G198" i="22"/>
  <c r="H198" i="22" a="1"/>
  <c r="I198" i="22" l="1"/>
  <c r="J198" i="22" s="1"/>
  <c r="H198" i="22"/>
  <c r="K197" i="22"/>
  <c r="F197" i="22"/>
  <c r="G199" i="22"/>
  <c r="H199" i="22" a="1"/>
  <c r="H199" i="22" l="1"/>
  <c r="I199" i="22"/>
  <c r="J199" i="22" s="1"/>
  <c r="K198" i="22"/>
  <c r="F198" i="22"/>
  <c r="G200" i="22"/>
  <c r="H200" i="22" a="1"/>
  <c r="H200" i="22" l="1"/>
  <c r="I200" i="22"/>
  <c r="J200" i="22" s="1"/>
  <c r="K199" i="22"/>
  <c r="F199" i="22"/>
  <c r="G201" i="22"/>
  <c r="H201" i="22" a="1"/>
  <c r="H201" i="22" l="1"/>
  <c r="I201" i="22"/>
  <c r="J201" i="22" s="1"/>
  <c r="K200" i="22"/>
  <c r="F200" i="22"/>
  <c r="G202" i="22"/>
  <c r="H202" i="22" a="1"/>
  <c r="I202" i="22" l="1"/>
  <c r="J202" i="22" s="1"/>
  <c r="H202" i="22"/>
  <c r="K201" i="22"/>
  <c r="F201" i="22"/>
  <c r="G203" i="22"/>
  <c r="H203" i="22" a="1"/>
  <c r="I203" i="22" l="1"/>
  <c r="J203" i="22" s="1"/>
  <c r="H203" i="22"/>
  <c r="K202" i="22"/>
  <c r="F202" i="22"/>
  <c r="G204" i="22"/>
  <c r="H204" i="22" a="1"/>
  <c r="H204" i="22" l="1"/>
  <c r="I204" i="22"/>
  <c r="J204" i="22" s="1"/>
  <c r="K203" i="22"/>
  <c r="F203" i="22"/>
  <c r="G205" i="22"/>
  <c r="H205" i="22" a="1"/>
  <c r="H205" i="22" l="1"/>
  <c r="I205" i="22"/>
  <c r="J205" i="22" s="1"/>
  <c r="K204" i="22"/>
  <c r="F204" i="22"/>
  <c r="G206" i="22"/>
  <c r="H206" i="22" a="1"/>
  <c r="H206" i="22" l="1"/>
  <c r="I206" i="22"/>
  <c r="J206" i="22" s="1"/>
  <c r="K205" i="22"/>
  <c r="F205" i="22"/>
  <c r="G207" i="22"/>
  <c r="H207" i="22" a="1"/>
  <c r="H207" i="22" l="1"/>
  <c r="I207" i="22"/>
  <c r="J207" i="22" s="1"/>
  <c r="K206" i="22"/>
  <c r="F206" i="22"/>
  <c r="G208" i="22"/>
  <c r="H208" i="22" a="1"/>
  <c r="H208" i="22" l="1"/>
  <c r="I208" i="22"/>
  <c r="J208" i="22" s="1"/>
  <c r="K207" i="22"/>
  <c r="F207" i="22"/>
  <c r="G209" i="22"/>
  <c r="H209" i="22" a="1"/>
  <c r="H209" i="22" l="1"/>
  <c r="I209" i="22"/>
  <c r="J209" i="22" s="1"/>
  <c r="K208" i="22"/>
  <c r="F208" i="22"/>
  <c r="G210" i="22"/>
  <c r="H210" i="22" a="1"/>
  <c r="H210" i="22" l="1"/>
  <c r="I210" i="22"/>
  <c r="J210" i="22" s="1"/>
  <c r="K209" i="22"/>
  <c r="F209" i="22"/>
  <c r="G211" i="22"/>
  <c r="H211" i="22" a="1"/>
  <c r="I211" i="22" l="1"/>
  <c r="J211" i="22" s="1"/>
  <c r="H211" i="22"/>
  <c r="K210" i="22"/>
  <c r="F210" i="22"/>
  <c r="G212" i="22"/>
  <c r="H212" i="22" a="1"/>
  <c r="H212" i="22" l="1"/>
  <c r="I212" i="22"/>
  <c r="J212" i="22" s="1"/>
  <c r="K211" i="22"/>
  <c r="F211" i="22"/>
  <c r="G213" i="22"/>
  <c r="H213" i="22" a="1"/>
  <c r="H213" i="22" l="1"/>
  <c r="I213" i="22"/>
  <c r="J213" i="22" s="1"/>
  <c r="K212" i="22"/>
  <c r="F212" i="22"/>
  <c r="G214" i="22"/>
  <c r="H214" i="22" a="1"/>
  <c r="H214" i="22" l="1"/>
  <c r="I214" i="22"/>
  <c r="J214" i="22" s="1"/>
  <c r="K213" i="22"/>
  <c r="F213" i="22"/>
  <c r="G215" i="22"/>
  <c r="H215" i="22" a="1"/>
  <c r="H215" i="22" l="1"/>
  <c r="I215" i="22"/>
  <c r="J215" i="22" s="1"/>
  <c r="K214" i="22"/>
  <c r="F214" i="22"/>
  <c r="G216" i="22"/>
  <c r="H216" i="22" a="1"/>
  <c r="H216" i="22" l="1"/>
  <c r="I216" i="22"/>
  <c r="J216" i="22" s="1"/>
  <c r="K215" i="22"/>
  <c r="F215" i="22"/>
  <c r="G217" i="22"/>
  <c r="H217" i="22" a="1"/>
  <c r="H217" i="22" l="1"/>
  <c r="I217" i="22"/>
  <c r="J217" i="22" s="1"/>
  <c r="K216" i="22"/>
  <c r="F216" i="22"/>
  <c r="G218" i="22"/>
  <c r="H218" i="22" a="1"/>
  <c r="H218" i="22" l="1"/>
  <c r="I218" i="22"/>
  <c r="J218" i="22" s="1"/>
  <c r="K217" i="22"/>
  <c r="F217" i="22"/>
  <c r="G219" i="22"/>
  <c r="H219" i="22" a="1"/>
  <c r="I219" i="22" l="1"/>
  <c r="J219" i="22" s="1"/>
  <c r="H219" i="22"/>
  <c r="K218" i="22"/>
  <c r="F218" i="22"/>
  <c r="G220" i="22"/>
  <c r="H220" i="22" a="1"/>
  <c r="H220" i="22" l="1"/>
  <c r="I220" i="22"/>
  <c r="J220" i="22" s="1"/>
  <c r="K219" i="22"/>
  <c r="F219" i="22"/>
  <c r="G221" i="22"/>
  <c r="H221" i="22" a="1"/>
  <c r="I221" i="22" l="1"/>
  <c r="J221" i="22" s="1"/>
  <c r="H221" i="22"/>
  <c r="K220" i="22"/>
  <c r="F220" i="22"/>
  <c r="G222" i="22"/>
  <c r="H222" i="22" a="1"/>
  <c r="H222" i="22" l="1"/>
  <c r="I222" i="22"/>
  <c r="J222" i="22" s="1"/>
  <c r="K221" i="22"/>
  <c r="F221" i="22"/>
  <c r="G223" i="22"/>
  <c r="H223" i="22" a="1"/>
  <c r="I223" i="22" l="1"/>
  <c r="J223" i="22" s="1"/>
  <c r="H223" i="22"/>
  <c r="K222" i="22"/>
  <c r="F222" i="22"/>
  <c r="G224" i="22"/>
  <c r="H224" i="22" a="1"/>
  <c r="H224" i="22" l="1"/>
  <c r="I224" i="22"/>
  <c r="J224" i="22" s="1"/>
  <c r="K223" i="22"/>
  <c r="F223" i="22"/>
  <c r="G225" i="22"/>
  <c r="H225" i="22" a="1"/>
  <c r="I225" i="22" l="1"/>
  <c r="J225" i="22" s="1"/>
  <c r="H225" i="22"/>
  <c r="K224" i="22"/>
  <c r="F224" i="22"/>
  <c r="G226" i="22"/>
  <c r="H226" i="22" a="1"/>
  <c r="I226" i="22" l="1"/>
  <c r="J226" i="22" s="1"/>
  <c r="H226" i="22"/>
  <c r="K225" i="22"/>
  <c r="F225" i="22"/>
  <c r="G227" i="22"/>
  <c r="H227" i="22" a="1"/>
  <c r="H227" i="22" l="1"/>
  <c r="I227" i="22"/>
  <c r="J227" i="22" s="1"/>
  <c r="K226" i="22"/>
  <c r="F226" i="22"/>
  <c r="G228" i="22"/>
  <c r="H228" i="22" a="1"/>
  <c r="I228" i="22" l="1"/>
  <c r="J228" i="22" s="1"/>
  <c r="H228" i="22"/>
  <c r="K227" i="22"/>
  <c r="F227" i="22"/>
  <c r="G229" i="22"/>
  <c r="H229" i="22" a="1"/>
  <c r="I229" i="22" l="1"/>
  <c r="J229" i="22" s="1"/>
  <c r="H229" i="22"/>
  <c r="K228" i="22"/>
  <c r="F228" i="22"/>
  <c r="G230" i="22"/>
  <c r="H230" i="22" a="1"/>
  <c r="H230" i="22" l="1"/>
  <c r="I230" i="22"/>
  <c r="J230" i="22" s="1"/>
  <c r="K229" i="22"/>
  <c r="F229" i="22"/>
  <c r="G231" i="22"/>
  <c r="H231" i="22" a="1"/>
  <c r="H231" i="22" l="1"/>
  <c r="I231" i="22"/>
  <c r="J231" i="22" s="1"/>
  <c r="K230" i="22"/>
  <c r="F230" i="22"/>
  <c r="G232" i="22"/>
  <c r="H232" i="22" a="1"/>
  <c r="H232" i="22" l="1"/>
  <c r="I232" i="22"/>
  <c r="J232" i="22" s="1"/>
  <c r="K231" i="22"/>
  <c r="F231" i="22"/>
  <c r="G233" i="22"/>
  <c r="H233" i="22" a="1"/>
  <c r="H233" i="22" l="1"/>
  <c r="I233" i="22"/>
  <c r="J233" i="22" s="1"/>
  <c r="K232" i="22"/>
  <c r="F232" i="22"/>
  <c r="G234" i="22"/>
  <c r="H234" i="22" a="1"/>
  <c r="I234" i="22" l="1"/>
  <c r="J234" i="22" s="1"/>
  <c r="H234" i="22"/>
  <c r="K233" i="22"/>
  <c r="F233" i="22"/>
  <c r="G235" i="22"/>
  <c r="H235" i="22" a="1"/>
  <c r="I235" i="22" l="1"/>
  <c r="J235" i="22" s="1"/>
  <c r="H235" i="22"/>
  <c r="K234" i="22"/>
  <c r="F234" i="22"/>
  <c r="G236" i="22"/>
  <c r="H236" i="22" a="1"/>
  <c r="I236" i="22" l="1"/>
  <c r="J236" i="22" s="1"/>
  <c r="H236" i="22"/>
  <c r="K235" i="22"/>
  <c r="F235" i="22"/>
  <c r="G237" i="22"/>
  <c r="H237" i="22" a="1"/>
  <c r="I237" i="22" l="1"/>
  <c r="J237" i="22" s="1"/>
  <c r="H237" i="22"/>
  <c r="K236" i="22"/>
  <c r="F236" i="22"/>
  <c r="G238" i="22"/>
  <c r="H238" i="22" a="1"/>
  <c r="H238" i="22" l="1"/>
  <c r="I238" i="22"/>
  <c r="J238" i="22" s="1"/>
  <c r="K237" i="22"/>
  <c r="F237" i="22"/>
  <c r="G239" i="22"/>
  <c r="H239" i="22" a="1"/>
  <c r="H239" i="22" l="1"/>
  <c r="I239" i="22"/>
  <c r="J239" i="22" s="1"/>
  <c r="K238" i="22"/>
  <c r="F238" i="22"/>
  <c r="G240" i="22"/>
  <c r="H240" i="22" a="1"/>
  <c r="H240" i="22" l="1"/>
  <c r="I240" i="22"/>
  <c r="J240" i="22" s="1"/>
  <c r="K239" i="22"/>
  <c r="F239" i="22"/>
  <c r="G241" i="22"/>
  <c r="H241" i="22" a="1"/>
  <c r="H241" i="22" l="1"/>
  <c r="I241" i="22"/>
  <c r="J241" i="22" s="1"/>
  <c r="K240" i="22"/>
  <c r="F240" i="22"/>
  <c r="G242" i="22"/>
  <c r="H242" i="22" a="1"/>
  <c r="I242" i="22" l="1"/>
  <c r="J242" i="22" s="1"/>
  <c r="H242" i="22"/>
  <c r="K241" i="22"/>
  <c r="F241" i="22"/>
  <c r="G243" i="22"/>
  <c r="H243" i="22" a="1"/>
  <c r="H243" i="22" l="1"/>
  <c r="I243" i="22"/>
  <c r="J243" i="22" s="1"/>
  <c r="K242" i="22"/>
  <c r="F242" i="22"/>
  <c r="G244" i="22"/>
  <c r="H244" i="22" a="1"/>
  <c r="H244" i="22" l="1"/>
  <c r="I244" i="22"/>
  <c r="J244" i="22" s="1"/>
  <c r="K243" i="22"/>
  <c r="F243" i="22"/>
  <c r="G245" i="22"/>
  <c r="H245" i="22" a="1"/>
  <c r="I245" i="22" l="1"/>
  <c r="J245" i="22" s="1"/>
  <c r="H245" i="22"/>
  <c r="K244" i="22"/>
  <c r="F244" i="22"/>
  <c r="G246" i="22"/>
  <c r="H246" i="22" a="1"/>
  <c r="H246" i="22" l="1"/>
  <c r="I246" i="22"/>
  <c r="J246" i="22" s="1"/>
  <c r="K245" i="22"/>
  <c r="F245" i="22"/>
  <c r="G247" i="22"/>
  <c r="H247" i="22" a="1"/>
  <c r="H247" i="22" l="1"/>
  <c r="I247" i="22"/>
  <c r="J247" i="22" s="1"/>
  <c r="K246" i="22"/>
  <c r="F246" i="22"/>
  <c r="G248" i="22"/>
  <c r="H248" i="22" a="1"/>
  <c r="H248" i="22" l="1"/>
  <c r="I248" i="22"/>
  <c r="J248" i="22" s="1"/>
  <c r="K247" i="22"/>
  <c r="F247" i="22"/>
  <c r="G249" i="22"/>
  <c r="H249" i="22" a="1"/>
  <c r="I249" i="22" l="1"/>
  <c r="J249" i="22" s="1"/>
  <c r="H249" i="22"/>
  <c r="K248" i="22"/>
  <c r="F248" i="22"/>
  <c r="G250" i="22"/>
  <c r="H250" i="22" a="1"/>
  <c r="I250" i="22" l="1"/>
  <c r="H250" i="22"/>
  <c r="J250" i="22"/>
  <c r="K249" i="22"/>
  <c r="F249" i="22"/>
  <c r="G251" i="22"/>
  <c r="H251" i="22" a="1"/>
  <c r="I251" i="22" l="1"/>
  <c r="J251" i="22" s="1"/>
  <c r="H251" i="22"/>
  <c r="K250" i="22"/>
  <c r="F250" i="22"/>
  <c r="G252" i="22"/>
  <c r="H252" i="22" a="1"/>
  <c r="I252" i="22" l="1"/>
  <c r="J252" i="22" s="1"/>
  <c r="H252" i="22"/>
  <c r="K251" i="22"/>
  <c r="F251" i="22"/>
  <c r="G253" i="22"/>
  <c r="H253" i="22" a="1"/>
  <c r="I253" i="22" l="1"/>
  <c r="J253" i="22" s="1"/>
  <c r="H253" i="22"/>
  <c r="K252" i="22"/>
  <c r="F252" i="22"/>
  <c r="G254" i="22"/>
  <c r="H254" i="22" a="1"/>
  <c r="H254" i="22" l="1"/>
  <c r="I254" i="22"/>
  <c r="J254" i="22" s="1"/>
  <c r="K253" i="22"/>
  <c r="F253" i="22"/>
  <c r="G255" i="22"/>
  <c r="H255" i="22" a="1"/>
  <c r="H255" i="22" l="1"/>
  <c r="I255" i="22"/>
  <c r="J255" i="22" s="1"/>
  <c r="K254" i="22"/>
  <c r="F254" i="22"/>
  <c r="G256" i="22"/>
  <c r="H256" i="22" a="1"/>
  <c r="I256" i="22" l="1"/>
  <c r="H256" i="22"/>
  <c r="J256" i="22"/>
  <c r="K255" i="22"/>
  <c r="F255" i="22"/>
  <c r="G257" i="22"/>
  <c r="H257" i="22" a="1"/>
  <c r="H257" i="22" l="1"/>
  <c r="I257" i="22"/>
  <c r="J257" i="22" s="1"/>
  <c r="K256" i="22"/>
  <c r="F256" i="22"/>
  <c r="G258" i="22"/>
  <c r="H258" i="22" a="1"/>
  <c r="I258" i="22" l="1"/>
  <c r="J258" i="22" s="1"/>
  <c r="H258" i="22"/>
  <c r="K257" i="22"/>
  <c r="F257" i="22"/>
  <c r="G259" i="22"/>
  <c r="H259" i="22" a="1"/>
  <c r="H259" i="22" l="1"/>
  <c r="I259" i="22"/>
  <c r="J259" i="22" s="1"/>
  <c r="K258" i="22"/>
  <c r="F258" i="22"/>
  <c r="G260" i="22"/>
  <c r="H260" i="22" a="1"/>
  <c r="I260" i="22" l="1"/>
  <c r="J260" i="22" s="1"/>
  <c r="H260" i="22"/>
  <c r="K259" i="22"/>
  <c r="F259" i="22"/>
  <c r="G261" i="22"/>
  <c r="H261" i="22" a="1"/>
  <c r="I261" i="22" l="1"/>
  <c r="J261" i="22" s="1"/>
  <c r="H261" i="22"/>
  <c r="K260" i="22"/>
  <c r="F260" i="22"/>
  <c r="G262" i="22"/>
  <c r="H262" i="22" a="1"/>
  <c r="H262" i="22" l="1"/>
  <c r="I262" i="22"/>
  <c r="J262" i="22" s="1"/>
  <c r="K261" i="22"/>
  <c r="F261" i="22"/>
  <c r="G263" i="22"/>
  <c r="H263" i="22" a="1"/>
  <c r="H263" i="22" l="1"/>
  <c r="I263" i="22"/>
  <c r="J263" i="22" s="1"/>
  <c r="K262" i="22"/>
  <c r="F262" i="22"/>
  <c r="G264" i="22"/>
  <c r="H264" i="22" a="1"/>
  <c r="I264" i="22" l="1"/>
  <c r="J264" i="22" s="1"/>
  <c r="H264" i="22"/>
  <c r="K263" i="22"/>
  <c r="F263" i="22"/>
  <c r="G265" i="22"/>
  <c r="H265" i="22" a="1"/>
  <c r="H265" i="22" l="1"/>
  <c r="I265" i="22"/>
  <c r="J265" i="22" s="1"/>
  <c r="K264" i="22"/>
  <c r="F264" i="22"/>
  <c r="G266" i="22"/>
  <c r="H266" i="22" a="1"/>
  <c r="I266" i="22" l="1"/>
  <c r="J266" i="22" s="1"/>
  <c r="H266" i="22"/>
  <c r="K265" i="22"/>
  <c r="F265" i="22"/>
  <c r="G267" i="22"/>
  <c r="H267" i="22" a="1"/>
  <c r="I267" i="22" l="1"/>
  <c r="J267" i="22" s="1"/>
  <c r="H267" i="22"/>
  <c r="K266" i="22"/>
  <c r="F266" i="22"/>
  <c r="G268" i="22"/>
  <c r="H268" i="22" a="1"/>
  <c r="I268" i="22" l="1"/>
  <c r="J268" i="22" s="1"/>
  <c r="H268" i="22"/>
  <c r="K267" i="22"/>
  <c r="F267" i="22"/>
  <c r="G269" i="22"/>
  <c r="H269" i="22" a="1"/>
  <c r="I269" i="22" l="1"/>
  <c r="J269" i="22" s="1"/>
  <c r="H269" i="22"/>
  <c r="K268" i="22"/>
  <c r="F268" i="22"/>
  <c r="G270" i="22"/>
  <c r="H270" i="22" a="1"/>
  <c r="H270" i="22" l="1"/>
  <c r="I270" i="22"/>
  <c r="J270" i="22" s="1"/>
  <c r="K269" i="22"/>
  <c r="F269" i="22"/>
  <c r="G271" i="22"/>
  <c r="H271" i="22" a="1"/>
  <c r="H271" i="22" l="1"/>
  <c r="I271" i="22"/>
  <c r="J271" i="22" s="1"/>
  <c r="K270" i="22"/>
  <c r="F270" i="22"/>
  <c r="G272" i="22"/>
  <c r="H272" i="22" a="1"/>
  <c r="I272" i="22" l="1"/>
  <c r="J272" i="22" s="1"/>
  <c r="H272" i="22"/>
  <c r="K271" i="22"/>
  <c r="F271" i="22"/>
  <c r="G273" i="22"/>
  <c r="H273" i="22" a="1"/>
  <c r="H273" i="22" l="1"/>
  <c r="I273" i="22"/>
  <c r="J273" i="22" s="1"/>
  <c r="K272" i="22"/>
  <c r="F272" i="22"/>
  <c r="G274" i="22"/>
  <c r="F273" i="22"/>
  <c r="H274" i="22" a="1"/>
  <c r="I274" i="22" l="1"/>
  <c r="J274" i="22" s="1"/>
  <c r="H274" i="22"/>
  <c r="K273" i="22"/>
  <c r="F274" i="22"/>
  <c r="G275" i="22"/>
  <c r="H275" i="22" a="1"/>
  <c r="H275" i="22" l="1"/>
  <c r="I275" i="22"/>
  <c r="J275" i="22" s="1"/>
  <c r="K274" i="22"/>
  <c r="G276" i="22"/>
  <c r="F275" i="22"/>
  <c r="H276" i="22" a="1"/>
  <c r="I276" i="22" l="1"/>
  <c r="J276" i="22" s="1"/>
  <c r="H276" i="22"/>
  <c r="K275" i="22"/>
  <c r="F276" i="22"/>
  <c r="G277" i="22"/>
  <c r="H277" i="22" a="1"/>
  <c r="I277" i="22" l="1"/>
  <c r="J277" i="22" s="1"/>
  <c r="H277" i="22"/>
  <c r="K276" i="22"/>
  <c r="G278" i="22"/>
  <c r="F277" i="22"/>
  <c r="H278" i="22" a="1"/>
  <c r="H278" i="22" l="1"/>
  <c r="I278" i="22"/>
  <c r="J278" i="22" s="1"/>
  <c r="K277" i="22"/>
  <c r="G279" i="22"/>
  <c r="F278" i="22"/>
  <c r="H279" i="22" a="1"/>
  <c r="H279" i="22" l="1"/>
  <c r="I279" i="22"/>
  <c r="J279" i="22" s="1"/>
  <c r="K278" i="22"/>
  <c r="G280" i="22"/>
  <c r="F279" i="22"/>
  <c r="H280" i="22" a="1"/>
  <c r="I280" i="22" l="1"/>
  <c r="J280" i="22" s="1"/>
  <c r="H280" i="22"/>
  <c r="K279" i="22"/>
  <c r="F280" i="22"/>
  <c r="G281" i="22"/>
  <c r="H281" i="22" a="1"/>
  <c r="I281" i="22" l="1"/>
  <c r="J281" i="22" s="1"/>
  <c r="H281" i="22"/>
  <c r="K280" i="22"/>
  <c r="G282" i="22"/>
  <c r="F281" i="22"/>
  <c r="H282" i="22" a="1"/>
  <c r="I282" i="22" l="1"/>
  <c r="J282" i="22" s="1"/>
  <c r="H282" i="22"/>
  <c r="K281" i="22"/>
  <c r="F282" i="22"/>
  <c r="G283" i="22"/>
  <c r="H283" i="22" a="1"/>
  <c r="H283" i="22" l="1"/>
  <c r="I283" i="22"/>
  <c r="J283" i="22" s="1"/>
  <c r="K282" i="22"/>
  <c r="F283" i="22"/>
  <c r="G284" i="22"/>
  <c r="H284" i="22" a="1"/>
  <c r="I284" i="22" l="1"/>
  <c r="J284" i="22" s="1"/>
  <c r="H284" i="22"/>
  <c r="K283" i="22"/>
  <c r="F284" i="22"/>
  <c r="G285" i="22"/>
  <c r="H285" i="22" a="1"/>
  <c r="I285" i="22" l="1"/>
  <c r="J285" i="22" s="1"/>
  <c r="H285" i="22"/>
  <c r="K284" i="22"/>
  <c r="G286" i="22"/>
  <c r="F285" i="22"/>
  <c r="H286" i="22" a="1"/>
  <c r="H286" i="22" l="1"/>
  <c r="I286" i="22"/>
  <c r="J286" i="22" s="1"/>
  <c r="K285" i="22"/>
  <c r="F286" i="22"/>
  <c r="G287" i="22"/>
  <c r="H287" i="22" a="1"/>
  <c r="H287" i="22" l="1"/>
  <c r="I287" i="22"/>
  <c r="J287" i="22" s="1"/>
  <c r="K286" i="22"/>
  <c r="G288" i="22"/>
  <c r="F287" i="22"/>
  <c r="H288" i="22" a="1"/>
  <c r="I288" i="22" l="1"/>
  <c r="H288" i="22"/>
  <c r="J288" i="22"/>
  <c r="K287" i="22"/>
  <c r="G289" i="22"/>
  <c r="F288" i="22"/>
  <c r="H289" i="22" a="1"/>
  <c r="H289" i="22" l="1"/>
  <c r="I289" i="22"/>
  <c r="J289" i="22" s="1"/>
  <c r="K288" i="22"/>
  <c r="G290" i="22"/>
  <c r="F289" i="22"/>
  <c r="H290" i="22" a="1"/>
  <c r="I290" i="22" l="1"/>
  <c r="J290" i="22" s="1"/>
  <c r="H290" i="22"/>
  <c r="K289" i="22"/>
  <c r="G291" i="22"/>
  <c r="F290" i="22"/>
  <c r="H291" i="22" a="1"/>
  <c r="H291" i="22" l="1"/>
  <c r="I291" i="22"/>
  <c r="J291" i="22" s="1"/>
  <c r="K290" i="22"/>
  <c r="F291" i="22"/>
  <c r="G292" i="22"/>
  <c r="H292" i="22" a="1"/>
  <c r="I292" i="22" l="1"/>
  <c r="J292" i="22" s="1"/>
  <c r="H292" i="22"/>
  <c r="K291" i="22"/>
  <c r="F292" i="22"/>
  <c r="G293" i="22"/>
  <c r="H293" i="22" a="1"/>
  <c r="I293" i="22" l="1"/>
  <c r="J293" i="22" s="1"/>
  <c r="H293" i="22"/>
  <c r="K292" i="22"/>
  <c r="F293" i="22"/>
  <c r="G294" i="22"/>
  <c r="H294" i="22" a="1"/>
  <c r="H294" i="22" l="1"/>
  <c r="I294" i="22"/>
  <c r="J294" i="22" s="1"/>
  <c r="K293" i="22"/>
  <c r="G295" i="22"/>
  <c r="F294" i="22"/>
  <c r="H295" i="22" a="1"/>
  <c r="H295" i="22" l="1"/>
  <c r="I295" i="22"/>
  <c r="J295" i="22" s="1"/>
  <c r="K294" i="22"/>
  <c r="G296" i="22"/>
  <c r="F295" i="22"/>
  <c r="H296" i="22" a="1"/>
  <c r="I296" i="22" l="1"/>
  <c r="J296" i="22" s="1"/>
  <c r="H296" i="22"/>
  <c r="K295" i="22"/>
  <c r="F296" i="22"/>
  <c r="G297" i="22"/>
  <c r="H297" i="22" a="1"/>
  <c r="H297" i="22" l="1"/>
  <c r="I297" i="22"/>
  <c r="J297" i="22" s="1"/>
  <c r="K296" i="22"/>
  <c r="G298" i="22"/>
  <c r="F297" i="22"/>
  <c r="H298" i="22" a="1"/>
  <c r="I298" i="22" l="1"/>
  <c r="J298" i="22" s="1"/>
  <c r="H298" i="22"/>
  <c r="K297" i="22"/>
  <c r="F298" i="22"/>
  <c r="G299" i="22"/>
  <c r="H299" i="22" a="1"/>
  <c r="I299" i="22" l="1"/>
  <c r="J299" i="22" s="1"/>
  <c r="H299" i="22"/>
  <c r="K298" i="22"/>
  <c r="F299" i="22"/>
  <c r="G300" i="22"/>
  <c r="H300" i="22" a="1"/>
  <c r="I300" i="22" l="1"/>
  <c r="J300" i="22" s="1"/>
  <c r="H300" i="22"/>
  <c r="K299" i="22"/>
  <c r="F300" i="22"/>
  <c r="G301" i="22"/>
  <c r="H301" i="22" a="1"/>
  <c r="I301" i="22" l="1"/>
  <c r="J301" i="22" s="1"/>
  <c r="H301" i="22"/>
  <c r="K300" i="22"/>
  <c r="G302" i="22"/>
  <c r="F301" i="22"/>
  <c r="H302" i="22" a="1"/>
  <c r="H302" i="22" l="1"/>
  <c r="I302" i="22"/>
  <c r="J302" i="22" s="1"/>
  <c r="K301" i="22"/>
  <c r="F302" i="22"/>
  <c r="G303" i="22"/>
  <c r="H303" i="22" a="1"/>
  <c r="H303" i="22" l="1"/>
  <c r="I303" i="22"/>
  <c r="J303" i="22" s="1"/>
  <c r="K302" i="22"/>
  <c r="G304" i="22"/>
  <c r="F303" i="22"/>
  <c r="H304" i="22" a="1"/>
  <c r="I304" i="22" l="1"/>
  <c r="J304" i="22" s="1"/>
  <c r="H304" i="22"/>
  <c r="K303" i="22"/>
  <c r="F304" i="22"/>
  <c r="G305" i="22"/>
  <c r="H305" i="22" a="1"/>
  <c r="H305" i="22" l="1"/>
  <c r="I305" i="22"/>
  <c r="J305" i="22" s="1"/>
  <c r="K304" i="22"/>
  <c r="G306" i="22"/>
  <c r="F305" i="22"/>
  <c r="H306" i="22" a="1"/>
  <c r="I306" i="22" l="1"/>
  <c r="J306" i="22" s="1"/>
  <c r="H306" i="22"/>
  <c r="K305" i="22"/>
  <c r="F306" i="22"/>
  <c r="G307" i="22"/>
  <c r="H307" i="22" a="1"/>
  <c r="H307" i="22" l="1"/>
  <c r="I307" i="22"/>
  <c r="J307" i="22" s="1"/>
  <c r="K306" i="22"/>
  <c r="G308" i="22"/>
  <c r="F307" i="22"/>
  <c r="H308" i="22" a="1"/>
  <c r="I308" i="22" l="1"/>
  <c r="J308" i="22" s="1"/>
  <c r="H308" i="22"/>
  <c r="K307" i="22"/>
  <c r="F308" i="22"/>
  <c r="G309" i="22"/>
  <c r="H309" i="22" a="1"/>
  <c r="I309" i="22" l="1"/>
  <c r="J309" i="22" s="1"/>
  <c r="H309" i="22"/>
  <c r="K308" i="22"/>
  <c r="F309" i="22"/>
  <c r="G310" i="22"/>
  <c r="H310" i="22" a="1"/>
  <c r="H310" i="22" l="1"/>
  <c r="I310" i="22"/>
  <c r="J310" i="22" s="1"/>
  <c r="K309" i="22"/>
  <c r="G311" i="22"/>
  <c r="F310" i="22"/>
  <c r="H311" i="22" a="1"/>
  <c r="H311" i="22" l="1"/>
  <c r="I311" i="22"/>
  <c r="J311" i="22" s="1"/>
  <c r="K310" i="22"/>
  <c r="F311" i="22"/>
  <c r="G312" i="22"/>
  <c r="H312" i="22" a="1"/>
  <c r="I312" i="22" l="1"/>
  <c r="J312" i="22" s="1"/>
  <c r="H312" i="22"/>
  <c r="K311" i="22"/>
  <c r="F312" i="22"/>
  <c r="G313" i="22"/>
  <c r="H313" i="22" a="1"/>
  <c r="I313" i="22" l="1"/>
  <c r="J313" i="22" s="1"/>
  <c r="H313" i="22"/>
  <c r="K312" i="22"/>
  <c r="G314" i="22"/>
  <c r="F313" i="22"/>
  <c r="H314" i="22" a="1"/>
  <c r="I314" i="22" l="1"/>
  <c r="J314" i="22" s="1"/>
  <c r="H314" i="22"/>
  <c r="K313" i="22"/>
  <c r="F314" i="22"/>
  <c r="G315" i="22"/>
  <c r="H315" i="22" a="1"/>
  <c r="I315" i="22" l="1"/>
  <c r="J315" i="22" s="1"/>
  <c r="H315" i="22"/>
  <c r="K314" i="22"/>
  <c r="F315" i="22"/>
  <c r="G316" i="22"/>
  <c r="H316" i="22" a="1"/>
  <c r="I316" i="22" l="1"/>
  <c r="J316" i="22" s="1"/>
  <c r="H316" i="22"/>
  <c r="K315" i="22"/>
  <c r="F316" i="22"/>
  <c r="G317" i="22"/>
  <c r="H317" i="22" a="1"/>
  <c r="I317" i="22" l="1"/>
  <c r="H317" i="22"/>
  <c r="J317" i="22"/>
  <c r="K316" i="22"/>
  <c r="G318" i="22"/>
  <c r="F317" i="22"/>
  <c r="H318" i="22" a="1"/>
  <c r="H318" i="22" l="1"/>
  <c r="I318" i="22"/>
  <c r="J318" i="22" s="1"/>
  <c r="K317" i="22"/>
  <c r="G319" i="22"/>
  <c r="F318" i="22"/>
  <c r="H319" i="22" a="1"/>
  <c r="I319" i="22" l="1"/>
  <c r="H319" i="22"/>
  <c r="J319" i="22"/>
  <c r="K318" i="22"/>
  <c r="F319" i="22"/>
  <c r="G320" i="22"/>
  <c r="H320" i="22" a="1"/>
  <c r="H320" i="22" l="1"/>
  <c r="I320" i="22"/>
  <c r="J320" i="22" s="1"/>
  <c r="K319" i="22"/>
  <c r="G321" i="22"/>
  <c r="F320" i="22"/>
  <c r="H321" i="22" a="1"/>
  <c r="H321" i="22" l="1"/>
  <c r="I321" i="22"/>
  <c r="J321" i="22" s="1"/>
  <c r="K320" i="22"/>
  <c r="G322" i="22"/>
  <c r="F321" i="22"/>
  <c r="H322" i="22" a="1"/>
  <c r="H322" i="22" l="1"/>
  <c r="I322" i="22"/>
  <c r="J322" i="22" s="1"/>
  <c r="K321" i="22"/>
  <c r="F322" i="22"/>
  <c r="G323" i="22"/>
  <c r="H323" i="22" a="1"/>
  <c r="H323" i="22" l="1"/>
  <c r="I323" i="22"/>
  <c r="J323" i="22" s="1"/>
  <c r="K322" i="22"/>
  <c r="F323" i="22"/>
  <c r="G324" i="22"/>
  <c r="H324" i="22" a="1"/>
  <c r="I324" i="22" l="1"/>
  <c r="J324" i="22" s="1"/>
  <c r="H324" i="22"/>
  <c r="K323" i="22"/>
  <c r="F324" i="22"/>
  <c r="G325" i="22"/>
  <c r="H325" i="22" a="1"/>
  <c r="I325" i="22" l="1"/>
  <c r="J325" i="22" s="1"/>
  <c r="H325" i="22"/>
  <c r="K324" i="22"/>
  <c r="G326" i="22"/>
  <c r="F325" i="22"/>
  <c r="H326" i="22" a="1"/>
  <c r="H326" i="22" l="1"/>
  <c r="I326" i="22"/>
  <c r="J326" i="22" s="1"/>
  <c r="K325" i="22"/>
  <c r="G327" i="22"/>
  <c r="F326" i="22"/>
  <c r="H327" i="22" a="1"/>
  <c r="H327" i="22" l="1"/>
  <c r="I327" i="22"/>
  <c r="J327" i="22" s="1"/>
  <c r="K326" i="22"/>
  <c r="F327" i="22"/>
  <c r="G328" i="22"/>
  <c r="H328" i="22" a="1"/>
  <c r="H328" i="22" l="1"/>
  <c r="I328" i="22"/>
  <c r="J328" i="22" s="1"/>
  <c r="K327" i="22"/>
  <c r="G329" i="22"/>
  <c r="F328" i="22"/>
  <c r="H329" i="22" a="1"/>
  <c r="I329" i="22" l="1"/>
  <c r="J329" i="22" s="1"/>
  <c r="H329" i="22"/>
  <c r="K328" i="22"/>
  <c r="G330" i="22"/>
  <c r="H330" i="22" a="1"/>
  <c r="H330" i="22" l="1"/>
  <c r="I330" i="22"/>
  <c r="J330" i="22" s="1"/>
  <c r="K329" i="22"/>
  <c r="F329" i="22"/>
  <c r="G331" i="22"/>
  <c r="H331" i="22" a="1"/>
  <c r="H331" i="22" l="1"/>
  <c r="I331" i="22"/>
  <c r="J331" i="22" s="1"/>
  <c r="K330" i="22"/>
  <c r="F330" i="22"/>
  <c r="G332" i="22"/>
  <c r="H332" i="22" a="1"/>
  <c r="H332" i="22" l="1"/>
  <c r="I332" i="22"/>
  <c r="J332" i="22" s="1"/>
  <c r="K331" i="22"/>
  <c r="G333" i="22"/>
  <c r="F331" i="22"/>
  <c r="H333" i="22" a="1"/>
  <c r="I333" i="22" l="1"/>
  <c r="J333" i="22" s="1"/>
  <c r="H333" i="22"/>
  <c r="K332" i="22"/>
  <c r="G334" i="22"/>
  <c r="F332" i="22"/>
  <c r="H334" i="22" a="1"/>
  <c r="H334" i="22" l="1"/>
  <c r="I334" i="22"/>
  <c r="J334" i="22" s="1"/>
  <c r="K333" i="22"/>
  <c r="F333" i="22"/>
  <c r="G335" i="22"/>
  <c r="H335" i="22" a="1"/>
  <c r="H335" i="22" l="1"/>
  <c r="I335" i="22"/>
  <c r="J335" i="22" s="1"/>
  <c r="K334" i="22"/>
  <c r="F334" i="22"/>
  <c r="G336" i="22"/>
  <c r="H336" i="22" a="1"/>
  <c r="I336" i="22" l="1"/>
  <c r="H336" i="22"/>
  <c r="J336" i="22"/>
  <c r="K335" i="22"/>
  <c r="F335" i="22"/>
  <c r="G337" i="22"/>
  <c r="H337" i="22" a="1"/>
  <c r="I337" i="22" l="1"/>
  <c r="J337" i="22" s="1"/>
  <c r="H337" i="22"/>
  <c r="K336" i="22"/>
  <c r="G338" i="22"/>
  <c r="F336" i="22"/>
  <c r="H338" i="22" a="1"/>
  <c r="H338" i="22" l="1"/>
  <c r="I338" i="22"/>
  <c r="J338" i="22" s="1"/>
  <c r="K337" i="22"/>
  <c r="F337" i="22"/>
  <c r="G339" i="22"/>
  <c r="H339" i="22" a="1"/>
  <c r="H339" i="22" l="1"/>
  <c r="I339" i="22"/>
  <c r="J339" i="22" s="1"/>
  <c r="K338" i="22"/>
  <c r="F338" i="22"/>
  <c r="G340" i="22"/>
  <c r="H340" i="22" a="1"/>
  <c r="I340" i="22" l="1"/>
  <c r="H340" i="22"/>
  <c r="J340" i="22"/>
  <c r="K339" i="22"/>
  <c r="F339" i="22"/>
  <c r="G341" i="22"/>
  <c r="H341" i="22" a="1"/>
  <c r="I341" i="22" l="1"/>
  <c r="J341" i="22" s="1"/>
  <c r="H341" i="22"/>
  <c r="K340" i="22"/>
  <c r="F340" i="22"/>
  <c r="G342" i="22"/>
  <c r="H342" i="22" a="1"/>
  <c r="H342" i="22" l="1"/>
  <c r="I342" i="22"/>
  <c r="J342" i="22" s="1"/>
  <c r="K341" i="22"/>
  <c r="G343" i="22"/>
  <c r="F341" i="22"/>
  <c r="H343" i="22" a="1"/>
  <c r="H343" i="22" l="1"/>
  <c r="I343" i="22"/>
  <c r="J343" i="22" s="1"/>
  <c r="K342" i="22"/>
  <c r="F342" i="22"/>
  <c r="G344" i="22"/>
  <c r="H344" i="22" a="1"/>
  <c r="H344" i="22" l="1"/>
  <c r="I344" i="22"/>
  <c r="J344" i="22" s="1"/>
  <c r="K343" i="22"/>
  <c r="F343" i="22"/>
  <c r="G345" i="22"/>
  <c r="H345" i="22" a="1"/>
  <c r="I345" i="22" l="1"/>
  <c r="J345" i="22" s="1"/>
  <c r="H345" i="22"/>
  <c r="K344" i="22"/>
  <c r="G346" i="22"/>
  <c r="F344" i="22"/>
  <c r="H346" i="22" a="1"/>
  <c r="H346" i="22" l="1"/>
  <c r="I346" i="22"/>
  <c r="J346" i="22" s="1"/>
  <c r="K345" i="22"/>
  <c r="F345" i="22"/>
  <c r="G347" i="22"/>
  <c r="H347" i="22" a="1"/>
  <c r="H347" i="22" l="1"/>
  <c r="I347" i="22"/>
  <c r="J347" i="22" s="1"/>
  <c r="K346" i="22"/>
  <c r="G348" i="22"/>
  <c r="F346" i="22"/>
  <c r="H348" i="22" a="1"/>
  <c r="H348" i="22" l="1"/>
  <c r="I348" i="22"/>
  <c r="J348" i="22" s="1"/>
  <c r="K347" i="22"/>
  <c r="G349" i="22"/>
  <c r="F347" i="22"/>
  <c r="H349" i="22" a="1"/>
  <c r="I349" i="22" l="1"/>
  <c r="J349" i="22" s="1"/>
  <c r="H349" i="22"/>
  <c r="K348" i="22"/>
  <c r="F348" i="22"/>
  <c r="G350" i="22"/>
  <c r="H350" i="22" a="1"/>
  <c r="H350" i="22" l="1"/>
  <c r="I350" i="22"/>
  <c r="J350" i="22" s="1"/>
  <c r="K349" i="22"/>
  <c r="G351" i="22"/>
  <c r="F349" i="22"/>
  <c r="H351" i="22" a="1"/>
  <c r="H351" i="22" l="1"/>
  <c r="I351" i="22"/>
  <c r="J351" i="22" s="1"/>
  <c r="K350" i="22"/>
  <c r="F350" i="22"/>
  <c r="G352" i="22"/>
  <c r="H352" i="22" a="1"/>
  <c r="I352" i="22" l="1"/>
  <c r="J352" i="22" s="1"/>
  <c r="H352" i="22"/>
  <c r="K351" i="22"/>
  <c r="G353" i="22"/>
  <c r="F351" i="22"/>
  <c r="H353" i="22" a="1"/>
  <c r="I353" i="22" l="1"/>
  <c r="J353" i="22" s="1"/>
  <c r="H353" i="22"/>
  <c r="K352" i="22"/>
  <c r="G354" i="22"/>
  <c r="F352" i="22"/>
  <c r="H354" i="22" a="1"/>
  <c r="H354" i="22" l="1"/>
  <c r="I354" i="22"/>
  <c r="J354" i="22" s="1"/>
  <c r="K353" i="22"/>
  <c r="F353" i="22"/>
  <c r="G355" i="22"/>
  <c r="H355" i="22" a="1"/>
  <c r="H355" i="22" l="1"/>
  <c r="I355" i="22"/>
  <c r="J355" i="22" s="1"/>
  <c r="K354" i="22"/>
  <c r="F354" i="22"/>
  <c r="G356" i="22"/>
  <c r="H356" i="22" a="1"/>
  <c r="I356" i="22" l="1"/>
  <c r="J356" i="22" s="1"/>
  <c r="H356" i="22"/>
  <c r="K355" i="22"/>
  <c r="F355" i="22"/>
  <c r="G357" i="22"/>
  <c r="H357" i="22" a="1"/>
  <c r="I357" i="22" l="1"/>
  <c r="J357" i="22" s="1"/>
  <c r="H357" i="22"/>
  <c r="K356" i="22"/>
  <c r="G358" i="22"/>
  <c r="F356" i="22"/>
  <c r="H358" i="22" a="1"/>
  <c r="H358" i="22" l="1"/>
  <c r="I358" i="22"/>
  <c r="J358" i="22" s="1"/>
  <c r="K357" i="22"/>
  <c r="G359" i="22"/>
  <c r="F357" i="22"/>
  <c r="H359" i="22" a="1"/>
  <c r="H359" i="22" l="1"/>
  <c r="I359" i="22"/>
  <c r="J359" i="22" s="1"/>
  <c r="K358" i="22"/>
  <c r="F358" i="22"/>
  <c r="G360" i="22"/>
  <c r="H360" i="22" a="1"/>
  <c r="H360" i="22" l="1"/>
  <c r="I360" i="22"/>
  <c r="J360" i="22" s="1"/>
  <c r="K359" i="22"/>
  <c r="F359" i="22"/>
  <c r="G361" i="22"/>
  <c r="H361" i="22" a="1"/>
  <c r="I361" i="22" l="1"/>
  <c r="J361" i="22" s="1"/>
  <c r="H361" i="22"/>
  <c r="K360" i="22"/>
  <c r="F360" i="22"/>
  <c r="G362" i="22"/>
  <c r="H362" i="22" a="1"/>
  <c r="H362" i="22" l="1"/>
  <c r="I362" i="22"/>
  <c r="J362" i="22" s="1"/>
  <c r="K361" i="22"/>
  <c r="G363" i="22"/>
  <c r="F361" i="22"/>
  <c r="H363" i="22" a="1"/>
  <c r="H363" i="22" l="1"/>
  <c r="I363" i="22"/>
  <c r="J363" i="22" s="1"/>
  <c r="K362" i="22"/>
  <c r="F362" i="22"/>
  <c r="G364" i="22"/>
  <c r="H364" i="22" a="1"/>
  <c r="I364" i="22" l="1"/>
  <c r="J364" i="22" s="1"/>
  <c r="H364" i="22"/>
  <c r="K363" i="22"/>
  <c r="F363" i="22"/>
  <c r="G365" i="22"/>
  <c r="H365" i="22" a="1"/>
  <c r="I365" i="22" l="1"/>
  <c r="J365" i="22" s="1"/>
  <c r="H365" i="22"/>
  <c r="K364" i="22"/>
  <c r="G366" i="22"/>
  <c r="F364" i="22"/>
  <c r="H366" i="22" a="1"/>
  <c r="H366" i="22" l="1"/>
  <c r="I366" i="22"/>
  <c r="J366" i="22" s="1"/>
  <c r="K365" i="22"/>
  <c r="F365" i="22"/>
  <c r="G367" i="22"/>
  <c r="H367" i="22" a="1"/>
  <c r="H367" i="22" l="1"/>
  <c r="I367" i="22"/>
  <c r="J367" i="22" s="1"/>
  <c r="K366" i="22"/>
  <c r="G368" i="22"/>
  <c r="F366" i="22"/>
  <c r="H368" i="22" a="1"/>
  <c r="I368" i="22" l="1"/>
  <c r="H368" i="22"/>
  <c r="J368" i="22"/>
  <c r="K367" i="22"/>
  <c r="F367" i="22"/>
  <c r="G369" i="22"/>
  <c r="H369" i="22" a="1"/>
  <c r="I369" i="22" l="1"/>
  <c r="J369" i="22" s="1"/>
  <c r="H369" i="22"/>
  <c r="K368" i="22"/>
  <c r="F368" i="22"/>
  <c r="G370" i="22"/>
  <c r="H370" i="22" a="1"/>
  <c r="H370" i="22" l="1"/>
  <c r="I370" i="22"/>
  <c r="J370" i="22" s="1"/>
  <c r="K369" i="22"/>
  <c r="G371" i="22"/>
  <c r="F369" i="22"/>
  <c r="H371" i="22" a="1"/>
  <c r="H371" i="22" l="1"/>
  <c r="I371" i="22"/>
  <c r="J371" i="22" s="1"/>
  <c r="K370" i="22"/>
  <c r="G372" i="22"/>
  <c r="F370" i="22"/>
  <c r="H372" i="22" a="1"/>
  <c r="I372" i="22" l="1"/>
  <c r="J372" i="22" s="1"/>
  <c r="H372" i="22"/>
  <c r="K371" i="22"/>
  <c r="F371" i="22"/>
  <c r="G373" i="22"/>
  <c r="H373" i="22" a="1"/>
  <c r="I373" i="22" l="1"/>
  <c r="H373" i="22"/>
  <c r="J373" i="22"/>
  <c r="K372" i="22"/>
  <c r="G374" i="22"/>
  <c r="F372" i="22"/>
  <c r="H374" i="22" a="1"/>
  <c r="H374" i="22" l="1"/>
  <c r="I374" i="22"/>
  <c r="J374" i="22" s="1"/>
  <c r="K373" i="22"/>
  <c r="F373" i="22"/>
  <c r="G375" i="22"/>
  <c r="H375" i="22" a="1"/>
  <c r="H375" i="22" l="1"/>
  <c r="I375" i="22"/>
  <c r="J375" i="22" s="1"/>
  <c r="K374" i="22"/>
  <c r="F374" i="22"/>
  <c r="G376" i="22"/>
  <c r="H376" i="22" a="1"/>
  <c r="H376" i="22" l="1"/>
  <c r="I376" i="22"/>
  <c r="J376" i="22" s="1"/>
  <c r="K375" i="22"/>
  <c r="F375" i="22"/>
  <c r="G377" i="22"/>
  <c r="H377" i="22" a="1"/>
  <c r="I377" i="22" l="1"/>
  <c r="J377" i="22" s="1"/>
  <c r="H377" i="22"/>
  <c r="K376" i="22"/>
  <c r="G378" i="22"/>
  <c r="F376" i="22"/>
  <c r="H378" i="22" a="1"/>
  <c r="H378" i="22" l="1"/>
  <c r="I378" i="22"/>
  <c r="J378" i="22" s="1"/>
  <c r="K377" i="22"/>
  <c r="G379" i="22"/>
  <c r="F377" i="22"/>
  <c r="H379" i="22" a="1"/>
  <c r="H379" i="22" l="1"/>
  <c r="I379" i="22"/>
  <c r="J379" i="22" s="1"/>
  <c r="K378" i="22"/>
  <c r="G380" i="22"/>
  <c r="F378" i="22"/>
  <c r="H380" i="22" a="1"/>
  <c r="I380" i="22" l="1"/>
  <c r="J380" i="22" s="1"/>
  <c r="H380" i="22"/>
  <c r="K379" i="22"/>
  <c r="G381" i="22"/>
  <c r="F379" i="22"/>
  <c r="H381" i="22" a="1"/>
  <c r="I381" i="22" l="1"/>
  <c r="J381" i="22" s="1"/>
  <c r="H381" i="22"/>
  <c r="K380" i="22"/>
  <c r="G382" i="22"/>
  <c r="F380" i="22"/>
  <c r="H382" i="22" a="1"/>
  <c r="H382" i="22" l="1"/>
  <c r="I382" i="22"/>
  <c r="J382" i="22" s="1"/>
  <c r="K381" i="22"/>
  <c r="F381" i="22"/>
  <c r="G383" i="22"/>
  <c r="H383" i="22" a="1"/>
  <c r="H383" i="22" l="1"/>
  <c r="I383" i="22"/>
  <c r="J383" i="22" s="1"/>
  <c r="K382" i="22"/>
  <c r="G384" i="22"/>
  <c r="F382" i="22"/>
  <c r="H384" i="22" a="1"/>
  <c r="I384" i="22" l="1"/>
  <c r="J384" i="22" s="1"/>
  <c r="H384" i="22"/>
  <c r="K383" i="22"/>
  <c r="F383" i="22"/>
  <c r="G385" i="22"/>
  <c r="H385" i="22" a="1"/>
  <c r="I385" i="22" l="1"/>
  <c r="J385" i="22" s="1"/>
  <c r="H385" i="22"/>
  <c r="K384" i="22"/>
  <c r="F384" i="22"/>
  <c r="G386" i="22"/>
  <c r="H386" i="22" a="1"/>
  <c r="H386" i="22" l="1"/>
  <c r="I386" i="22"/>
  <c r="J386" i="22" s="1"/>
  <c r="K385" i="22"/>
  <c r="F385" i="22"/>
  <c r="G387" i="22"/>
  <c r="H387" i="22" a="1"/>
  <c r="H387" i="22" l="1"/>
  <c r="I387" i="22"/>
  <c r="J387" i="22" s="1"/>
  <c r="K386" i="22"/>
  <c r="G388" i="22"/>
  <c r="F386" i="22"/>
  <c r="H388" i="22" a="1"/>
  <c r="I388" i="22" l="1"/>
  <c r="H388" i="22"/>
  <c r="J388" i="22"/>
  <c r="K387" i="22"/>
  <c r="G389" i="22"/>
  <c r="F387" i="22"/>
  <c r="H389" i="22" a="1"/>
  <c r="I389" i="22" l="1"/>
  <c r="H389" i="22"/>
  <c r="J389" i="22"/>
  <c r="K388" i="22"/>
  <c r="G390" i="22"/>
  <c r="F388" i="22"/>
  <c r="H390" i="22" a="1"/>
  <c r="H390" i="22" l="1"/>
  <c r="I390" i="22"/>
  <c r="J390" i="22" s="1"/>
  <c r="K389" i="22"/>
  <c r="G391" i="22"/>
  <c r="F389" i="22"/>
  <c r="H391" i="22" a="1"/>
  <c r="H391" i="22" l="1"/>
  <c r="I391" i="22"/>
  <c r="J391" i="22" s="1"/>
  <c r="K390" i="22"/>
  <c r="G392" i="22"/>
  <c r="F390" i="22"/>
  <c r="H392" i="22" a="1"/>
  <c r="H392" i="22" l="1"/>
  <c r="I392" i="22"/>
  <c r="J392" i="22" s="1"/>
  <c r="K391" i="22"/>
  <c r="G393" i="22"/>
  <c r="F391" i="22"/>
  <c r="H393" i="22" a="1"/>
  <c r="I393" i="22" l="1"/>
  <c r="J393" i="22" s="1"/>
  <c r="H393" i="22"/>
  <c r="K392" i="22"/>
  <c r="G394" i="22"/>
  <c r="F392" i="22"/>
  <c r="H394" i="22" a="1"/>
  <c r="H394" i="22" l="1"/>
  <c r="I394" i="22"/>
  <c r="J394" i="22" s="1"/>
  <c r="K393" i="22"/>
  <c r="F393" i="22"/>
  <c r="G395" i="22"/>
  <c r="H395" i="22" a="1"/>
  <c r="H395" i="22" l="1"/>
  <c r="I395" i="22"/>
  <c r="J395" i="22" s="1"/>
  <c r="K394" i="22"/>
  <c r="G396" i="22"/>
  <c r="F394" i="22"/>
  <c r="H396" i="22" a="1"/>
  <c r="H396" i="22" l="1"/>
  <c r="I396" i="22"/>
  <c r="J396" i="22" s="1"/>
  <c r="K395" i="22"/>
  <c r="G397" i="22"/>
  <c r="F395" i="22"/>
  <c r="H397" i="22" a="1"/>
  <c r="I397" i="22" l="1"/>
  <c r="H397" i="22"/>
  <c r="J397" i="22"/>
  <c r="K396" i="22"/>
  <c r="G398" i="22"/>
  <c r="F396" i="22"/>
  <c r="H398" i="22" a="1"/>
  <c r="H398" i="22" l="1"/>
  <c r="I398" i="22"/>
  <c r="J398" i="22" s="1"/>
  <c r="K397" i="22"/>
  <c r="G399" i="22"/>
  <c r="F397" i="22"/>
  <c r="H399" i="22" a="1"/>
  <c r="H399" i="22" l="1"/>
  <c r="I399" i="22"/>
  <c r="J399" i="22" s="1"/>
  <c r="K398" i="22"/>
  <c r="G400" i="22"/>
  <c r="F398" i="22"/>
  <c r="H400" i="22" a="1"/>
  <c r="I400" i="22" l="1"/>
  <c r="J400" i="22" s="1"/>
  <c r="H400" i="22"/>
  <c r="K399" i="22"/>
  <c r="G401" i="22"/>
  <c r="F399" i="22"/>
  <c r="H401" i="22" a="1"/>
  <c r="I401" i="22" l="1"/>
  <c r="J401" i="22" s="1"/>
  <c r="H401" i="22"/>
  <c r="K400" i="22"/>
  <c r="F400" i="22"/>
  <c r="K401" i="22" l="1"/>
  <c r="F401" i="22"/>
  <c r="M6" i="22" l="1"/>
  <c r="N6" i="22" s="1"/>
  <c r="O6" i="22" s="1"/>
  <c r="M7" i="22"/>
  <c r="N7" i="22" s="1"/>
  <c r="M8" i="22"/>
  <c r="N8" i="22" s="1"/>
  <c r="P8" i="22" l="1"/>
  <c r="O8" i="22"/>
  <c r="O7" i="22"/>
  <c r="P7" i="22"/>
  <c r="P6" i="22"/>
  <c r="M10" i="22" l="1"/>
  <c r="M9" i="22"/>
  <c r="N9" i="22" s="1"/>
  <c r="P9" i="22"/>
  <c r="N3" i="22" l="1"/>
  <c r="N4" i="22" s="1"/>
  <c r="P10" i="22"/>
  <c r="P11" i="22" s="1"/>
  <c r="M13" i="22" s="1"/>
  <c r="R111" i="22" s="1"/>
  <c r="N10" i="22"/>
  <c r="P3" i="22"/>
  <c r="P4" i="22" s="1"/>
  <c r="R679" i="22" l="1"/>
  <c r="R657" i="22"/>
  <c r="R700" i="22"/>
  <c r="R651" i="22"/>
  <c r="R689" i="22"/>
  <c r="R684" i="22"/>
  <c r="R668" i="22"/>
  <c r="R695" i="22"/>
  <c r="R673" i="22"/>
  <c r="R641" i="22"/>
  <c r="R663" i="22"/>
  <c r="R699" i="22"/>
  <c r="R693" i="22"/>
  <c r="R688" i="22"/>
  <c r="R683" i="22"/>
  <c r="R677" i="22"/>
  <c r="R672" i="22"/>
  <c r="R667" i="22"/>
  <c r="R661" i="22"/>
  <c r="R656" i="22"/>
  <c r="R649" i="22"/>
  <c r="R639" i="22"/>
  <c r="R697" i="22"/>
  <c r="R692" i="22"/>
  <c r="R687" i="22"/>
  <c r="R681" i="22"/>
  <c r="R676" i="22"/>
  <c r="R671" i="22"/>
  <c r="R665" i="22"/>
  <c r="R660" i="22"/>
  <c r="R655" i="22"/>
  <c r="R648" i="22"/>
  <c r="R696" i="22"/>
  <c r="R691" i="22"/>
  <c r="R685" i="22"/>
  <c r="R680" i="22"/>
  <c r="R675" i="22"/>
  <c r="R669" i="22"/>
  <c r="R664" i="22"/>
  <c r="R659" i="22"/>
  <c r="R653" i="22"/>
  <c r="R644" i="22"/>
  <c r="R652" i="22"/>
  <c r="R647" i="22"/>
  <c r="R645" i="22"/>
  <c r="R643" i="22"/>
  <c r="R637" i="22"/>
  <c r="R698" i="22"/>
  <c r="R694" i="22"/>
  <c r="R690" i="22"/>
  <c r="R686" i="22"/>
  <c r="R682" i="22"/>
  <c r="R678" i="22"/>
  <c r="R674" i="22"/>
  <c r="R670" i="22"/>
  <c r="R666" i="22"/>
  <c r="R662" i="22"/>
  <c r="R658" i="22"/>
  <c r="R654" i="22"/>
  <c r="R650" i="22"/>
  <c r="R646" i="22"/>
  <c r="R642" i="22"/>
  <c r="R633" i="22"/>
  <c r="R640" i="22"/>
  <c r="R634" i="22"/>
  <c r="R638" i="22"/>
  <c r="R629" i="22"/>
  <c r="R635" i="22"/>
  <c r="R631" i="22"/>
  <c r="R630" i="22"/>
  <c r="R636" i="22"/>
  <c r="R632" i="22"/>
  <c r="R624" i="22"/>
  <c r="R627" i="22"/>
  <c r="R626" i="22"/>
  <c r="R628" i="22"/>
  <c r="R616" i="22"/>
  <c r="R612" i="22"/>
  <c r="R620" i="22"/>
  <c r="R622" i="22"/>
  <c r="R605" i="22"/>
  <c r="R619" i="22"/>
  <c r="R613" i="22"/>
  <c r="R600" i="22"/>
  <c r="R596" i="22"/>
  <c r="R604" i="22"/>
  <c r="R592" i="22"/>
  <c r="R589" i="22"/>
  <c r="R584" i="22"/>
  <c r="R581" i="22"/>
  <c r="R580" i="22"/>
  <c r="R623" i="22"/>
  <c r="R618" i="22"/>
  <c r="R608" i="22"/>
  <c r="R597" i="22"/>
  <c r="R588" i="22"/>
  <c r="R570" i="22"/>
  <c r="R551" i="22"/>
  <c r="R559" i="22"/>
  <c r="R575" i="22"/>
  <c r="R554" i="22"/>
  <c r="R567" i="22"/>
  <c r="R543" i="22"/>
  <c r="R264" i="22"/>
  <c r="R261" i="22"/>
  <c r="R625" i="22"/>
  <c r="R621" i="22"/>
  <c r="R617" i="22"/>
  <c r="R609" i="22"/>
  <c r="R601" i="22"/>
  <c r="R593" i="22"/>
  <c r="R585" i="22"/>
  <c r="R577" i="22"/>
  <c r="R562" i="22"/>
  <c r="R546" i="22"/>
  <c r="R272" i="22"/>
  <c r="R253" i="22"/>
  <c r="R269" i="22"/>
  <c r="R247" i="22"/>
  <c r="R256" i="22"/>
  <c r="R224" i="22"/>
  <c r="R236" i="22"/>
  <c r="R232" i="22"/>
  <c r="R243" i="22"/>
  <c r="R209" i="22"/>
  <c r="R615" i="22"/>
  <c r="R611" i="22"/>
  <c r="R607" i="22"/>
  <c r="R603" i="22"/>
  <c r="R599" i="22"/>
  <c r="R595" i="22"/>
  <c r="R591" i="22"/>
  <c r="R587" i="22"/>
  <c r="R583" i="22"/>
  <c r="R579" i="22"/>
  <c r="R574" i="22"/>
  <c r="R566" i="22"/>
  <c r="R558" i="22"/>
  <c r="R550" i="22"/>
  <c r="R311" i="22"/>
  <c r="R268" i="22"/>
  <c r="R260" i="22"/>
  <c r="R252" i="22"/>
  <c r="R241" i="22"/>
  <c r="R231" i="22"/>
  <c r="R614" i="22"/>
  <c r="R610" i="22"/>
  <c r="R606" i="22"/>
  <c r="R602" i="22"/>
  <c r="R598" i="22"/>
  <c r="R594" i="22"/>
  <c r="R590" i="22"/>
  <c r="R586" i="22"/>
  <c r="R582" i="22"/>
  <c r="R578" i="22"/>
  <c r="R571" i="22"/>
  <c r="R563" i="22"/>
  <c r="R555" i="22"/>
  <c r="R547" i="22"/>
  <c r="R144" i="22"/>
  <c r="R265" i="22"/>
  <c r="R257" i="22"/>
  <c r="R248" i="22"/>
  <c r="R237" i="22"/>
  <c r="R227" i="22"/>
  <c r="R217" i="22"/>
  <c r="R195" i="22"/>
  <c r="R219" i="22"/>
  <c r="R573" i="22"/>
  <c r="R569" i="22"/>
  <c r="R565" i="22"/>
  <c r="R561" i="22"/>
  <c r="R557" i="22"/>
  <c r="R553" i="22"/>
  <c r="R549" i="22"/>
  <c r="R545" i="22"/>
  <c r="R326" i="22"/>
  <c r="R271" i="22"/>
  <c r="R267" i="22"/>
  <c r="R263" i="22"/>
  <c r="R259" i="22"/>
  <c r="R255" i="22"/>
  <c r="R251" i="22"/>
  <c r="R245" i="22"/>
  <c r="R240" i="22"/>
  <c r="R235" i="22"/>
  <c r="R229" i="22"/>
  <c r="R223" i="22"/>
  <c r="R215" i="22"/>
  <c r="R576" i="22"/>
  <c r="R572" i="22"/>
  <c r="R568" i="22"/>
  <c r="R564" i="22"/>
  <c r="R560" i="22"/>
  <c r="R556" i="22"/>
  <c r="R552" i="22"/>
  <c r="R548" i="22"/>
  <c r="R544" i="22"/>
  <c r="R293" i="22"/>
  <c r="R270" i="22"/>
  <c r="R266" i="22"/>
  <c r="R262" i="22"/>
  <c r="R258" i="22"/>
  <c r="R254" i="22"/>
  <c r="R249" i="22"/>
  <c r="R244" i="22"/>
  <c r="R239" i="22"/>
  <c r="R233" i="22"/>
  <c r="R228" i="22"/>
  <c r="R221" i="22"/>
  <c r="R211" i="22"/>
  <c r="R210" i="22"/>
  <c r="R185" i="22"/>
  <c r="R201" i="22"/>
  <c r="R225" i="22"/>
  <c r="R220" i="22"/>
  <c r="R214" i="22"/>
  <c r="R203" i="22"/>
  <c r="R172" i="22"/>
  <c r="R194" i="22"/>
  <c r="R151" i="22"/>
  <c r="R189" i="22"/>
  <c r="R205" i="22"/>
  <c r="R198" i="22"/>
  <c r="R190" i="22"/>
  <c r="R182" i="22"/>
  <c r="R206" i="22"/>
  <c r="R199" i="22"/>
  <c r="R193" i="22"/>
  <c r="R183" i="22"/>
  <c r="R96" i="22"/>
  <c r="R176" i="22"/>
  <c r="R177" i="22"/>
  <c r="R154" i="22"/>
  <c r="R187" i="22"/>
  <c r="R178" i="22"/>
  <c r="R170" i="22"/>
  <c r="R328" i="22"/>
  <c r="R159" i="22"/>
  <c r="R143" i="22"/>
  <c r="R166" i="22"/>
  <c r="R79" i="22"/>
  <c r="R126" i="22"/>
  <c r="R36" i="22"/>
  <c r="R250" i="22"/>
  <c r="R246" i="22"/>
  <c r="R242" i="22"/>
  <c r="R238" i="22"/>
  <c r="R234" i="22"/>
  <c r="R230" i="22"/>
  <c r="R226" i="22"/>
  <c r="R222" i="22"/>
  <c r="R218" i="22"/>
  <c r="R213" i="22"/>
  <c r="R207" i="22"/>
  <c r="R202" i="22"/>
  <c r="R197" i="22"/>
  <c r="R191" i="22"/>
  <c r="R186" i="22"/>
  <c r="R181" i="22"/>
  <c r="R173" i="22"/>
  <c r="R162" i="22"/>
  <c r="R150" i="22"/>
  <c r="R62" i="22"/>
  <c r="R317" i="22"/>
  <c r="R14" i="22"/>
  <c r="R280" i="22"/>
  <c r="R304" i="22"/>
  <c r="R64" i="22"/>
  <c r="R318" i="22"/>
  <c r="R41" i="22"/>
  <c r="R11" i="22"/>
  <c r="R216" i="22"/>
  <c r="R212" i="22"/>
  <c r="R208" i="22"/>
  <c r="R204" i="22"/>
  <c r="R200" i="22"/>
  <c r="R196" i="22"/>
  <c r="R192" i="22"/>
  <c r="R188" i="22"/>
  <c r="R184" i="22"/>
  <c r="R180" i="22"/>
  <c r="R174" i="22"/>
  <c r="R167" i="22"/>
  <c r="R158" i="22"/>
  <c r="R146" i="22"/>
  <c r="R83" i="22"/>
  <c r="R85" i="22"/>
  <c r="R16" i="22"/>
  <c r="R322" i="22"/>
  <c r="R56" i="22"/>
  <c r="R336" i="22"/>
  <c r="R82" i="22"/>
  <c r="R138" i="22"/>
  <c r="R179" i="22"/>
  <c r="R175" i="22"/>
  <c r="R171" i="22"/>
  <c r="R163" i="22"/>
  <c r="R155" i="22"/>
  <c r="R147" i="22"/>
  <c r="R308" i="22"/>
  <c r="R66" i="22"/>
  <c r="R140" i="22"/>
  <c r="R75" i="22"/>
  <c r="R122" i="22"/>
  <c r="R32" i="22"/>
  <c r="R314" i="22"/>
  <c r="R291" i="22"/>
  <c r="R123" i="22"/>
  <c r="R112" i="22"/>
  <c r="R61" i="22"/>
  <c r="R72" i="22"/>
  <c r="R356" i="22"/>
  <c r="R169" i="22"/>
  <c r="R165" i="22"/>
  <c r="R161" i="22"/>
  <c r="R157" i="22"/>
  <c r="R153" i="22"/>
  <c r="R149" i="22"/>
  <c r="R145" i="22"/>
  <c r="R130" i="22"/>
  <c r="R67" i="22"/>
  <c r="R313" i="22"/>
  <c r="R103" i="22"/>
  <c r="R38" i="22"/>
  <c r="R5" i="22"/>
  <c r="R325" i="22"/>
  <c r="R297" i="22"/>
  <c r="R131" i="22"/>
  <c r="R299" i="22"/>
  <c r="R274" i="22"/>
  <c r="R284" i="22"/>
  <c r="R135" i="22"/>
  <c r="R73" i="22"/>
  <c r="R118" i="22"/>
  <c r="R23" i="22"/>
  <c r="R108" i="22"/>
  <c r="R168" i="22"/>
  <c r="R164" i="22"/>
  <c r="R160" i="22"/>
  <c r="R156" i="22"/>
  <c r="R152" i="22"/>
  <c r="R148" i="22"/>
  <c r="R120" i="22"/>
  <c r="R49" i="22"/>
  <c r="R315" i="22"/>
  <c r="R113" i="22"/>
  <c r="R60" i="22"/>
  <c r="R307" i="22"/>
  <c r="R287" i="22"/>
  <c r="R125" i="22"/>
  <c r="R100" i="22"/>
  <c r="R51" i="22"/>
  <c r="R22" i="22"/>
  <c r="R105" i="22"/>
  <c r="R53" i="22"/>
  <c r="R28" i="22"/>
  <c r="R13" i="22"/>
  <c r="R312" i="22"/>
  <c r="R323" i="22"/>
  <c r="R27" i="22"/>
  <c r="R282" i="22"/>
  <c r="R352" i="22"/>
  <c r="R344" i="22"/>
  <c r="R286" i="22"/>
  <c r="R31" i="22"/>
  <c r="R306" i="22"/>
  <c r="R133" i="22"/>
  <c r="R43" i="22"/>
  <c r="R95" i="22"/>
  <c r="R55" i="22"/>
  <c r="R63" i="22"/>
  <c r="R71" i="22"/>
  <c r="R137" i="22"/>
  <c r="R69" i="22"/>
  <c r="R350" i="22"/>
  <c r="R3" i="22"/>
  <c r="R132" i="22"/>
  <c r="R129" i="22"/>
  <c r="R316" i="22"/>
  <c r="R305" i="22"/>
  <c r="R92" i="22"/>
  <c r="R42" i="22"/>
  <c r="R321" i="22"/>
  <c r="R117" i="22"/>
  <c r="R6" i="22"/>
  <c r="R342" i="22"/>
  <c r="R33" i="22"/>
  <c r="R89" i="22"/>
  <c r="R354" i="22"/>
  <c r="R88" i="22"/>
  <c r="R74" i="22"/>
  <c r="R301" i="22"/>
  <c r="R114" i="22"/>
  <c r="R58" i="22"/>
  <c r="R295" i="22"/>
  <c r="M14" i="22"/>
  <c r="S516" i="22" s="1"/>
  <c r="R30" i="22"/>
  <c r="R283" i="22"/>
  <c r="R285" i="22"/>
  <c r="R102" i="22"/>
  <c r="R45" i="22"/>
  <c r="R18" i="22"/>
  <c r="R81" i="22"/>
  <c r="R276" i="22"/>
  <c r="R25" i="22"/>
  <c r="R47" i="22"/>
  <c r="R116" i="22"/>
  <c r="R134" i="22"/>
  <c r="R303" i="22"/>
  <c r="R340" i="22"/>
  <c r="R294" i="22"/>
  <c r="R78" i="22"/>
  <c r="R124" i="22"/>
  <c r="R278" i="22"/>
  <c r="R10" i="22"/>
  <c r="R57" i="22"/>
  <c r="R141" i="22"/>
  <c r="R334" i="22"/>
  <c r="R20" i="22"/>
  <c r="R77" i="22"/>
  <c r="R273" i="22"/>
  <c r="R21" i="22"/>
  <c r="R98" i="22"/>
  <c r="R298" i="22"/>
  <c r="R50" i="22"/>
  <c r="R104" i="22"/>
  <c r="R4" i="22"/>
  <c r="R327" i="22"/>
  <c r="R9" i="22"/>
  <c r="R94" i="22"/>
  <c r="R26" i="22"/>
  <c r="R24" i="22"/>
  <c r="R377" i="22"/>
  <c r="R361" i="22"/>
  <c r="R87" i="22"/>
  <c r="R358" i="22"/>
  <c r="R349" i="22"/>
  <c r="R357" i="22"/>
  <c r="R442" i="22"/>
  <c r="S507" i="22"/>
  <c r="S471" i="22"/>
  <c r="S455" i="22"/>
  <c r="S443" i="22"/>
  <c r="S435" i="22"/>
  <c r="S427" i="22"/>
  <c r="S419" i="22"/>
  <c r="S411" i="22"/>
  <c r="S403" i="22"/>
  <c r="S395" i="22"/>
  <c r="S387" i="22"/>
  <c r="S379" i="22"/>
  <c r="S371" i="22"/>
  <c r="S363" i="22"/>
  <c r="S355" i="22"/>
  <c r="S347" i="22"/>
  <c r="S333" i="22"/>
  <c r="S66" i="22"/>
  <c r="S93" i="22"/>
  <c r="S4" i="22"/>
  <c r="S319" i="22"/>
  <c r="S79" i="22"/>
  <c r="S321" i="22"/>
  <c r="S8" i="22"/>
  <c r="S47" i="22"/>
  <c r="S647" i="22"/>
  <c r="S583" i="22"/>
  <c r="S270" i="22"/>
  <c r="S531" i="22"/>
  <c r="S515" i="22"/>
  <c r="S538" i="22"/>
  <c r="S530" i="22"/>
  <c r="S522" i="22"/>
  <c r="S514" i="22"/>
  <c r="S506" i="22"/>
  <c r="S498" i="22"/>
  <c r="S490" i="22"/>
  <c r="S482" i="22"/>
  <c r="S474" i="22"/>
  <c r="S466" i="22"/>
  <c r="S458" i="22"/>
  <c r="S450" i="22"/>
  <c r="S442" i="22"/>
  <c r="S434" i="22"/>
  <c r="S426" i="22"/>
  <c r="S418" i="22"/>
  <c r="S410" i="22"/>
  <c r="S402" i="22"/>
  <c r="S394" i="22"/>
  <c r="S386" i="22"/>
  <c r="S378" i="22"/>
  <c r="S370" i="22"/>
  <c r="S362" i="22"/>
  <c r="S354" i="22"/>
  <c r="S346" i="22"/>
  <c r="S331" i="22"/>
  <c r="S75" i="22"/>
  <c r="S286" i="22"/>
  <c r="S18" i="22"/>
  <c r="S25" i="22"/>
  <c r="S132" i="22"/>
  <c r="S295" i="22"/>
  <c r="S50" i="22"/>
  <c r="S87" i="22"/>
  <c r="S108" i="22"/>
  <c r="S320" i="22"/>
  <c r="S130" i="22"/>
  <c r="S671" i="22"/>
  <c r="S639" i="22"/>
  <c r="S607" i="22"/>
  <c r="S575" i="22"/>
  <c r="S543" i="22"/>
  <c r="S255" i="22"/>
  <c r="S191" i="22"/>
  <c r="S535" i="22"/>
  <c r="S523" i="22"/>
  <c r="S511" i="22"/>
  <c r="S541" i="22"/>
  <c r="S537" i="22"/>
  <c r="S533" i="22"/>
  <c r="S529" i="22"/>
  <c r="S525" i="22"/>
  <c r="S521" i="22"/>
  <c r="S517" i="22"/>
  <c r="S513" i="22"/>
  <c r="S509" i="22"/>
  <c r="S505" i="22"/>
  <c r="S501" i="22"/>
  <c r="S497" i="22"/>
  <c r="S493" i="22"/>
  <c r="S489" i="22"/>
  <c r="S485" i="22"/>
  <c r="S481" i="22"/>
  <c r="S477" i="22"/>
  <c r="S473" i="22"/>
  <c r="S469" i="22"/>
  <c r="S465" i="22"/>
  <c r="S461" i="22"/>
  <c r="S457" i="22"/>
  <c r="S453" i="22"/>
  <c r="S449" i="22"/>
  <c r="S445" i="22"/>
  <c r="S441" i="22"/>
  <c r="S437" i="22"/>
  <c r="S433" i="22"/>
  <c r="S429" i="22"/>
  <c r="S425" i="22"/>
  <c r="S421" i="22"/>
  <c r="S417" i="22"/>
  <c r="S413" i="22"/>
  <c r="S409" i="22"/>
  <c r="S405" i="22"/>
  <c r="S401" i="22"/>
  <c r="S397" i="22"/>
  <c r="S393" i="22"/>
  <c r="S389" i="22"/>
  <c r="S385" i="22"/>
  <c r="S381" i="22"/>
  <c r="S377" i="22"/>
  <c r="S373" i="22"/>
  <c r="S369" i="22"/>
  <c r="S365" i="22"/>
  <c r="S361" i="22"/>
  <c r="S357" i="22"/>
  <c r="S353" i="22"/>
  <c r="S349" i="22"/>
  <c r="S345" i="22"/>
  <c r="S337" i="22"/>
  <c r="S26" i="22"/>
  <c r="S134" i="22"/>
  <c r="S139" i="22"/>
  <c r="S30" i="22"/>
  <c r="S323" i="22"/>
  <c r="S135" i="22"/>
  <c r="S11" i="22"/>
  <c r="S121" i="22"/>
  <c r="S74" i="22"/>
  <c r="S133" i="22"/>
  <c r="S7" i="22"/>
  <c r="S37" i="22"/>
  <c r="S77" i="22"/>
  <c r="S298" i="22"/>
  <c r="S289" i="22"/>
  <c r="S43" i="22"/>
  <c r="S306" i="22"/>
  <c r="S695" i="22"/>
  <c r="S663" i="22"/>
  <c r="S631" i="22"/>
  <c r="S599" i="22"/>
  <c r="S567" i="22"/>
  <c r="S239" i="22"/>
  <c r="R279" i="22"/>
  <c r="R454" i="22"/>
  <c r="R366" i="22"/>
  <c r="R398" i="22"/>
  <c r="R281" i="22"/>
  <c r="S148" i="22"/>
  <c r="S155" i="22"/>
  <c r="S178" i="22"/>
  <c r="S198" i="22"/>
  <c r="S214" i="22"/>
  <c r="S230" i="22"/>
  <c r="S246" i="22"/>
  <c r="S262" i="22"/>
  <c r="S271" i="22"/>
  <c r="S546" i="22"/>
  <c r="S554" i="22"/>
  <c r="S562" i="22"/>
  <c r="S570" i="22"/>
  <c r="S578" i="22"/>
  <c r="S586" i="22"/>
  <c r="S594" i="22"/>
  <c r="S602" i="22"/>
  <c r="S610" i="22"/>
  <c r="S618" i="22"/>
  <c r="S626" i="22"/>
  <c r="S634" i="22"/>
  <c r="S642" i="22"/>
  <c r="S650" i="22"/>
  <c r="S658" i="22"/>
  <c r="S666" i="22"/>
  <c r="S674" i="22"/>
  <c r="S682" i="22"/>
  <c r="S690" i="22"/>
  <c r="S698" i="22"/>
  <c r="S10" i="22"/>
  <c r="S16" i="22"/>
  <c r="S290" i="22"/>
  <c r="S96" i="22"/>
  <c r="S315" i="22"/>
  <c r="S85" i="22"/>
  <c r="S60" i="22"/>
  <c r="S329" i="22"/>
  <c r="S99" i="22"/>
  <c r="S42" i="22"/>
  <c r="S137" i="22"/>
  <c r="S72" i="22"/>
  <c r="S21" i="22"/>
  <c r="S20" i="22"/>
  <c r="S274" i="22"/>
  <c r="S122" i="22"/>
  <c r="S35" i="22"/>
  <c r="S280" i="22"/>
  <c r="S112" i="22"/>
  <c r="S110" i="22"/>
  <c r="S302" i="22"/>
  <c r="S91" i="22"/>
  <c r="S41" i="22"/>
  <c r="S273" i="22"/>
  <c r="S98" i="22"/>
  <c r="S13" i="22"/>
  <c r="S23" i="22"/>
  <c r="S284" i="22"/>
  <c r="S114" i="22"/>
  <c r="S322" i="22"/>
  <c r="S101" i="22"/>
  <c r="S40" i="22"/>
  <c r="S313" i="22"/>
  <c r="S115" i="22"/>
  <c r="S46" i="22"/>
  <c r="S300" i="22"/>
  <c r="S89" i="22"/>
  <c r="S63" i="22"/>
  <c r="S12" i="22"/>
  <c r="S324" i="22"/>
  <c r="S103" i="22"/>
  <c r="S44" i="22"/>
  <c r="S304" i="22"/>
  <c r="S128" i="22"/>
  <c r="S45" i="22"/>
  <c r="S275" i="22"/>
  <c r="S107" i="22"/>
  <c r="S28" i="22"/>
  <c r="S288" i="22"/>
  <c r="S82" i="22"/>
  <c r="S330" i="22"/>
  <c r="S334" i="22"/>
  <c r="S338" i="22"/>
  <c r="S342" i="22"/>
  <c r="S159" i="22"/>
  <c r="S179" i="22"/>
  <c r="S199" i="22"/>
  <c r="S215" i="22"/>
  <c r="S231" i="22"/>
  <c r="S247" i="22"/>
  <c r="S263" i="22"/>
  <c r="S547" i="22"/>
  <c r="S555" i="22"/>
  <c r="S563" i="22"/>
  <c r="S571" i="22"/>
  <c r="S579" i="22"/>
  <c r="S587" i="22"/>
  <c r="S595" i="22"/>
  <c r="S603" i="22"/>
  <c r="S611" i="22"/>
  <c r="S619" i="22"/>
  <c r="S627" i="22"/>
  <c r="S635" i="22"/>
  <c r="S643" i="22"/>
  <c r="S651" i="22"/>
  <c r="S659" i="22"/>
  <c r="S667" i="22"/>
  <c r="S675" i="22"/>
  <c r="S683" i="22"/>
  <c r="S691" i="22"/>
  <c r="S699" i="22"/>
  <c r="S17" i="22"/>
  <c r="S316" i="22"/>
  <c r="S127" i="22"/>
  <c r="S62" i="22"/>
  <c r="S296" i="22"/>
  <c r="S120" i="22"/>
  <c r="S33" i="22"/>
  <c r="S297" i="22"/>
  <c r="S65" i="22"/>
  <c r="S326" i="22"/>
  <c r="S105" i="22"/>
  <c r="S48" i="22"/>
  <c r="S5" i="22"/>
  <c r="S308" i="22"/>
  <c r="S140" i="22"/>
  <c r="S88" i="22"/>
  <c r="S307" i="22"/>
  <c r="S141" i="22"/>
  <c r="S76" i="22"/>
  <c r="S29" i="22"/>
  <c r="S282" i="22"/>
  <c r="S126" i="22"/>
  <c r="S318" i="22"/>
  <c r="S129" i="22"/>
  <c r="S64" i="22"/>
  <c r="M15" i="22"/>
  <c r="T186" i="22" s="1"/>
  <c r="S309" i="22"/>
  <c r="S143" i="22"/>
  <c r="S80" i="22"/>
  <c r="S299" i="22"/>
  <c r="S67" i="22"/>
  <c r="S73" i="22"/>
  <c r="S291" i="22"/>
  <c r="S83" i="22"/>
  <c r="S167" i="22"/>
  <c r="S187" i="22"/>
  <c r="S206" i="22"/>
  <c r="S222" i="22"/>
  <c r="S238" i="22"/>
  <c r="S254" i="22"/>
  <c r="S267" i="22"/>
  <c r="S550" i="22"/>
  <c r="S558" i="22"/>
  <c r="S566" i="22"/>
  <c r="S574" i="22"/>
  <c r="S582" i="22"/>
  <c r="S590" i="22"/>
  <c r="S598" i="22"/>
  <c r="S606" i="22"/>
  <c r="S614" i="22"/>
  <c r="S622" i="22"/>
  <c r="S630" i="22"/>
  <c r="S638" i="22"/>
  <c r="S646" i="22"/>
  <c r="S654" i="22"/>
  <c r="S662" i="22"/>
  <c r="S670" i="22"/>
  <c r="S678" i="22"/>
  <c r="S686" i="22"/>
  <c r="S694" i="22"/>
  <c r="S22" i="22"/>
  <c r="S325" i="22"/>
  <c r="S95" i="22"/>
  <c r="S34" i="22"/>
  <c r="S138" i="22"/>
  <c r="S86" i="22"/>
  <c r="S51" i="22"/>
  <c r="S277" i="22"/>
  <c r="S92" i="22"/>
  <c r="S303" i="22"/>
  <c r="S71" i="22"/>
  <c r="S32" i="22"/>
  <c r="S9" i="22"/>
  <c r="S317" i="22"/>
  <c r="S119" i="22"/>
  <c r="S53" i="22"/>
  <c r="S279" i="22"/>
  <c r="S109" i="22"/>
  <c r="S56" i="22"/>
  <c r="S312" i="22"/>
  <c r="S144" i="22"/>
  <c r="S84" i="22"/>
  <c r="S327" i="22"/>
  <c r="S97" i="22"/>
  <c r="S36" i="22"/>
  <c r="S14" i="22"/>
  <c r="S283" i="22"/>
  <c r="S111" i="22"/>
  <c r="S27" i="22"/>
  <c r="S281" i="22"/>
  <c r="S102" i="22"/>
  <c r="S38" i="22"/>
  <c r="S136" i="22"/>
  <c r="S118" i="22"/>
  <c r="S310" i="22"/>
  <c r="S142" i="22"/>
  <c r="S90" i="22"/>
  <c r="S6" i="22"/>
  <c r="S3" i="22"/>
  <c r="S285" i="22"/>
  <c r="S104" i="22"/>
  <c r="S314" i="22"/>
  <c r="S125" i="22"/>
  <c r="S59" i="22"/>
  <c r="S328" i="22"/>
  <c r="S276" i="22"/>
  <c r="S100" i="22"/>
  <c r="S287" i="22"/>
  <c r="S81" i="22"/>
  <c r="S54" i="22"/>
  <c r="S332" i="22"/>
  <c r="S336" i="22"/>
  <c r="S340" i="22"/>
  <c r="S344" i="22"/>
  <c r="R292" i="22"/>
  <c r="R347" i="22"/>
  <c r="S259" i="22"/>
  <c r="S251" i="22"/>
  <c r="S243" i="22"/>
  <c r="S235" i="22"/>
  <c r="S227" i="22"/>
  <c r="S219" i="22"/>
  <c r="S211" i="22"/>
  <c r="S203" i="22"/>
  <c r="S195" i="22"/>
  <c r="S186" i="22"/>
  <c r="S175" i="22"/>
  <c r="S163" i="22"/>
  <c r="S154" i="22"/>
  <c r="S266" i="22"/>
  <c r="S258" i="22"/>
  <c r="S250" i="22"/>
  <c r="S242" i="22"/>
  <c r="S234" i="22"/>
  <c r="S226" i="22"/>
  <c r="S218" i="22"/>
  <c r="S210" i="22"/>
  <c r="S202" i="22"/>
  <c r="S194" i="22"/>
  <c r="S183" i="22"/>
  <c r="S171" i="22"/>
  <c r="S162" i="22"/>
  <c r="S150" i="22"/>
  <c r="R382" i="22"/>
  <c r="R363" i="22"/>
  <c r="M3" i="22"/>
  <c r="M4" i="22" s="1"/>
  <c r="R338" i="22"/>
  <c r="R93" i="22"/>
  <c r="R310" i="22"/>
  <c r="R97" i="22"/>
  <c r="R29" i="22"/>
  <c r="R320" i="22"/>
  <c r="R99" i="22"/>
  <c r="R110" i="22"/>
  <c r="R106" i="22"/>
  <c r="R309" i="22"/>
  <c r="R80" i="22"/>
  <c r="R373" i="22"/>
  <c r="R335" i="22"/>
  <c r="R44" i="22"/>
  <c r="R410" i="22"/>
  <c r="R474" i="22"/>
  <c r="R393" i="22"/>
  <c r="R426" i="22"/>
  <c r="R91" i="22"/>
  <c r="R447" i="22"/>
  <c r="R510" i="22"/>
  <c r="R453" i="22"/>
  <c r="S190" i="22"/>
  <c r="S182" i="22"/>
  <c r="S174" i="22"/>
  <c r="S166" i="22"/>
  <c r="S158" i="22"/>
  <c r="R277" i="22"/>
  <c r="R128" i="22"/>
  <c r="R37" i="22"/>
  <c r="R119" i="22"/>
  <c r="R76" i="22"/>
  <c r="R7" i="22"/>
  <c r="R332" i="22"/>
  <c r="R348" i="22"/>
  <c r="R275" i="22"/>
  <c r="R34" i="22"/>
  <c r="R107" i="22"/>
  <c r="R296" i="22"/>
  <c r="R109" i="22"/>
  <c r="R54" i="22"/>
  <c r="R288" i="22"/>
  <c r="R86" i="22"/>
  <c r="R65" i="22"/>
  <c r="R330" i="22"/>
  <c r="R346" i="22"/>
  <c r="R68" i="22"/>
  <c r="R90" i="22"/>
  <c r="R300" i="22"/>
  <c r="R46" i="22"/>
  <c r="R48" i="22"/>
  <c r="R19" i="22"/>
  <c r="R324" i="22"/>
  <c r="R35" i="22"/>
  <c r="R115" i="22"/>
  <c r="R136" i="22"/>
  <c r="R70" i="22"/>
  <c r="R15" i="22"/>
  <c r="R333" i="22"/>
  <c r="R369" i="22"/>
  <c r="R40" i="22"/>
  <c r="R343" i="22"/>
  <c r="R374" i="22"/>
  <c r="R331" i="22"/>
  <c r="R390" i="22"/>
  <c r="R422" i="22"/>
  <c r="R446" i="22"/>
  <c r="R121" i="22"/>
  <c r="R355" i="22"/>
  <c r="R404" i="22"/>
  <c r="R457" i="22"/>
  <c r="R542" i="22"/>
  <c r="R507" i="22"/>
  <c r="R420" i="22"/>
  <c r="R468" i="22"/>
  <c r="R389" i="22"/>
  <c r="R523" i="22"/>
  <c r="R59" i="22"/>
  <c r="R362" i="22"/>
  <c r="R84" i="22"/>
  <c r="R376" i="22"/>
  <c r="R406" i="22"/>
  <c r="R430" i="22"/>
  <c r="R462" i="22"/>
  <c r="R337" i="22"/>
  <c r="R375" i="22"/>
  <c r="R425" i="22"/>
  <c r="R502" i="22"/>
  <c r="R421" i="22"/>
  <c r="R477" i="22"/>
  <c r="R509" i="22"/>
  <c r="R470" i="22"/>
  <c r="R139" i="22"/>
  <c r="R359" i="22"/>
  <c r="R399" i="22"/>
  <c r="R436" i="22"/>
  <c r="R494" i="22"/>
  <c r="R407" i="22"/>
  <c r="R464" i="22"/>
  <c r="R372" i="22"/>
  <c r="R408" i="22"/>
  <c r="R499" i="22"/>
  <c r="R413" i="22"/>
  <c r="R429" i="22"/>
  <c r="R381" i="22"/>
  <c r="R460" i="22"/>
  <c r="R8" i="22"/>
  <c r="R289" i="22"/>
  <c r="R12" i="22"/>
  <c r="R127" i="22"/>
  <c r="R142" i="22"/>
  <c r="R39" i="22"/>
  <c r="R341" i="22"/>
  <c r="R365" i="22"/>
  <c r="R17" i="22"/>
  <c r="R290" i="22"/>
  <c r="R351" i="22"/>
  <c r="R370" i="22"/>
  <c r="R52" i="22"/>
  <c r="R368" i="22"/>
  <c r="R394" i="22"/>
  <c r="R414" i="22"/>
  <c r="R438" i="22"/>
  <c r="R458" i="22"/>
  <c r="R302" i="22"/>
  <c r="R353" i="22"/>
  <c r="R339" i="22"/>
  <c r="R383" i="22"/>
  <c r="R415" i="22"/>
  <c r="R441" i="22"/>
  <c r="R478" i="22"/>
  <c r="R534" i="22"/>
  <c r="R411" i="22"/>
  <c r="R475" i="22"/>
  <c r="R539" i="22"/>
  <c r="R493" i="22"/>
  <c r="R481" i="22"/>
  <c r="R512" i="22"/>
  <c r="R472" i="22"/>
  <c r="R439" i="22"/>
  <c r="R526" i="22"/>
  <c r="R379" i="22"/>
  <c r="R432" i="22"/>
  <c r="R491" i="22"/>
  <c r="R531" i="22"/>
  <c r="R435" i="22"/>
  <c r="R541" i="22"/>
  <c r="R513" i="22"/>
  <c r="R480" i="22"/>
  <c r="R423" i="22"/>
  <c r="R433" i="22"/>
  <c r="R528" i="22"/>
  <c r="S146" i="22"/>
  <c r="S151" i="22"/>
  <c r="S147" i="22"/>
  <c r="R378" i="22"/>
  <c r="R319" i="22"/>
  <c r="R360" i="22"/>
  <c r="R386" i="22"/>
  <c r="R402" i="22"/>
  <c r="R418" i="22"/>
  <c r="R434" i="22"/>
  <c r="R450" i="22"/>
  <c r="R466" i="22"/>
  <c r="R101" i="22"/>
  <c r="R329" i="22"/>
  <c r="R345" i="22"/>
  <c r="R364" i="22"/>
  <c r="R388" i="22"/>
  <c r="R409" i="22"/>
  <c r="R431" i="22"/>
  <c r="R452" i="22"/>
  <c r="R486" i="22"/>
  <c r="R518" i="22"/>
  <c r="R385" i="22"/>
  <c r="R400" i="22"/>
  <c r="R443" i="22"/>
  <c r="R483" i="22"/>
  <c r="R515" i="22"/>
  <c r="R391" i="22"/>
  <c r="R456" i="22"/>
  <c r="R525" i="22"/>
  <c r="R451" i="22"/>
  <c r="R417" i="22"/>
  <c r="R496" i="22"/>
  <c r="R505" i="22"/>
  <c r="R476" i="22"/>
  <c r="R537" i="22"/>
  <c r="R484" i="22"/>
  <c r="R463" i="22"/>
  <c r="R482" i="22"/>
  <c r="R498" i="22"/>
  <c r="R514" i="22"/>
  <c r="R530" i="22"/>
  <c r="R380" i="22"/>
  <c r="R367" i="22"/>
  <c r="R395" i="22"/>
  <c r="R416" i="22"/>
  <c r="R437" i="22"/>
  <c r="R459" i="22"/>
  <c r="R479" i="22"/>
  <c r="R495" i="22"/>
  <c r="R511" i="22"/>
  <c r="R527" i="22"/>
  <c r="R371" i="22"/>
  <c r="R397" i="22"/>
  <c r="R445" i="22"/>
  <c r="R485" i="22"/>
  <c r="R517" i="22"/>
  <c r="R387" i="22"/>
  <c r="R440" i="22"/>
  <c r="R497" i="22"/>
  <c r="R403" i="22"/>
  <c r="R449" i="22"/>
  <c r="R488" i="22"/>
  <c r="R520" i="22"/>
  <c r="R489" i="22"/>
  <c r="R392" i="22"/>
  <c r="R455" i="22"/>
  <c r="R492" i="22"/>
  <c r="R524" i="22"/>
  <c r="R465" i="22"/>
  <c r="R508" i="22"/>
  <c r="R516" i="22"/>
  <c r="R473" i="22"/>
  <c r="R490" i="22"/>
  <c r="R506" i="22"/>
  <c r="R522" i="22"/>
  <c r="R538" i="22"/>
  <c r="R396" i="22"/>
  <c r="R384" i="22"/>
  <c r="R405" i="22"/>
  <c r="R427" i="22"/>
  <c r="R448" i="22"/>
  <c r="R469" i="22"/>
  <c r="R487" i="22"/>
  <c r="R503" i="22"/>
  <c r="R519" i="22"/>
  <c r="R535" i="22"/>
  <c r="R401" i="22"/>
  <c r="R424" i="22"/>
  <c r="R467" i="22"/>
  <c r="R501" i="22"/>
  <c r="R533" i="22"/>
  <c r="R419" i="22"/>
  <c r="R461" i="22"/>
  <c r="R529" i="22"/>
  <c r="R428" i="22"/>
  <c r="R471" i="22"/>
  <c r="R504" i="22"/>
  <c r="R536" i="22"/>
  <c r="R521" i="22"/>
  <c r="R412" i="22"/>
  <c r="R444" i="22"/>
  <c r="R540" i="22"/>
  <c r="R532" i="22"/>
  <c r="R500" i="22"/>
  <c r="S697" i="22"/>
  <c r="S693" i="22"/>
  <c r="S689" i="22"/>
  <c r="S685" i="22"/>
  <c r="S681" i="22"/>
  <c r="S677" i="22"/>
  <c r="S673" i="22"/>
  <c r="S669" i="22"/>
  <c r="S665" i="22"/>
  <c r="S661" i="22"/>
  <c r="S657" i="22"/>
  <c r="S653" i="22"/>
  <c r="S649" i="22"/>
  <c r="S645" i="22"/>
  <c r="S641" i="22"/>
  <c r="S637" i="22"/>
  <c r="S633" i="22"/>
  <c r="S629" i="22"/>
  <c r="S625" i="22"/>
  <c r="S621" i="22"/>
  <c r="S617" i="22"/>
  <c r="S613" i="22"/>
  <c r="S609" i="22"/>
  <c r="S605" i="22"/>
  <c r="S601" i="22"/>
  <c r="S597" i="22"/>
  <c r="S593" i="22"/>
  <c r="S589" i="22"/>
  <c r="S585" i="22"/>
  <c r="S581" i="22"/>
  <c r="S577" i="22"/>
  <c r="S573" i="22"/>
  <c r="S569" i="22"/>
  <c r="S565" i="22"/>
  <c r="S561" i="22"/>
  <c r="S557" i="22"/>
  <c r="S553" i="22"/>
  <c r="S549" i="22"/>
  <c r="S545" i="22"/>
  <c r="S269" i="22"/>
  <c r="S265" i="22"/>
  <c r="S261" i="22"/>
  <c r="S257" i="22"/>
  <c r="S253" i="22"/>
  <c r="S249" i="22"/>
  <c r="S245" i="22"/>
  <c r="S241" i="22"/>
  <c r="S237" i="22"/>
  <c r="S233" i="22"/>
  <c r="S229" i="22"/>
  <c r="S225" i="22"/>
  <c r="S221" i="22"/>
  <c r="S217" i="22"/>
  <c r="S213" i="22"/>
  <c r="S209" i="22"/>
  <c r="S205" i="22"/>
  <c r="S201" i="22"/>
  <c r="S197" i="22"/>
  <c r="S193" i="22"/>
  <c r="S189" i="22"/>
  <c r="S185" i="22"/>
  <c r="S181" i="22"/>
  <c r="S177" i="22"/>
  <c r="S173" i="22"/>
  <c r="S169" i="22"/>
  <c r="S165" i="22"/>
  <c r="S161" i="22"/>
  <c r="S157" i="22"/>
  <c r="S153" i="22"/>
  <c r="S149" i="22"/>
  <c r="S145" i="22"/>
  <c r="S700" i="22"/>
  <c r="S696" i="22"/>
  <c r="S692" i="22"/>
  <c r="S688" i="22"/>
  <c r="S684" i="22"/>
  <c r="S680" i="22"/>
  <c r="S676" i="22"/>
  <c r="S672" i="22"/>
  <c r="S668" i="22"/>
  <c r="S664" i="22"/>
  <c r="S660" i="22"/>
  <c r="S656" i="22"/>
  <c r="S652" i="22"/>
  <c r="S648" i="22"/>
  <c r="S644" i="22"/>
  <c r="S640" i="22"/>
  <c r="S636" i="22"/>
  <c r="S632" i="22"/>
  <c r="S628" i="22"/>
  <c r="S624" i="22"/>
  <c r="S620" i="22"/>
  <c r="S616" i="22"/>
  <c r="S612" i="22"/>
  <c r="S608" i="22"/>
  <c r="S604" i="22"/>
  <c r="S600" i="22"/>
  <c r="S596" i="22"/>
  <c r="S592" i="22"/>
  <c r="S588" i="22"/>
  <c r="S584" i="22"/>
  <c r="S580" i="22"/>
  <c r="S576" i="22"/>
  <c r="S572" i="22"/>
  <c r="S568" i="22"/>
  <c r="S564" i="22"/>
  <c r="S560" i="22"/>
  <c r="S556" i="22"/>
  <c r="S552" i="22"/>
  <c r="S548" i="22"/>
  <c r="S544" i="22"/>
  <c r="S272" i="22"/>
  <c r="S268" i="22"/>
  <c r="S264" i="22"/>
  <c r="S260" i="22"/>
  <c r="S256" i="22"/>
  <c r="S252" i="22"/>
  <c r="S248" i="22"/>
  <c r="S244" i="22"/>
  <c r="S240" i="22"/>
  <c r="S236" i="22"/>
  <c r="S232" i="22"/>
  <c r="S228" i="22"/>
  <c r="S224" i="22"/>
  <c r="S220" i="22"/>
  <c r="S216" i="22"/>
  <c r="S212" i="22"/>
  <c r="S208" i="22"/>
  <c r="S204" i="22"/>
  <c r="S200" i="22"/>
  <c r="S196" i="22"/>
  <c r="S192" i="22"/>
  <c r="S188" i="22"/>
  <c r="S184" i="22"/>
  <c r="S180" i="22"/>
  <c r="S176" i="22"/>
  <c r="S172" i="22"/>
  <c r="S168" i="22"/>
  <c r="S164" i="22"/>
  <c r="S160" i="22"/>
  <c r="S156" i="22"/>
  <c r="S152" i="22"/>
  <c r="T552" i="22"/>
  <c r="S124" i="22" l="1"/>
  <c r="S58" i="22"/>
  <c r="S339" i="22"/>
  <c r="S358" i="22"/>
  <c r="S374" i="22"/>
  <c r="S390" i="22"/>
  <c r="S406" i="22"/>
  <c r="S422" i="22"/>
  <c r="S438" i="22"/>
  <c r="S454" i="22"/>
  <c r="S470" i="22"/>
  <c r="S486" i="22"/>
  <c r="S502" i="22"/>
  <c r="S518" i="22"/>
  <c r="S534" i="22"/>
  <c r="S527" i="22"/>
  <c r="S551" i="22"/>
  <c r="S679" i="22"/>
  <c r="S61" i="22"/>
  <c r="S24" i="22"/>
  <c r="S70" i="22"/>
  <c r="S116" i="22"/>
  <c r="S351" i="22"/>
  <c r="S367" i="22"/>
  <c r="S383" i="22"/>
  <c r="S399" i="22"/>
  <c r="S415" i="22"/>
  <c r="S431" i="22"/>
  <c r="S447" i="22"/>
  <c r="S487" i="22"/>
  <c r="S68" i="22"/>
  <c r="S69" i="22"/>
  <c r="S113" i="22"/>
  <c r="S350" i="22"/>
  <c r="S366" i="22"/>
  <c r="S382" i="22"/>
  <c r="S398" i="22"/>
  <c r="S414" i="22"/>
  <c r="S430" i="22"/>
  <c r="S446" i="22"/>
  <c r="S462" i="22"/>
  <c r="S478" i="22"/>
  <c r="S494" i="22"/>
  <c r="S510" i="22"/>
  <c r="S526" i="22"/>
  <c r="S542" i="22"/>
  <c r="S207" i="22"/>
  <c r="S615" i="22"/>
  <c r="S131" i="22"/>
  <c r="S106" i="22"/>
  <c r="S55" i="22"/>
  <c r="S305" i="22"/>
  <c r="S341" i="22"/>
  <c r="S359" i="22"/>
  <c r="S375" i="22"/>
  <c r="S391" i="22"/>
  <c r="S407" i="22"/>
  <c r="S423" i="22"/>
  <c r="S439" i="22"/>
  <c r="S463" i="22"/>
  <c r="S479" i="22"/>
  <c r="S495" i="22"/>
  <c r="S451" i="22"/>
  <c r="S467" i="22"/>
  <c r="S483" i="22"/>
  <c r="S499" i="22"/>
  <c r="S460" i="22"/>
  <c r="S459" i="22"/>
  <c r="S475" i="22"/>
  <c r="S491" i="22"/>
  <c r="S539" i="22"/>
  <c r="S623" i="22"/>
  <c r="S655" i="22"/>
  <c r="S396" i="22"/>
  <c r="S311" i="22"/>
  <c r="S384" i="22"/>
  <c r="S364" i="22"/>
  <c r="S492" i="22"/>
  <c r="S448" i="22"/>
  <c r="S52" i="22"/>
  <c r="S428" i="22"/>
  <c r="S78" i="22"/>
  <c r="S503" i="22"/>
  <c r="S301" i="22"/>
  <c r="S380" i="22"/>
  <c r="S444" i="22"/>
  <c r="S524" i="22"/>
  <c r="S352" i="22"/>
  <c r="S496" i="22"/>
  <c r="S519" i="22"/>
  <c r="S19" i="22"/>
  <c r="S348" i="22"/>
  <c r="S412" i="22"/>
  <c r="S476" i="22"/>
  <c r="S294" i="22"/>
  <c r="S416" i="22"/>
  <c r="S508" i="22"/>
  <c r="S15" i="22"/>
  <c r="S31" i="22"/>
  <c r="S400" i="22"/>
  <c r="S464" i="22"/>
  <c r="S540" i="22"/>
  <c r="S292" i="22"/>
  <c r="S368" i="22"/>
  <c r="S432" i="22"/>
  <c r="S528" i="22"/>
  <c r="S436" i="22"/>
  <c r="S687" i="22"/>
  <c r="S278" i="22"/>
  <c r="S591" i="22"/>
  <c r="S388" i="22"/>
  <c r="S372" i="22"/>
  <c r="S94" i="22"/>
  <c r="T495" i="22"/>
  <c r="T339" i="22"/>
  <c r="S500" i="22"/>
  <c r="S452" i="22"/>
  <c r="S512" i="22"/>
  <c r="S117" i="22"/>
  <c r="S404" i="22"/>
  <c r="S532" i="22"/>
  <c r="S356" i="22"/>
  <c r="S484" i="22"/>
  <c r="S480" i="22"/>
  <c r="S223" i="22"/>
  <c r="S335" i="22"/>
  <c r="S468" i="22"/>
  <c r="S123" i="22"/>
  <c r="S420" i="22"/>
  <c r="T463" i="22"/>
  <c r="T136" i="22"/>
  <c r="T431" i="22"/>
  <c r="T67" i="22"/>
  <c r="T527" i="22"/>
  <c r="T399" i="22"/>
  <c r="T680" i="22"/>
  <c r="S170" i="22"/>
  <c r="S559" i="22"/>
  <c r="S49" i="22"/>
  <c r="S360" i="22"/>
  <c r="S424" i="22"/>
  <c r="S488" i="22"/>
  <c r="S376" i="22"/>
  <c r="S440" i="22"/>
  <c r="S456" i="22"/>
  <c r="S520" i="22"/>
  <c r="S57" i="22"/>
  <c r="S536" i="22"/>
  <c r="S39" i="22"/>
  <c r="S504" i="22"/>
  <c r="S392" i="22"/>
  <c r="S408" i="22"/>
  <c r="S293" i="22"/>
  <c r="S343" i="22"/>
  <c r="S472" i="22"/>
  <c r="O13" i="22"/>
  <c r="Q13" i="22" s="1"/>
  <c r="P24" i="22" s="1"/>
  <c r="T519" i="22"/>
  <c r="T487" i="22"/>
  <c r="T455" i="22"/>
  <c r="T423" i="22"/>
  <c r="T387" i="22"/>
  <c r="T122" i="22"/>
  <c r="T318" i="22"/>
  <c r="T302" i="22"/>
  <c r="T648" i="22"/>
  <c r="T250" i="22"/>
  <c r="T479" i="22"/>
  <c r="T371" i="22"/>
  <c r="T78" i="22"/>
  <c r="T511" i="22"/>
  <c r="T447" i="22"/>
  <c r="T415" i="22"/>
  <c r="T310" i="22"/>
  <c r="T22" i="22"/>
  <c r="T616" i="22"/>
  <c r="T218" i="22"/>
  <c r="T535" i="22"/>
  <c r="T503" i="22"/>
  <c r="T471" i="22"/>
  <c r="T439" i="22"/>
  <c r="T407" i="22"/>
  <c r="T355" i="22"/>
  <c r="T36" i="22"/>
  <c r="T30" i="22"/>
  <c r="T328" i="22"/>
  <c r="T584" i="22"/>
  <c r="T145" i="22"/>
  <c r="T149" i="22"/>
  <c r="T153" i="22"/>
  <c r="T157" i="22"/>
  <c r="T161" i="22"/>
  <c r="T165" i="22"/>
  <c r="T169" i="22"/>
  <c r="T173" i="22"/>
  <c r="T177" i="22"/>
  <c r="T181" i="22"/>
  <c r="T185" i="22"/>
  <c r="T189" i="22"/>
  <c r="T193" i="22"/>
  <c r="T197" i="22"/>
  <c r="T201" i="22"/>
  <c r="T205" i="22"/>
  <c r="T209" i="22"/>
  <c r="T213" i="22"/>
  <c r="T217" i="22"/>
  <c r="T221" i="22"/>
  <c r="T225" i="22"/>
  <c r="T229" i="22"/>
  <c r="T233" i="22"/>
  <c r="T237" i="22"/>
  <c r="T241" i="22"/>
  <c r="T245" i="22"/>
  <c r="T249" i="22"/>
  <c r="T253" i="22"/>
  <c r="T257" i="22"/>
  <c r="T261" i="22"/>
  <c r="T265" i="22"/>
  <c r="T269" i="22"/>
  <c r="T543" i="22"/>
  <c r="T547" i="22"/>
  <c r="T551" i="22"/>
  <c r="T555" i="22"/>
  <c r="T559" i="22"/>
  <c r="T563" i="22"/>
  <c r="T567" i="22"/>
  <c r="T571" i="22"/>
  <c r="T575" i="22"/>
  <c r="T579" i="22"/>
  <c r="T583" i="22"/>
  <c r="T587" i="22"/>
  <c r="T591" i="22"/>
  <c r="T595" i="22"/>
  <c r="T599" i="22"/>
  <c r="T603" i="22"/>
  <c r="T607" i="22"/>
  <c r="T611" i="22"/>
  <c r="T615" i="22"/>
  <c r="T619" i="22"/>
  <c r="T623" i="22"/>
  <c r="T627" i="22"/>
  <c r="T631" i="22"/>
  <c r="T635" i="22"/>
  <c r="T639" i="22"/>
  <c r="T643" i="22"/>
  <c r="T647" i="22"/>
  <c r="T651" i="22"/>
  <c r="T655" i="22"/>
  <c r="T659" i="22"/>
  <c r="T663" i="22"/>
  <c r="T667" i="22"/>
  <c r="T671" i="22"/>
  <c r="T675" i="22"/>
  <c r="T679" i="22"/>
  <c r="T683" i="22"/>
  <c r="T687" i="22"/>
  <c r="T691" i="22"/>
  <c r="T695" i="22"/>
  <c r="T699" i="22"/>
  <c r="T304" i="22"/>
  <c r="T79" i="22"/>
  <c r="T20" i="22"/>
  <c r="T278" i="22"/>
  <c r="T69" i="22"/>
  <c r="T3" i="22"/>
  <c r="T284" i="22"/>
  <c r="T93" i="22"/>
  <c r="T40" i="22"/>
  <c r="T282" i="22"/>
  <c r="T91" i="22"/>
  <c r="T38" i="22"/>
  <c r="T327" i="22"/>
  <c r="T134" i="22"/>
  <c r="T146" i="22"/>
  <c r="T150" i="22"/>
  <c r="T154" i="22"/>
  <c r="T158" i="22"/>
  <c r="T162" i="22"/>
  <c r="T147" i="22"/>
  <c r="T151" i="22"/>
  <c r="T155" i="22"/>
  <c r="T159" i="22"/>
  <c r="T163" i="22"/>
  <c r="T167" i="22"/>
  <c r="T171" i="22"/>
  <c r="T175" i="22"/>
  <c r="T179" i="22"/>
  <c r="T183" i="22"/>
  <c r="T187" i="22"/>
  <c r="T191" i="22"/>
  <c r="T195" i="22"/>
  <c r="T199" i="22"/>
  <c r="T203" i="22"/>
  <c r="T207" i="22"/>
  <c r="T211" i="22"/>
  <c r="T215" i="22"/>
  <c r="T219" i="22"/>
  <c r="T223" i="22"/>
  <c r="T227" i="22"/>
  <c r="T231" i="22"/>
  <c r="T235" i="22"/>
  <c r="T239" i="22"/>
  <c r="T243" i="22"/>
  <c r="T247" i="22"/>
  <c r="T251" i="22"/>
  <c r="T255" i="22"/>
  <c r="T259" i="22"/>
  <c r="T263" i="22"/>
  <c r="T267" i="22"/>
  <c r="T271" i="22"/>
  <c r="T545" i="22"/>
  <c r="T549" i="22"/>
  <c r="T553" i="22"/>
  <c r="T557" i="22"/>
  <c r="T561" i="22"/>
  <c r="T565" i="22"/>
  <c r="T569" i="22"/>
  <c r="T573" i="22"/>
  <c r="T577" i="22"/>
  <c r="T581" i="22"/>
  <c r="T585" i="22"/>
  <c r="T589" i="22"/>
  <c r="T593" i="22"/>
  <c r="T597" i="22"/>
  <c r="T601" i="22"/>
  <c r="T605" i="22"/>
  <c r="T609" i="22"/>
  <c r="T613" i="22"/>
  <c r="T617" i="22"/>
  <c r="T621" i="22"/>
  <c r="T625" i="22"/>
  <c r="T629" i="22"/>
  <c r="T633" i="22"/>
  <c r="T637" i="22"/>
  <c r="T641" i="22"/>
  <c r="T645" i="22"/>
  <c r="T649" i="22"/>
  <c r="T653" i="22"/>
  <c r="T657" i="22"/>
  <c r="T661" i="22"/>
  <c r="T665" i="22"/>
  <c r="T669" i="22"/>
  <c r="T673" i="22"/>
  <c r="T677" i="22"/>
  <c r="T681" i="22"/>
  <c r="T685" i="22"/>
  <c r="T689" i="22"/>
  <c r="T693" i="22"/>
  <c r="T697" i="22"/>
  <c r="T322" i="22"/>
  <c r="T142" i="22"/>
  <c r="T63" i="22"/>
  <c r="T295" i="22"/>
  <c r="T119" i="22"/>
  <c r="T77" i="22"/>
  <c r="T301" i="22"/>
  <c r="T82" i="22"/>
  <c r="T43" i="22"/>
  <c r="T299" i="22"/>
  <c r="T80" i="22"/>
  <c r="T41" i="22"/>
  <c r="T314" i="22"/>
  <c r="T128" i="22"/>
  <c r="T148" i="22"/>
  <c r="T164" i="22"/>
  <c r="T172" i="22"/>
  <c r="T180" i="22"/>
  <c r="T188" i="22"/>
  <c r="T196" i="22"/>
  <c r="T204" i="22"/>
  <c r="T212" i="22"/>
  <c r="T220" i="22"/>
  <c r="T228" i="22"/>
  <c r="T236" i="22"/>
  <c r="T244" i="22"/>
  <c r="T252" i="22"/>
  <c r="T260" i="22"/>
  <c r="T268" i="22"/>
  <c r="T546" i="22"/>
  <c r="T554" i="22"/>
  <c r="T562" i="22"/>
  <c r="T570" i="22"/>
  <c r="T578" i="22"/>
  <c r="T586" i="22"/>
  <c r="T594" i="22"/>
  <c r="T602" i="22"/>
  <c r="T610" i="22"/>
  <c r="T618" i="22"/>
  <c r="T626" i="22"/>
  <c r="T634" i="22"/>
  <c r="T642" i="22"/>
  <c r="T650" i="22"/>
  <c r="T658" i="22"/>
  <c r="T666" i="22"/>
  <c r="T674" i="22"/>
  <c r="T682" i="22"/>
  <c r="T690" i="22"/>
  <c r="T698" i="22"/>
  <c r="T113" i="22"/>
  <c r="T309" i="22"/>
  <c r="T34" i="22"/>
  <c r="T125" i="22"/>
  <c r="T313" i="22"/>
  <c r="T56" i="22"/>
  <c r="T94" i="22"/>
  <c r="T81" i="22"/>
  <c r="T25" i="22"/>
  <c r="T100" i="22"/>
  <c r="T29" i="22"/>
  <c r="T326" i="22"/>
  <c r="T108" i="22"/>
  <c r="T35" i="22"/>
  <c r="T330" i="22"/>
  <c r="T274" i="22"/>
  <c r="T65" i="22"/>
  <c r="T21" i="22"/>
  <c r="T319" i="22"/>
  <c r="T129" i="22"/>
  <c r="T66" i="22"/>
  <c r="T312" i="22"/>
  <c r="T126" i="22"/>
  <c r="T139" i="22"/>
  <c r="T4" i="22"/>
  <c r="T285" i="22"/>
  <c r="T109" i="22"/>
  <c r="T8" i="22"/>
  <c r="T298" i="22"/>
  <c r="T107" i="22"/>
  <c r="T58" i="22"/>
  <c r="T280" i="22"/>
  <c r="T71" i="22"/>
  <c r="T14" i="22"/>
  <c r="T286" i="22"/>
  <c r="T95" i="22"/>
  <c r="T42" i="22"/>
  <c r="T277" i="22"/>
  <c r="T90" i="22"/>
  <c r="T51" i="22"/>
  <c r="T275" i="22"/>
  <c r="T88" i="22"/>
  <c r="T68" i="22"/>
  <c r="T332" i="22"/>
  <c r="T336" i="22"/>
  <c r="T340" i="22"/>
  <c r="T344" i="22"/>
  <c r="T348" i="22"/>
  <c r="T352" i="22"/>
  <c r="T356" i="22"/>
  <c r="T360" i="22"/>
  <c r="T364" i="22"/>
  <c r="T368" i="22"/>
  <c r="T372" i="22"/>
  <c r="T376" i="22"/>
  <c r="T380" i="22"/>
  <c r="T384" i="22"/>
  <c r="T388" i="22"/>
  <c r="T392" i="22"/>
  <c r="T396" i="22"/>
  <c r="T400" i="22"/>
  <c r="T404" i="22"/>
  <c r="T408" i="22"/>
  <c r="T412" i="22"/>
  <c r="T416" i="22"/>
  <c r="T420" i="22"/>
  <c r="T424" i="22"/>
  <c r="T428" i="22"/>
  <c r="T432" i="22"/>
  <c r="T436" i="22"/>
  <c r="T440" i="22"/>
  <c r="T444" i="22"/>
  <c r="T448" i="22"/>
  <c r="T452" i="22"/>
  <c r="T456" i="22"/>
  <c r="T460" i="22"/>
  <c r="T464" i="22"/>
  <c r="T468" i="22"/>
  <c r="T472" i="22"/>
  <c r="T476" i="22"/>
  <c r="T480" i="22"/>
  <c r="T484" i="22"/>
  <c r="T488" i="22"/>
  <c r="T492" i="22"/>
  <c r="T496" i="22"/>
  <c r="T500" i="22"/>
  <c r="T504" i="22"/>
  <c r="T508" i="22"/>
  <c r="T512" i="22"/>
  <c r="T516" i="22"/>
  <c r="T520" i="22"/>
  <c r="T524" i="22"/>
  <c r="T528" i="22"/>
  <c r="T532" i="22"/>
  <c r="T536" i="22"/>
  <c r="T540" i="22"/>
  <c r="T48" i="22"/>
  <c r="T345" i="22"/>
  <c r="T353" i="22"/>
  <c r="T361" i="22"/>
  <c r="T369" i="22"/>
  <c r="T377" i="22"/>
  <c r="T381" i="22"/>
  <c r="T389" i="22"/>
  <c r="T397" i="22"/>
  <c r="T152" i="22"/>
  <c r="T166" i="22"/>
  <c r="T174" i="22"/>
  <c r="T182" i="22"/>
  <c r="T190" i="22"/>
  <c r="T198" i="22"/>
  <c r="T206" i="22"/>
  <c r="T214" i="22"/>
  <c r="T222" i="22"/>
  <c r="T230" i="22"/>
  <c r="T238" i="22"/>
  <c r="T246" i="22"/>
  <c r="T254" i="22"/>
  <c r="T262" i="22"/>
  <c r="T270" i="22"/>
  <c r="T548" i="22"/>
  <c r="T556" i="22"/>
  <c r="T564" i="22"/>
  <c r="T572" i="22"/>
  <c r="T580" i="22"/>
  <c r="T588" i="22"/>
  <c r="T596" i="22"/>
  <c r="T604" i="22"/>
  <c r="T612" i="22"/>
  <c r="T620" i="22"/>
  <c r="T628" i="22"/>
  <c r="T636" i="22"/>
  <c r="T644" i="22"/>
  <c r="T652" i="22"/>
  <c r="T660" i="22"/>
  <c r="T668" i="22"/>
  <c r="T676" i="22"/>
  <c r="T684" i="22"/>
  <c r="T692" i="22"/>
  <c r="T700" i="22"/>
  <c r="T31" i="22"/>
  <c r="T110" i="22"/>
  <c r="T16" i="22"/>
  <c r="T106" i="22"/>
  <c r="T114" i="22"/>
  <c r="T12" i="22"/>
  <c r="T105" i="22"/>
  <c r="T54" i="22"/>
  <c r="T320" i="22"/>
  <c r="T140" i="22"/>
  <c r="T61" i="22"/>
  <c r="T293" i="22"/>
  <c r="T117" i="22"/>
  <c r="T76" i="22"/>
  <c r="T324" i="22"/>
  <c r="T104" i="22"/>
  <c r="T33" i="22"/>
  <c r="T24" i="22"/>
  <c r="T288" i="22"/>
  <c r="T97" i="22"/>
  <c r="T44" i="22"/>
  <c r="T279" i="22"/>
  <c r="T92" i="22"/>
  <c r="T53" i="22"/>
  <c r="T19" i="22"/>
  <c r="T300" i="22"/>
  <c r="T59" i="22"/>
  <c r="T316" i="22"/>
  <c r="T130" i="22"/>
  <c r="T143" i="22"/>
  <c r="T13" i="22"/>
  <c r="T112" i="22"/>
  <c r="T39" i="22"/>
  <c r="T6" i="22"/>
  <c r="T118" i="22"/>
  <c r="T131" i="22"/>
  <c r="T9" i="22"/>
  <c r="T323" i="22"/>
  <c r="T73" i="22"/>
  <c r="T70" i="22"/>
  <c r="T321" i="22"/>
  <c r="T99" i="22"/>
  <c r="T333" i="22"/>
  <c r="T337" i="22"/>
  <c r="T341" i="22"/>
  <c r="T349" i="22"/>
  <c r="T357" i="22"/>
  <c r="T365" i="22"/>
  <c r="T373" i="22"/>
  <c r="T385" i="22"/>
  <c r="T156" i="22"/>
  <c r="T168" i="22"/>
  <c r="T176" i="22"/>
  <c r="T184" i="22"/>
  <c r="T192" i="22"/>
  <c r="T200" i="22"/>
  <c r="T208" i="22"/>
  <c r="T216" i="22"/>
  <c r="T224" i="22"/>
  <c r="T232" i="22"/>
  <c r="T240" i="22"/>
  <c r="T248" i="22"/>
  <c r="T256" i="22"/>
  <c r="T264" i="22"/>
  <c r="T272" i="22"/>
  <c r="T550" i="22"/>
  <c r="T558" i="22"/>
  <c r="T566" i="22"/>
  <c r="T574" i="22"/>
  <c r="T582" i="22"/>
  <c r="T590" i="22"/>
  <c r="T598" i="22"/>
  <c r="T606" i="22"/>
  <c r="T614" i="22"/>
  <c r="T622" i="22"/>
  <c r="T630" i="22"/>
  <c r="T638" i="22"/>
  <c r="T646" i="22"/>
  <c r="T654" i="22"/>
  <c r="T662" i="22"/>
  <c r="T670" i="22"/>
  <c r="T678" i="22"/>
  <c r="T686" i="22"/>
  <c r="T694" i="22"/>
  <c r="T289" i="22"/>
  <c r="T28" i="22"/>
  <c r="T87" i="22"/>
  <c r="T315" i="22"/>
  <c r="T62" i="22"/>
  <c r="T123" i="22"/>
  <c r="T281" i="22"/>
  <c r="T141" i="22"/>
  <c r="T10" i="22"/>
  <c r="T287" i="22"/>
  <c r="T111" i="22"/>
  <c r="T26" i="22"/>
  <c r="T307" i="22"/>
  <c r="T85" i="22"/>
  <c r="T32" i="22"/>
  <c r="T291" i="22"/>
  <c r="T144" i="22"/>
  <c r="T74" i="22"/>
  <c r="T305" i="22"/>
  <c r="T120" i="22"/>
  <c r="T133" i="22"/>
  <c r="T11" i="22"/>
  <c r="T325" i="22"/>
  <c r="T132" i="22"/>
  <c r="T72" i="22"/>
  <c r="T17" i="22"/>
  <c r="T98" i="22"/>
  <c r="T27" i="22"/>
  <c r="T283" i="22"/>
  <c r="T96" i="22"/>
  <c r="T57" i="22"/>
  <c r="T297" i="22"/>
  <c r="T121" i="22"/>
  <c r="T83" i="22"/>
  <c r="T303" i="22"/>
  <c r="T84" i="22"/>
  <c r="T45" i="22"/>
  <c r="T23" i="22"/>
  <c r="T292" i="22"/>
  <c r="T101" i="22"/>
  <c r="T50" i="22"/>
  <c r="T290" i="22"/>
  <c r="T135" i="22"/>
  <c r="M16" i="22"/>
  <c r="T334" i="22"/>
  <c r="T338" i="22"/>
  <c r="T342" i="22"/>
  <c r="T346" i="22"/>
  <c r="T350" i="22"/>
  <c r="T354" i="22"/>
  <c r="T358" i="22"/>
  <c r="T362" i="22"/>
  <c r="T366" i="22"/>
  <c r="T370" i="22"/>
  <c r="T374" i="22"/>
  <c r="T378" i="22"/>
  <c r="T382" i="22"/>
  <c r="T386" i="22"/>
  <c r="T390" i="22"/>
  <c r="T394" i="22"/>
  <c r="T398" i="22"/>
  <c r="T402" i="22"/>
  <c r="T406" i="22"/>
  <c r="T410" i="22"/>
  <c r="T414" i="22"/>
  <c r="T418" i="22"/>
  <c r="T422" i="22"/>
  <c r="T426" i="22"/>
  <c r="T430" i="22"/>
  <c r="T434" i="22"/>
  <c r="T438" i="22"/>
  <c r="T442" i="22"/>
  <c r="T446" i="22"/>
  <c r="T450" i="22"/>
  <c r="T454" i="22"/>
  <c r="T458" i="22"/>
  <c r="T462" i="22"/>
  <c r="T466" i="22"/>
  <c r="T470" i="22"/>
  <c r="T474" i="22"/>
  <c r="T478" i="22"/>
  <c r="T482" i="22"/>
  <c r="T486" i="22"/>
  <c r="T490" i="22"/>
  <c r="T494" i="22"/>
  <c r="T498" i="22"/>
  <c r="T502" i="22"/>
  <c r="T506" i="22"/>
  <c r="T510" i="22"/>
  <c r="T514" i="22"/>
  <c r="T518" i="22"/>
  <c r="T522" i="22"/>
  <c r="T526" i="22"/>
  <c r="T530" i="22"/>
  <c r="T534" i="22"/>
  <c r="T538" i="22"/>
  <c r="T542" i="22"/>
  <c r="T541" i="22"/>
  <c r="T533" i="22"/>
  <c r="T525" i="22"/>
  <c r="T517" i="22"/>
  <c r="T509" i="22"/>
  <c r="T501" i="22"/>
  <c r="T493" i="22"/>
  <c r="T485" i="22"/>
  <c r="T477" i="22"/>
  <c r="T469" i="22"/>
  <c r="T461" i="22"/>
  <c r="T453" i="22"/>
  <c r="T445" i="22"/>
  <c r="T437" i="22"/>
  <c r="T429" i="22"/>
  <c r="T421" i="22"/>
  <c r="T413" i="22"/>
  <c r="T405" i="22"/>
  <c r="T395" i="22"/>
  <c r="T383" i="22"/>
  <c r="T367" i="22"/>
  <c r="T351" i="22"/>
  <c r="T335" i="22"/>
  <c r="T308" i="22"/>
  <c r="T64" i="22"/>
  <c r="T89" i="22"/>
  <c r="T329" i="22"/>
  <c r="T52" i="22"/>
  <c r="T47" i="22"/>
  <c r="T115" i="22"/>
  <c r="T276" i="22"/>
  <c r="T18" i="22"/>
  <c r="T7" i="22"/>
  <c r="T102" i="22"/>
  <c r="T672" i="22"/>
  <c r="T640" i="22"/>
  <c r="T608" i="22"/>
  <c r="T576" i="22"/>
  <c r="T544" i="22"/>
  <c r="T242" i="22"/>
  <c r="T210" i="22"/>
  <c r="T178" i="22"/>
  <c r="T523" i="22"/>
  <c r="T499" i="22"/>
  <c r="T475" i="22"/>
  <c r="T443" i="22"/>
  <c r="T419" i="22"/>
  <c r="T403" i="22"/>
  <c r="T379" i="22"/>
  <c r="T331" i="22"/>
  <c r="T311" i="22"/>
  <c r="T86" i="22"/>
  <c r="T55" i="22"/>
  <c r="T696" i="22"/>
  <c r="T632" i="22"/>
  <c r="T266" i="22"/>
  <c r="T170" i="22"/>
  <c r="T539" i="22"/>
  <c r="T531" i="22"/>
  <c r="T515" i="22"/>
  <c r="T507" i="22"/>
  <c r="T491" i="22"/>
  <c r="T483" i="22"/>
  <c r="T467" i="22"/>
  <c r="T459" i="22"/>
  <c r="T451" i="22"/>
  <c r="T435" i="22"/>
  <c r="T427" i="22"/>
  <c r="T411" i="22"/>
  <c r="T393" i="22"/>
  <c r="T363" i="22"/>
  <c r="T347" i="22"/>
  <c r="T137" i="22"/>
  <c r="T127" i="22"/>
  <c r="T60" i="22"/>
  <c r="T103" i="22"/>
  <c r="T306" i="22"/>
  <c r="T15" i="22"/>
  <c r="T116" i="22"/>
  <c r="T664" i="22"/>
  <c r="T600" i="22"/>
  <c r="T568" i="22"/>
  <c r="T234" i="22"/>
  <c r="T202" i="22"/>
  <c r="T537" i="22"/>
  <c r="T529" i="22"/>
  <c r="T521" i="22"/>
  <c r="T513" i="22"/>
  <c r="T505" i="22"/>
  <c r="T497" i="22"/>
  <c r="T489" i="22"/>
  <c r="T481" i="22"/>
  <c r="T473" i="22"/>
  <c r="T465" i="22"/>
  <c r="T457" i="22"/>
  <c r="T449" i="22"/>
  <c r="T441" i="22"/>
  <c r="T433" i="22"/>
  <c r="T425" i="22"/>
  <c r="T417" i="22"/>
  <c r="T409" i="22"/>
  <c r="T401" i="22"/>
  <c r="T391" i="22"/>
  <c r="T375" i="22"/>
  <c r="T359" i="22"/>
  <c r="T343" i="22"/>
  <c r="T49" i="22"/>
  <c r="T124" i="22"/>
  <c r="T317" i="22"/>
  <c r="T46" i="22"/>
  <c r="T138" i="22"/>
  <c r="T294" i="22"/>
  <c r="T273" i="22"/>
  <c r="T5" i="22"/>
  <c r="T75" i="22"/>
  <c r="T296" i="22"/>
  <c r="T37" i="22"/>
  <c r="T688" i="22"/>
  <c r="T656" i="22"/>
  <c r="T624" i="22"/>
  <c r="T592" i="22"/>
  <c r="T560" i="22"/>
  <c r="T258" i="22"/>
  <c r="T226" i="22"/>
  <c r="T194" i="22"/>
  <c r="T160" i="22"/>
  <c r="N13" i="22"/>
  <c r="P13" i="22" s="1"/>
  <c r="M24" i="22" s="1"/>
  <c r="U265" i="22"/>
  <c r="U620" i="22"/>
  <c r="U143" i="22"/>
  <c r="U67" i="22"/>
  <c r="U139" i="22"/>
  <c r="U34" i="22"/>
  <c r="U285" i="22"/>
  <c r="U121" i="22"/>
  <c r="U286" i="22"/>
  <c r="U344" i="22"/>
  <c r="U365" i="22"/>
  <c r="U387" i="22"/>
  <c r="U404" i="22"/>
  <c r="U420" i="22"/>
  <c r="U430" i="22"/>
  <c r="U438" i="22"/>
  <c r="U446" i="22"/>
  <c r="U454" i="22"/>
  <c r="U462" i="22"/>
  <c r="U470" i="22"/>
  <c r="U478" i="22"/>
  <c r="U486" i="22"/>
  <c r="U494" i="22"/>
  <c r="U502" i="22"/>
  <c r="U510" i="22"/>
  <c r="U518" i="22"/>
  <c r="U526" i="22"/>
  <c r="U534" i="22"/>
  <c r="U542" i="22"/>
  <c r="U157" i="22" l="1"/>
  <c r="U189" i="22"/>
  <c r="U221" i="22"/>
  <c r="U253" i="22"/>
  <c r="U544" i="22"/>
  <c r="U566" i="22"/>
  <c r="U587" i="22"/>
  <c r="U608" i="22"/>
  <c r="U630" i="22"/>
  <c r="U651" i="22"/>
  <c r="U672" i="22"/>
  <c r="U694" i="22"/>
  <c r="U12" i="22"/>
  <c r="U95" i="22"/>
  <c r="U135" i="22"/>
  <c r="U72" i="22"/>
  <c r="U49" i="22"/>
  <c r="U22" i="22"/>
  <c r="U98" i="22"/>
  <c r="U79" i="22"/>
  <c r="U28" i="22"/>
  <c r="U297" i="22"/>
  <c r="U36" i="22"/>
  <c r="U51" i="22"/>
  <c r="U109" i="22"/>
  <c r="U337" i="22"/>
  <c r="U348" i="22"/>
  <c r="U359" i="22"/>
  <c r="U369" i="22"/>
  <c r="U380" i="22"/>
  <c r="U391" i="22"/>
  <c r="U399" i="22"/>
  <c r="U407" i="22"/>
  <c r="U415" i="22"/>
  <c r="U423" i="22"/>
  <c r="U427" i="22"/>
  <c r="U431" i="22"/>
  <c r="U435" i="22"/>
  <c r="U439" i="22"/>
  <c r="U443" i="22"/>
  <c r="U447" i="22"/>
  <c r="U451" i="22"/>
  <c r="U455" i="22"/>
  <c r="U459" i="22"/>
  <c r="U463" i="22"/>
  <c r="U467" i="22"/>
  <c r="U471" i="22"/>
  <c r="U475" i="22"/>
  <c r="U479" i="22"/>
  <c r="U483" i="22"/>
  <c r="U487" i="22"/>
  <c r="U491" i="22"/>
  <c r="U495" i="22"/>
  <c r="U499" i="22"/>
  <c r="U503" i="22"/>
  <c r="U507" i="22"/>
  <c r="U511" i="22"/>
  <c r="U515" i="22"/>
  <c r="U519" i="22"/>
  <c r="U523" i="22"/>
  <c r="U527" i="22"/>
  <c r="U531" i="22"/>
  <c r="U535" i="22"/>
  <c r="U539" i="22"/>
  <c r="U428" i="22"/>
  <c r="U444" i="22"/>
  <c r="U452" i="22"/>
  <c r="U460" i="22"/>
  <c r="U464" i="22"/>
  <c r="U472" i="22"/>
  <c r="U476" i="22"/>
  <c r="U484" i="22"/>
  <c r="U492" i="22"/>
  <c r="U496" i="22"/>
  <c r="U504" i="22"/>
  <c r="U512" i="22"/>
  <c r="U516" i="22"/>
  <c r="U524" i="22"/>
  <c r="U528" i="22"/>
  <c r="U536" i="22"/>
  <c r="U173" i="22"/>
  <c r="U237" i="22"/>
  <c r="U576" i="22"/>
  <c r="U619" i="22"/>
  <c r="U683" i="22"/>
  <c r="U158" i="22"/>
  <c r="U190" i="22"/>
  <c r="U222" i="22"/>
  <c r="U254" i="22"/>
  <c r="U546" i="22"/>
  <c r="U567" i="22"/>
  <c r="U588" i="22"/>
  <c r="U610" i="22"/>
  <c r="U631" i="22"/>
  <c r="U652" i="22"/>
  <c r="U674" i="22"/>
  <c r="U695" i="22"/>
  <c r="U18" i="22"/>
  <c r="U59" i="22"/>
  <c r="U281" i="22"/>
  <c r="U105" i="22"/>
  <c r="U30" i="22"/>
  <c r="U327" i="22"/>
  <c r="U129" i="22"/>
  <c r="U40" i="22"/>
  <c r="U319" i="22"/>
  <c r="U279" i="22"/>
  <c r="U323" i="22"/>
  <c r="U27" i="22"/>
  <c r="U77" i="22"/>
  <c r="U339" i="22"/>
  <c r="U349" i="22"/>
  <c r="U360" i="22"/>
  <c r="U371" i="22"/>
  <c r="U381" i="22"/>
  <c r="U392" i="22"/>
  <c r="U400" i="22"/>
  <c r="U408" i="22"/>
  <c r="U416" i="22"/>
  <c r="U424" i="22"/>
  <c r="U432" i="22"/>
  <c r="U436" i="22"/>
  <c r="U440" i="22"/>
  <c r="U448" i="22"/>
  <c r="U456" i="22"/>
  <c r="U468" i="22"/>
  <c r="U480" i="22"/>
  <c r="U488" i="22"/>
  <c r="U500" i="22"/>
  <c r="U508" i="22"/>
  <c r="U520" i="22"/>
  <c r="U532" i="22"/>
  <c r="U540" i="22"/>
  <c r="U264" i="22"/>
  <c r="U640" i="22"/>
  <c r="U299" i="22"/>
  <c r="U205" i="22"/>
  <c r="U555" i="22"/>
  <c r="U598" i="22"/>
  <c r="U662" i="22"/>
  <c r="U541" i="22"/>
  <c r="U533" i="22"/>
  <c r="U525" i="22"/>
  <c r="U517" i="22"/>
  <c r="U509" i="22"/>
  <c r="U501" i="22"/>
  <c r="U493" i="22"/>
  <c r="U485" i="22"/>
  <c r="U477" i="22"/>
  <c r="U469" i="22"/>
  <c r="U461" i="22"/>
  <c r="U453" i="22"/>
  <c r="U445" i="22"/>
  <c r="U437" i="22"/>
  <c r="U429" i="22"/>
  <c r="U419" i="22"/>
  <c r="U403" i="22"/>
  <c r="U385" i="22"/>
  <c r="U364" i="22"/>
  <c r="U343" i="22"/>
  <c r="U302" i="22"/>
  <c r="U90" i="22"/>
  <c r="U137" i="22"/>
  <c r="U75" i="22"/>
  <c r="U275" i="22"/>
  <c r="U101" i="22"/>
  <c r="U684" i="22"/>
  <c r="U599" i="22"/>
  <c r="U238" i="22"/>
  <c r="U538" i="22"/>
  <c r="U530" i="22"/>
  <c r="U522" i="22"/>
  <c r="U514" i="22"/>
  <c r="U506" i="22"/>
  <c r="U498" i="22"/>
  <c r="U490" i="22"/>
  <c r="U482" i="22"/>
  <c r="U474" i="22"/>
  <c r="U466" i="22"/>
  <c r="U458" i="22"/>
  <c r="U450" i="22"/>
  <c r="U442" i="22"/>
  <c r="U434" i="22"/>
  <c r="U426" i="22"/>
  <c r="U412" i="22"/>
  <c r="U396" i="22"/>
  <c r="U376" i="22"/>
  <c r="U355" i="22"/>
  <c r="U333" i="22"/>
  <c r="U104" i="22"/>
  <c r="U31" i="22"/>
  <c r="U280" i="22"/>
  <c r="U94" i="22"/>
  <c r="U26" i="22"/>
  <c r="U43" i="22"/>
  <c r="U663" i="22"/>
  <c r="U578" i="22"/>
  <c r="U206" i="22"/>
  <c r="U537" i="22"/>
  <c r="U529" i="22"/>
  <c r="U521" i="22"/>
  <c r="U513" i="22"/>
  <c r="U505" i="22"/>
  <c r="U497" i="22"/>
  <c r="U489" i="22"/>
  <c r="U481" i="22"/>
  <c r="U473" i="22"/>
  <c r="U465" i="22"/>
  <c r="U457" i="22"/>
  <c r="U449" i="22"/>
  <c r="U441" i="22"/>
  <c r="U433" i="22"/>
  <c r="U425" i="22"/>
  <c r="U411" i="22"/>
  <c r="U395" i="22"/>
  <c r="U375" i="22"/>
  <c r="U353" i="22"/>
  <c r="U332" i="22"/>
  <c r="U132" i="22"/>
  <c r="U65" i="22"/>
  <c r="U304" i="22"/>
  <c r="U128" i="22"/>
  <c r="U45" i="22"/>
  <c r="U44" i="22"/>
  <c r="U642" i="22"/>
  <c r="U556" i="22"/>
  <c r="U174" i="22"/>
  <c r="U147" i="22"/>
  <c r="U151" i="22"/>
  <c r="U155" i="22"/>
  <c r="U159" i="22"/>
  <c r="U163" i="22"/>
  <c r="U167" i="22"/>
  <c r="U171" i="22"/>
  <c r="U175" i="22"/>
  <c r="U179" i="22"/>
  <c r="U183" i="22"/>
  <c r="U187" i="22"/>
  <c r="U191" i="22"/>
  <c r="U195" i="22"/>
  <c r="U199" i="22"/>
  <c r="U203" i="22"/>
  <c r="U207" i="22"/>
  <c r="U211" i="22"/>
  <c r="U215" i="22"/>
  <c r="U219" i="22"/>
  <c r="U223" i="22"/>
  <c r="U227" i="22"/>
  <c r="U231" i="22"/>
  <c r="U235" i="22"/>
  <c r="U239" i="22"/>
  <c r="U243" i="22"/>
  <c r="U247" i="22"/>
  <c r="U251" i="22"/>
  <c r="U255" i="22"/>
  <c r="U259" i="22"/>
  <c r="U263" i="22"/>
  <c r="U267" i="22"/>
  <c r="U271" i="22"/>
  <c r="U545" i="22"/>
  <c r="U549" i="22"/>
  <c r="U553" i="22"/>
  <c r="U557" i="22"/>
  <c r="U561" i="22"/>
  <c r="U565" i="22"/>
  <c r="U569" i="22"/>
  <c r="U573" i="22"/>
  <c r="U577" i="22"/>
  <c r="U581" i="22"/>
  <c r="U585" i="22"/>
  <c r="U589" i="22"/>
  <c r="U593" i="22"/>
  <c r="U597" i="22"/>
  <c r="U601" i="22"/>
  <c r="U605" i="22"/>
  <c r="U609" i="22"/>
  <c r="U613" i="22"/>
  <c r="U617" i="22"/>
  <c r="U621" i="22"/>
  <c r="U625" i="22"/>
  <c r="U629" i="22"/>
  <c r="U633" i="22"/>
  <c r="U637" i="22"/>
  <c r="U641" i="22"/>
  <c r="U645" i="22"/>
  <c r="U649" i="22"/>
  <c r="U653" i="22"/>
  <c r="U657" i="22"/>
  <c r="U661" i="22"/>
  <c r="U665" i="22"/>
  <c r="U669" i="22"/>
  <c r="U673" i="22"/>
  <c r="U677" i="22"/>
  <c r="U681" i="22"/>
  <c r="U685" i="22"/>
  <c r="U689" i="22"/>
  <c r="U693" i="22"/>
  <c r="U697" i="22"/>
  <c r="U283" i="22"/>
  <c r="U92" i="22"/>
  <c r="U55" i="22"/>
  <c r="U306" i="22"/>
  <c r="U142" i="22"/>
  <c r="U81" i="22"/>
  <c r="U315" i="22"/>
  <c r="U130" i="22"/>
  <c r="U61" i="22"/>
  <c r="U321" i="22"/>
  <c r="U102" i="22"/>
  <c r="U41" i="22"/>
  <c r="U148" i="22"/>
  <c r="U152" i="22"/>
  <c r="U156" i="22"/>
  <c r="U160" i="22"/>
  <c r="U164" i="22"/>
  <c r="U168" i="22"/>
  <c r="U172" i="22"/>
  <c r="U176" i="22"/>
  <c r="U180" i="22"/>
  <c r="U184" i="22"/>
  <c r="U188" i="22"/>
  <c r="U192" i="22"/>
  <c r="U196" i="22"/>
  <c r="U200" i="22"/>
  <c r="U204" i="22"/>
  <c r="U208" i="22"/>
  <c r="U212" i="22"/>
  <c r="U216" i="22"/>
  <c r="U220" i="22"/>
  <c r="U224" i="22"/>
  <c r="U228" i="22"/>
  <c r="U232" i="22"/>
  <c r="U236" i="22"/>
  <c r="U240" i="22"/>
  <c r="U244" i="22"/>
  <c r="U248" i="22"/>
  <c r="U252" i="22"/>
  <c r="U145" i="22"/>
  <c r="U153" i="22"/>
  <c r="U161" i="22"/>
  <c r="U169" i="22"/>
  <c r="U177" i="22"/>
  <c r="U185" i="22"/>
  <c r="U193" i="22"/>
  <c r="U201" i="22"/>
  <c r="U209" i="22"/>
  <c r="U217" i="22"/>
  <c r="U225" i="22"/>
  <c r="U233" i="22"/>
  <c r="U241" i="22"/>
  <c r="U249" i="22"/>
  <c r="U256" i="22"/>
  <c r="U261" i="22"/>
  <c r="U266" i="22"/>
  <c r="U272" i="22"/>
  <c r="U547" i="22"/>
  <c r="U552" i="22"/>
  <c r="U558" i="22"/>
  <c r="U563" i="22"/>
  <c r="U568" i="22"/>
  <c r="U574" i="22"/>
  <c r="U579" i="22"/>
  <c r="U584" i="22"/>
  <c r="U590" i="22"/>
  <c r="U595" i="22"/>
  <c r="U600" i="22"/>
  <c r="U606" i="22"/>
  <c r="U611" i="22"/>
  <c r="U616" i="22"/>
  <c r="U622" i="22"/>
  <c r="U627" i="22"/>
  <c r="U632" i="22"/>
  <c r="U638" i="22"/>
  <c r="U643" i="22"/>
  <c r="U648" i="22"/>
  <c r="U654" i="22"/>
  <c r="U659" i="22"/>
  <c r="U664" i="22"/>
  <c r="U670" i="22"/>
  <c r="U675" i="22"/>
  <c r="U680" i="22"/>
  <c r="U686" i="22"/>
  <c r="U691" i="22"/>
  <c r="U696" i="22"/>
  <c r="U311" i="22"/>
  <c r="U295" i="22"/>
  <c r="U60" i="22"/>
  <c r="U284" i="22"/>
  <c r="U82" i="22"/>
  <c r="U8" i="22"/>
  <c r="U96" i="22"/>
  <c r="U46" i="22"/>
  <c r="U131" i="22"/>
  <c r="U64" i="22"/>
  <c r="U308" i="22"/>
  <c r="U144" i="22"/>
  <c r="U83" i="22"/>
  <c r="U4" i="22"/>
  <c r="U134" i="22"/>
  <c r="U71" i="22"/>
  <c r="U312" i="22"/>
  <c r="U289" i="22"/>
  <c r="U87" i="22"/>
  <c r="M17" i="22"/>
  <c r="V151" i="22" s="1"/>
  <c r="U301" i="22"/>
  <c r="U125" i="22"/>
  <c r="U52" i="22"/>
  <c r="U300" i="22"/>
  <c r="U74" i="22"/>
  <c r="U35" i="22"/>
  <c r="U305" i="22"/>
  <c r="U97" i="22"/>
  <c r="U19" i="22"/>
  <c r="U290" i="22"/>
  <c r="U80" i="22"/>
  <c r="U39" i="22"/>
  <c r="U310" i="22"/>
  <c r="U120" i="22"/>
  <c r="U50" i="22"/>
  <c r="U324" i="22"/>
  <c r="U66" i="22"/>
  <c r="U62" i="22"/>
  <c r="U314" i="22"/>
  <c r="U293" i="22"/>
  <c r="U89" i="22"/>
  <c r="U23" i="22"/>
  <c r="U274" i="22"/>
  <c r="U103" i="22"/>
  <c r="U9" i="22"/>
  <c r="U276" i="22"/>
  <c r="U76" i="22"/>
  <c r="U37" i="22"/>
  <c r="U334" i="22"/>
  <c r="U338" i="22"/>
  <c r="U342" i="22"/>
  <c r="U346" i="22"/>
  <c r="U350" i="22"/>
  <c r="U354" i="22"/>
  <c r="U358" i="22"/>
  <c r="U362" i="22"/>
  <c r="U366" i="22"/>
  <c r="U370" i="22"/>
  <c r="U374" i="22"/>
  <c r="U378" i="22"/>
  <c r="U382" i="22"/>
  <c r="U386" i="22"/>
  <c r="U390" i="22"/>
  <c r="U146" i="22"/>
  <c r="U154" i="22"/>
  <c r="U162" i="22"/>
  <c r="U170" i="22"/>
  <c r="U178" i="22"/>
  <c r="U186" i="22"/>
  <c r="U194" i="22"/>
  <c r="U202" i="22"/>
  <c r="U210" i="22"/>
  <c r="U218" i="22"/>
  <c r="U226" i="22"/>
  <c r="U234" i="22"/>
  <c r="U242" i="22"/>
  <c r="U250" i="22"/>
  <c r="U257" i="22"/>
  <c r="U262" i="22"/>
  <c r="U268" i="22"/>
  <c r="U543" i="22"/>
  <c r="U548" i="22"/>
  <c r="U554" i="22"/>
  <c r="U559" i="22"/>
  <c r="U564" i="22"/>
  <c r="U570" i="22"/>
  <c r="U575" i="22"/>
  <c r="U580" i="22"/>
  <c r="U586" i="22"/>
  <c r="U591" i="22"/>
  <c r="U596" i="22"/>
  <c r="U602" i="22"/>
  <c r="U607" i="22"/>
  <c r="U612" i="22"/>
  <c r="U618" i="22"/>
  <c r="U623" i="22"/>
  <c r="U628" i="22"/>
  <c r="U634" i="22"/>
  <c r="U639" i="22"/>
  <c r="U644" i="22"/>
  <c r="U650" i="22"/>
  <c r="U655" i="22"/>
  <c r="U660" i="22"/>
  <c r="U666" i="22"/>
  <c r="U671" i="22"/>
  <c r="U676" i="22"/>
  <c r="U682" i="22"/>
  <c r="U687" i="22"/>
  <c r="U692" i="22"/>
  <c r="U698" i="22"/>
  <c r="U316" i="22"/>
  <c r="U126" i="22"/>
  <c r="U42" i="22"/>
  <c r="U133" i="22"/>
  <c r="U113" i="22"/>
  <c r="U320" i="22"/>
  <c r="U127" i="22"/>
  <c r="U16" i="22"/>
  <c r="U68" i="22"/>
  <c r="U7" i="22"/>
  <c r="U288" i="22"/>
  <c r="U118" i="22"/>
  <c r="U48" i="22"/>
  <c r="U325" i="22"/>
  <c r="U108" i="22"/>
  <c r="U32" i="22"/>
  <c r="U307" i="22"/>
  <c r="U122" i="22"/>
  <c r="U54" i="22"/>
  <c r="U20" i="22"/>
  <c r="U287" i="22"/>
  <c r="U93" i="22"/>
  <c r="U5" i="22"/>
  <c r="U282" i="22"/>
  <c r="U107" i="22"/>
  <c r="U3" i="22"/>
  <c r="U78" i="22"/>
  <c r="U63" i="22"/>
  <c r="U331" i="22"/>
  <c r="U273" i="22"/>
  <c r="U111" i="22"/>
  <c r="U6" i="22"/>
  <c r="U292" i="22"/>
  <c r="U86" i="22"/>
  <c r="U47" i="22"/>
  <c r="U330" i="22"/>
  <c r="U99" i="22"/>
  <c r="U10" i="22"/>
  <c r="U422" i="22"/>
  <c r="U418" i="22"/>
  <c r="U414" i="22"/>
  <c r="U410" i="22"/>
  <c r="U406" i="22"/>
  <c r="U402" i="22"/>
  <c r="U398" i="22"/>
  <c r="U394" i="22"/>
  <c r="U389" i="22"/>
  <c r="U384" i="22"/>
  <c r="U379" i="22"/>
  <c r="U373" i="22"/>
  <c r="U368" i="22"/>
  <c r="U363" i="22"/>
  <c r="U357" i="22"/>
  <c r="U352" i="22"/>
  <c r="U347" i="22"/>
  <c r="U341" i="22"/>
  <c r="U336" i="22"/>
  <c r="U17" i="22"/>
  <c r="U112" i="22"/>
  <c r="U329" i="22"/>
  <c r="U69" i="22"/>
  <c r="U296" i="22"/>
  <c r="U53" i="22"/>
  <c r="U124" i="22"/>
  <c r="U309" i="22"/>
  <c r="U100" i="22"/>
  <c r="U85" i="22"/>
  <c r="U24" i="22"/>
  <c r="U114" i="22"/>
  <c r="U56" i="22"/>
  <c r="U322" i="22"/>
  <c r="U110" i="22"/>
  <c r="U57" i="22"/>
  <c r="U318" i="22"/>
  <c r="U119" i="22"/>
  <c r="U13" i="22"/>
  <c r="U278" i="22"/>
  <c r="U115" i="22"/>
  <c r="U25" i="22"/>
  <c r="U294" i="22"/>
  <c r="U291" i="22"/>
  <c r="U116" i="22"/>
  <c r="U91" i="22"/>
  <c r="U700" i="22"/>
  <c r="U690" i="22"/>
  <c r="U679" i="22"/>
  <c r="U668" i="22"/>
  <c r="U658" i="22"/>
  <c r="U647" i="22"/>
  <c r="U636" i="22"/>
  <c r="U626" i="22"/>
  <c r="U615" i="22"/>
  <c r="U604" i="22"/>
  <c r="U594" i="22"/>
  <c r="U583" i="22"/>
  <c r="U572" i="22"/>
  <c r="U562" i="22"/>
  <c r="U551" i="22"/>
  <c r="U270" i="22"/>
  <c r="U260" i="22"/>
  <c r="U246" i="22"/>
  <c r="U230" i="22"/>
  <c r="U214" i="22"/>
  <c r="U198" i="22"/>
  <c r="U182" i="22"/>
  <c r="U166" i="22"/>
  <c r="U150" i="22"/>
  <c r="U421" i="22"/>
  <c r="U417" i="22"/>
  <c r="U413" i="22"/>
  <c r="U409" i="22"/>
  <c r="U405" i="22"/>
  <c r="U401" i="22"/>
  <c r="U397" i="22"/>
  <c r="U393" i="22"/>
  <c r="U388" i="22"/>
  <c r="U383" i="22"/>
  <c r="U377" i="22"/>
  <c r="U372" i="22"/>
  <c r="U367" i="22"/>
  <c r="U361" i="22"/>
  <c r="U356" i="22"/>
  <c r="U351" i="22"/>
  <c r="U345" i="22"/>
  <c r="U340" i="22"/>
  <c r="U335" i="22"/>
  <c r="U38" i="22"/>
  <c r="U138" i="22"/>
  <c r="U11" i="22"/>
  <c r="U70" i="22"/>
  <c r="U328" i="22"/>
  <c r="U58" i="22"/>
  <c r="U141" i="22"/>
  <c r="U15" i="22"/>
  <c r="U106" i="22"/>
  <c r="U117" i="22"/>
  <c r="U14" i="22"/>
  <c r="U140" i="22"/>
  <c r="U29" i="22"/>
  <c r="U317" i="22"/>
  <c r="U136" i="22"/>
  <c r="U73" i="22"/>
  <c r="U313" i="22"/>
  <c r="U88" i="22"/>
  <c r="U33" i="22"/>
  <c r="U298" i="22"/>
  <c r="U84" i="22"/>
  <c r="U21" i="22"/>
  <c r="U326" i="22"/>
  <c r="U303" i="22"/>
  <c r="U277" i="22"/>
  <c r="U123" i="22"/>
  <c r="U699" i="22"/>
  <c r="U688" i="22"/>
  <c r="U678" i="22"/>
  <c r="U667" i="22"/>
  <c r="U656" i="22"/>
  <c r="U646" i="22"/>
  <c r="U635" i="22"/>
  <c r="U624" i="22"/>
  <c r="U614" i="22"/>
  <c r="U603" i="22"/>
  <c r="U592" i="22"/>
  <c r="U582" i="22"/>
  <c r="U571" i="22"/>
  <c r="U560" i="22"/>
  <c r="U550" i="22"/>
  <c r="U269" i="22"/>
  <c r="U258" i="22"/>
  <c r="U245" i="22"/>
  <c r="U229" i="22"/>
  <c r="U213" i="22"/>
  <c r="U197" i="22"/>
  <c r="U181" i="22"/>
  <c r="U165" i="22"/>
  <c r="U149" i="22"/>
  <c r="O14" i="22"/>
  <c r="Q14" i="22" s="1"/>
  <c r="P25" i="22" s="1"/>
  <c r="N14" i="22"/>
  <c r="P14" i="22" s="1"/>
  <c r="M25" i="22" s="1"/>
  <c r="N24" i="22"/>
  <c r="N15" i="22"/>
  <c r="P15" i="22" s="1"/>
  <c r="M26" i="22" s="1"/>
  <c r="O15" i="22"/>
  <c r="Q15" i="22" s="1"/>
  <c r="N26" i="22" s="1"/>
  <c r="O24" i="22"/>
  <c r="Q24" i="22" s="1"/>
  <c r="V429" i="22" l="1"/>
  <c r="V142" i="22"/>
  <c r="V514" i="22"/>
  <c r="V575" i="22"/>
  <c r="V531" i="22"/>
  <c r="V357" i="22"/>
  <c r="V618" i="22"/>
  <c r="V58" i="22"/>
  <c r="V450" i="22"/>
  <c r="V16" i="22"/>
  <c r="V191" i="22"/>
  <c r="V493" i="22"/>
  <c r="V111" i="22"/>
  <c r="V274" i="22"/>
  <c r="V407" i="22"/>
  <c r="V471" i="22"/>
  <c r="V386" i="22"/>
  <c r="V291" i="22"/>
  <c r="V661" i="22"/>
  <c r="V234" i="22"/>
  <c r="V527" i="22"/>
  <c r="V509" i="22"/>
  <c r="V487" i="22"/>
  <c r="V466" i="22"/>
  <c r="V445" i="22"/>
  <c r="V423" i="22"/>
  <c r="V402" i="22"/>
  <c r="V378" i="22"/>
  <c r="V350" i="22"/>
  <c r="V300" i="22"/>
  <c r="V98" i="22"/>
  <c r="V87" i="22"/>
  <c r="V35" i="22"/>
  <c r="V76" i="22"/>
  <c r="V693" i="22"/>
  <c r="V650" i="22"/>
  <c r="V607" i="22"/>
  <c r="V565" i="22"/>
  <c r="V266" i="22"/>
  <c r="V223" i="22"/>
  <c r="V181" i="22"/>
  <c r="V539" i="22"/>
  <c r="V523" i="22"/>
  <c r="V503" i="22"/>
  <c r="V482" i="22"/>
  <c r="V461" i="22"/>
  <c r="V439" i="22"/>
  <c r="V418" i="22"/>
  <c r="V397" i="22"/>
  <c r="V371" i="22"/>
  <c r="V343" i="22"/>
  <c r="V78" i="22"/>
  <c r="V15" i="22"/>
  <c r="V108" i="22"/>
  <c r="V6" i="22"/>
  <c r="V26" i="22"/>
  <c r="V682" i="22"/>
  <c r="V639" i="22"/>
  <c r="V597" i="22"/>
  <c r="V554" i="22"/>
  <c r="V255" i="22"/>
  <c r="V213" i="22"/>
  <c r="V170" i="22"/>
  <c r="V535" i="22"/>
  <c r="V519" i="22"/>
  <c r="V498" i="22"/>
  <c r="V477" i="22"/>
  <c r="V455" i="22"/>
  <c r="V434" i="22"/>
  <c r="V413" i="22"/>
  <c r="V391" i="22"/>
  <c r="V365" i="22"/>
  <c r="V335" i="22"/>
  <c r="V51" i="22"/>
  <c r="V308" i="22"/>
  <c r="V38" i="22"/>
  <c r="V298" i="22"/>
  <c r="V7" i="22"/>
  <c r="V671" i="22"/>
  <c r="V629" i="22"/>
  <c r="V586" i="22"/>
  <c r="V543" i="22"/>
  <c r="V245" i="22"/>
  <c r="V202" i="22"/>
  <c r="V159" i="22"/>
  <c r="V522" i="22"/>
  <c r="V502" i="22"/>
  <c r="V486" i="22"/>
  <c r="V470" i="22"/>
  <c r="V465" i="22"/>
  <c r="V459" i="22"/>
  <c r="V454" i="22"/>
  <c r="V449" i="22"/>
  <c r="V443" i="22"/>
  <c r="V438" i="22"/>
  <c r="V433" i="22"/>
  <c r="V427" i="22"/>
  <c r="V422" i="22"/>
  <c r="V417" i="22"/>
  <c r="V411" i="22"/>
  <c r="V406" i="22"/>
  <c r="V401" i="22"/>
  <c r="V395" i="22"/>
  <c r="V390" i="22"/>
  <c r="V383" i="22"/>
  <c r="V377" i="22"/>
  <c r="V370" i="22"/>
  <c r="V362" i="22"/>
  <c r="V355" i="22"/>
  <c r="V349" i="22"/>
  <c r="V341" i="22"/>
  <c r="V334" i="22"/>
  <c r="V118" i="22"/>
  <c r="V41" i="22"/>
  <c r="V101" i="22"/>
  <c r="V34" i="22"/>
  <c r="V280" i="22"/>
  <c r="V295" i="22"/>
  <c r="V92" i="22"/>
  <c r="V32" i="22"/>
  <c r="V27" i="22"/>
  <c r="V320" i="22"/>
  <c r="V303" i="22"/>
  <c r="V83" i="22"/>
  <c r="V102" i="22"/>
  <c r="V114" i="22"/>
  <c r="V54" i="22"/>
  <c r="V3" i="22"/>
  <c r="V305" i="22"/>
  <c r="V125" i="22"/>
  <c r="V106" i="22"/>
  <c r="V90" i="22"/>
  <c r="V699" i="22"/>
  <c r="V689" i="22"/>
  <c r="V678" i="22"/>
  <c r="V667" i="22"/>
  <c r="V657" i="22"/>
  <c r="V646" i="22"/>
  <c r="V635" i="22"/>
  <c r="V625" i="22"/>
  <c r="V614" i="22"/>
  <c r="V603" i="22"/>
  <c r="V593" i="22"/>
  <c r="V582" i="22"/>
  <c r="V571" i="22"/>
  <c r="V561" i="22"/>
  <c r="V550" i="22"/>
  <c r="V265" i="22"/>
  <c r="V254" i="22"/>
  <c r="V243" i="22"/>
  <c r="V233" i="22"/>
  <c r="V222" i="22"/>
  <c r="V211" i="22"/>
  <c r="V201" i="22"/>
  <c r="V190" i="22"/>
  <c r="V179" i="22"/>
  <c r="V169" i="22"/>
  <c r="V158" i="22"/>
  <c r="N16" i="22"/>
  <c r="P16" i="22" s="1"/>
  <c r="M27" i="22" s="1"/>
  <c r="O16" i="22"/>
  <c r="Q16" i="22" s="1"/>
  <c r="P27" i="22" s="1"/>
  <c r="V542" i="22"/>
  <c r="V534" i="22"/>
  <c r="V526" i="22"/>
  <c r="V513" i="22"/>
  <c r="V497" i="22"/>
  <c r="V475" i="22"/>
  <c r="V541" i="22"/>
  <c r="V537" i="22"/>
  <c r="V533" i="22"/>
  <c r="V529" i="22"/>
  <c r="V525" i="22"/>
  <c r="V521" i="22"/>
  <c r="V517" i="22"/>
  <c r="V511" i="22"/>
  <c r="V506" i="22"/>
  <c r="V501" i="22"/>
  <c r="V495" i="22"/>
  <c r="V490" i="22"/>
  <c r="V485" i="22"/>
  <c r="V479" i="22"/>
  <c r="V474" i="22"/>
  <c r="V469" i="22"/>
  <c r="V463" i="22"/>
  <c r="V458" i="22"/>
  <c r="V453" i="22"/>
  <c r="V447" i="22"/>
  <c r="V442" i="22"/>
  <c r="V437" i="22"/>
  <c r="V431" i="22"/>
  <c r="V426" i="22"/>
  <c r="V421" i="22"/>
  <c r="V415" i="22"/>
  <c r="V410" i="22"/>
  <c r="V405" i="22"/>
  <c r="V399" i="22"/>
  <c r="V394" i="22"/>
  <c r="V389" i="22"/>
  <c r="V382" i="22"/>
  <c r="V375" i="22"/>
  <c r="V367" i="22"/>
  <c r="V361" i="22"/>
  <c r="V354" i="22"/>
  <c r="V346" i="22"/>
  <c r="V339" i="22"/>
  <c r="V333" i="22"/>
  <c r="V133" i="22"/>
  <c r="V80" i="22"/>
  <c r="V283" i="22"/>
  <c r="V130" i="22"/>
  <c r="V312" i="22"/>
  <c r="V329" i="22"/>
  <c r="V107" i="22"/>
  <c r="V71" i="22"/>
  <c r="V59" i="22"/>
  <c r="V4" i="22"/>
  <c r="V290" i="22"/>
  <c r="V115" i="22"/>
  <c r="V85" i="22"/>
  <c r="V95" i="22"/>
  <c r="V116" i="22"/>
  <c r="V31" i="22"/>
  <c r="V292" i="22"/>
  <c r="V275" i="22"/>
  <c r="V137" i="22"/>
  <c r="V124" i="22"/>
  <c r="V698" i="22"/>
  <c r="V687" i="22"/>
  <c r="V677" i="22"/>
  <c r="V666" i="22"/>
  <c r="V655" i="22"/>
  <c r="V645" i="22"/>
  <c r="V634" i="22"/>
  <c r="V623" i="22"/>
  <c r="V613" i="22"/>
  <c r="V602" i="22"/>
  <c r="V591" i="22"/>
  <c r="V581" i="22"/>
  <c r="V570" i="22"/>
  <c r="V559" i="22"/>
  <c r="V549" i="22"/>
  <c r="V271" i="22"/>
  <c r="V261" i="22"/>
  <c r="V250" i="22"/>
  <c r="V239" i="22"/>
  <c r="V229" i="22"/>
  <c r="V218" i="22"/>
  <c r="V207" i="22"/>
  <c r="V197" i="22"/>
  <c r="V186" i="22"/>
  <c r="V175" i="22"/>
  <c r="V165" i="22"/>
  <c r="V148" i="22"/>
  <c r="V152" i="22"/>
  <c r="V156" i="22"/>
  <c r="V160" i="22"/>
  <c r="V164" i="22"/>
  <c r="V168" i="22"/>
  <c r="V172" i="22"/>
  <c r="V176" i="22"/>
  <c r="V180" i="22"/>
  <c r="V184" i="22"/>
  <c r="V188" i="22"/>
  <c r="V192" i="22"/>
  <c r="V196" i="22"/>
  <c r="V200" i="22"/>
  <c r="V204" i="22"/>
  <c r="V208" i="22"/>
  <c r="V212" i="22"/>
  <c r="V216" i="22"/>
  <c r="V220" i="22"/>
  <c r="V224" i="22"/>
  <c r="V228" i="22"/>
  <c r="V232" i="22"/>
  <c r="V236" i="22"/>
  <c r="V240" i="22"/>
  <c r="V244" i="22"/>
  <c r="V248" i="22"/>
  <c r="V252" i="22"/>
  <c r="V256" i="22"/>
  <c r="V260" i="22"/>
  <c r="V264" i="22"/>
  <c r="V268" i="22"/>
  <c r="V272" i="22"/>
  <c r="V544" i="22"/>
  <c r="V548" i="22"/>
  <c r="V552" i="22"/>
  <c r="V556" i="22"/>
  <c r="V560" i="22"/>
  <c r="V564" i="22"/>
  <c r="V568" i="22"/>
  <c r="V572" i="22"/>
  <c r="V576" i="22"/>
  <c r="V580" i="22"/>
  <c r="V584" i="22"/>
  <c r="V588" i="22"/>
  <c r="V592" i="22"/>
  <c r="V596" i="22"/>
  <c r="V600" i="22"/>
  <c r="V604" i="22"/>
  <c r="V608" i="22"/>
  <c r="V612" i="22"/>
  <c r="V616" i="22"/>
  <c r="V620" i="22"/>
  <c r="V624" i="22"/>
  <c r="V628" i="22"/>
  <c r="V632" i="22"/>
  <c r="V636" i="22"/>
  <c r="V640" i="22"/>
  <c r="V644" i="22"/>
  <c r="V648" i="22"/>
  <c r="V652" i="22"/>
  <c r="V656" i="22"/>
  <c r="V660" i="22"/>
  <c r="V664" i="22"/>
  <c r="V668" i="22"/>
  <c r="V672" i="22"/>
  <c r="V676" i="22"/>
  <c r="V680" i="22"/>
  <c r="V684" i="22"/>
  <c r="V688" i="22"/>
  <c r="V692" i="22"/>
  <c r="V696" i="22"/>
  <c r="V700" i="22"/>
  <c r="V321" i="22"/>
  <c r="V131" i="22"/>
  <c r="V28" i="22"/>
  <c r="V304" i="22"/>
  <c r="V103" i="22"/>
  <c r="V65" i="22"/>
  <c r="V294" i="22"/>
  <c r="V93" i="22"/>
  <c r="V50" i="22"/>
  <c r="V324" i="22"/>
  <c r="V123" i="22"/>
  <c r="V74" i="22"/>
  <c r="V5" i="22"/>
  <c r="V307" i="22"/>
  <c r="V129" i="22"/>
  <c r="V82" i="22"/>
  <c r="V328" i="22"/>
  <c r="V127" i="22"/>
  <c r="V52" i="22"/>
  <c r="V286" i="22"/>
  <c r="V136" i="22"/>
  <c r="V57" i="22"/>
  <c r="V331" i="22"/>
  <c r="V134" i="22"/>
  <c r="V55" i="22"/>
  <c r="V322" i="22"/>
  <c r="V89" i="22"/>
  <c r="V44" i="22"/>
  <c r="V19" i="22"/>
  <c r="V119" i="22"/>
  <c r="V63" i="22"/>
  <c r="V310" i="22"/>
  <c r="V143" i="22"/>
  <c r="V94" i="22"/>
  <c r="V10" i="22"/>
  <c r="V323" i="22"/>
  <c r="V126" i="22"/>
  <c r="V47" i="22"/>
  <c r="V314" i="22"/>
  <c r="V113" i="22"/>
  <c r="V56" i="22"/>
  <c r="V25" i="22"/>
  <c r="V293" i="22"/>
  <c r="V96" i="22"/>
  <c r="V12" i="22"/>
  <c r="V135" i="22"/>
  <c r="V86" i="22"/>
  <c r="V18" i="22"/>
  <c r="V281" i="22"/>
  <c r="V84" i="22"/>
  <c r="V9" i="22"/>
  <c r="V336" i="22"/>
  <c r="V340" i="22"/>
  <c r="V344" i="22"/>
  <c r="V348" i="22"/>
  <c r="V352" i="22"/>
  <c r="V356" i="22"/>
  <c r="V360" i="22"/>
  <c r="V364" i="22"/>
  <c r="V368" i="22"/>
  <c r="V372" i="22"/>
  <c r="V376" i="22"/>
  <c r="V380" i="22"/>
  <c r="V384" i="22"/>
  <c r="V388" i="22"/>
  <c r="V392" i="22"/>
  <c r="V396" i="22"/>
  <c r="V400" i="22"/>
  <c r="V404" i="22"/>
  <c r="V408" i="22"/>
  <c r="V412" i="22"/>
  <c r="V416" i="22"/>
  <c r="V420" i="22"/>
  <c r="V424" i="22"/>
  <c r="V428" i="22"/>
  <c r="V432" i="22"/>
  <c r="V436" i="22"/>
  <c r="V440" i="22"/>
  <c r="V444" i="22"/>
  <c r="V448" i="22"/>
  <c r="V452" i="22"/>
  <c r="V456" i="22"/>
  <c r="V460" i="22"/>
  <c r="V464" i="22"/>
  <c r="V468" i="22"/>
  <c r="V472" i="22"/>
  <c r="V476" i="22"/>
  <c r="V480" i="22"/>
  <c r="V484" i="22"/>
  <c r="V488" i="22"/>
  <c r="V492" i="22"/>
  <c r="V496" i="22"/>
  <c r="V500" i="22"/>
  <c r="V504" i="22"/>
  <c r="V508" i="22"/>
  <c r="V512" i="22"/>
  <c r="V516" i="22"/>
  <c r="V145" i="22"/>
  <c r="V149" i="22"/>
  <c r="V153" i="22"/>
  <c r="V157" i="22"/>
  <c r="V146" i="22"/>
  <c r="V154" i="22"/>
  <c r="V161" i="22"/>
  <c r="V166" i="22"/>
  <c r="V171" i="22"/>
  <c r="V177" i="22"/>
  <c r="V182" i="22"/>
  <c r="V187" i="22"/>
  <c r="V193" i="22"/>
  <c r="V198" i="22"/>
  <c r="V203" i="22"/>
  <c r="V209" i="22"/>
  <c r="V214" i="22"/>
  <c r="V219" i="22"/>
  <c r="V225" i="22"/>
  <c r="V230" i="22"/>
  <c r="V235" i="22"/>
  <c r="V241" i="22"/>
  <c r="V246" i="22"/>
  <c r="V251" i="22"/>
  <c r="V257" i="22"/>
  <c r="V262" i="22"/>
  <c r="V267" i="22"/>
  <c r="V546" i="22"/>
  <c r="V551" i="22"/>
  <c r="V557" i="22"/>
  <c r="V562" i="22"/>
  <c r="V567" i="22"/>
  <c r="V573" i="22"/>
  <c r="V578" i="22"/>
  <c r="V583" i="22"/>
  <c r="V589" i="22"/>
  <c r="V594" i="22"/>
  <c r="V599" i="22"/>
  <c r="V605" i="22"/>
  <c r="V610" i="22"/>
  <c r="V615" i="22"/>
  <c r="V621" i="22"/>
  <c r="V626" i="22"/>
  <c r="V631" i="22"/>
  <c r="V637" i="22"/>
  <c r="V642" i="22"/>
  <c r="V647" i="22"/>
  <c r="V653" i="22"/>
  <c r="V658" i="22"/>
  <c r="V663" i="22"/>
  <c r="V669" i="22"/>
  <c r="V674" i="22"/>
  <c r="V679" i="22"/>
  <c r="V685" i="22"/>
  <c r="V690" i="22"/>
  <c r="V695" i="22"/>
  <c r="V139" i="22"/>
  <c r="V67" i="22"/>
  <c r="V319" i="22"/>
  <c r="V122" i="22"/>
  <c r="V326" i="22"/>
  <c r="V144" i="22"/>
  <c r="V33" i="22"/>
  <c r="V273" i="22"/>
  <c r="V48" i="22"/>
  <c r="V24" i="22"/>
  <c r="V279" i="22"/>
  <c r="V37" i="22"/>
  <c r="V311" i="22"/>
  <c r="V73" i="22"/>
  <c r="V299" i="22"/>
  <c r="V62" i="22"/>
  <c r="V284" i="22"/>
  <c r="V100" i="22"/>
  <c r="V17" i="22"/>
  <c r="V121" i="22"/>
  <c r="V66" i="22"/>
  <c r="V288" i="22"/>
  <c r="V104" i="22"/>
  <c r="V278" i="22"/>
  <c r="V77" i="22"/>
  <c r="V49" i="22"/>
  <c r="V289" i="22"/>
  <c r="V69" i="22"/>
  <c r="V23" i="22"/>
  <c r="V81" i="22"/>
  <c r="V53" i="22"/>
  <c r="V327" i="22"/>
  <c r="V46" i="22"/>
  <c r="V317" i="22"/>
  <c r="V120" i="22"/>
  <c r="V330" i="22"/>
  <c r="V99" i="22"/>
  <c r="V39" i="22"/>
  <c r="V337" i="22"/>
  <c r="V342" i="22"/>
  <c r="V347" i="22"/>
  <c r="V353" i="22"/>
  <c r="V358" i="22"/>
  <c r="V363" i="22"/>
  <c r="V369" i="22"/>
  <c r="V374" i="22"/>
  <c r="V379" i="22"/>
  <c r="V385" i="22"/>
  <c r="V147" i="22"/>
  <c r="V155" i="22"/>
  <c r="V162" i="22"/>
  <c r="V167" i="22"/>
  <c r="V173" i="22"/>
  <c r="V178" i="22"/>
  <c r="V183" i="22"/>
  <c r="V189" i="22"/>
  <c r="V194" i="22"/>
  <c r="V199" i="22"/>
  <c r="V205" i="22"/>
  <c r="V210" i="22"/>
  <c r="V215" i="22"/>
  <c r="V221" i="22"/>
  <c r="V226" i="22"/>
  <c r="V231" i="22"/>
  <c r="V237" i="22"/>
  <c r="V242" i="22"/>
  <c r="V247" i="22"/>
  <c r="V253" i="22"/>
  <c r="V258" i="22"/>
  <c r="V263" i="22"/>
  <c r="V269" i="22"/>
  <c r="V547" i="22"/>
  <c r="V553" i="22"/>
  <c r="V558" i="22"/>
  <c r="V563" i="22"/>
  <c r="V569" i="22"/>
  <c r="V574" i="22"/>
  <c r="V579" i="22"/>
  <c r="V585" i="22"/>
  <c r="V590" i="22"/>
  <c r="V595" i="22"/>
  <c r="V601" i="22"/>
  <c r="V606" i="22"/>
  <c r="V611" i="22"/>
  <c r="V617" i="22"/>
  <c r="V622" i="22"/>
  <c r="V627" i="22"/>
  <c r="V633" i="22"/>
  <c r="V638" i="22"/>
  <c r="V643" i="22"/>
  <c r="V649" i="22"/>
  <c r="V654" i="22"/>
  <c r="V659" i="22"/>
  <c r="V665" i="22"/>
  <c r="V670" i="22"/>
  <c r="V675" i="22"/>
  <c r="V681" i="22"/>
  <c r="V686" i="22"/>
  <c r="V691" i="22"/>
  <c r="V697" i="22"/>
  <c r="V306" i="22"/>
  <c r="V105" i="22"/>
  <c r="V45" i="22"/>
  <c r="V285" i="22"/>
  <c r="V88" i="22"/>
  <c r="V309" i="22"/>
  <c r="V112" i="22"/>
  <c r="V11" i="22"/>
  <c r="V91" i="22"/>
  <c r="V68" i="22"/>
  <c r="V332" i="22"/>
  <c r="V97" i="22"/>
  <c r="V8" i="22"/>
  <c r="V277" i="22"/>
  <c r="V72" i="22"/>
  <c r="V117" i="22"/>
  <c r="V40" i="22"/>
  <c r="V297" i="22"/>
  <c r="V61" i="22"/>
  <c r="V13" i="22"/>
  <c r="V140" i="22"/>
  <c r="V29" i="22"/>
  <c r="V301" i="22"/>
  <c r="V42" i="22"/>
  <c r="V325" i="22"/>
  <c r="V128" i="22"/>
  <c r="V20" i="22"/>
  <c r="V141" i="22"/>
  <c r="V30" i="22"/>
  <c r="V282" i="22"/>
  <c r="V132" i="22"/>
  <c r="V22" i="22"/>
  <c r="V538" i="22"/>
  <c r="V530" i="22"/>
  <c r="V518" i="22"/>
  <c r="V507" i="22"/>
  <c r="V491" i="22"/>
  <c r="V481" i="22"/>
  <c r="V540" i="22"/>
  <c r="V536" i="22"/>
  <c r="V532" i="22"/>
  <c r="V528" i="22"/>
  <c r="V524" i="22"/>
  <c r="V520" i="22"/>
  <c r="V515" i="22"/>
  <c r="V510" i="22"/>
  <c r="V505" i="22"/>
  <c r="V499" i="22"/>
  <c r="V494" i="22"/>
  <c r="V489" i="22"/>
  <c r="V483" i="22"/>
  <c r="V478" i="22"/>
  <c r="V473" i="22"/>
  <c r="V467" i="22"/>
  <c r="V462" i="22"/>
  <c r="V457" i="22"/>
  <c r="V451" i="22"/>
  <c r="V446" i="22"/>
  <c r="V441" i="22"/>
  <c r="V435" i="22"/>
  <c r="V430" i="22"/>
  <c r="V425" i="22"/>
  <c r="V419" i="22"/>
  <c r="V414" i="22"/>
  <c r="V409" i="22"/>
  <c r="V403" i="22"/>
  <c r="V398" i="22"/>
  <c r="V393" i="22"/>
  <c r="V387" i="22"/>
  <c r="V381" i="22"/>
  <c r="V373" i="22"/>
  <c r="V366" i="22"/>
  <c r="V359" i="22"/>
  <c r="V351" i="22"/>
  <c r="V345" i="22"/>
  <c r="V338" i="22"/>
  <c r="V75" i="22"/>
  <c r="V315" i="22"/>
  <c r="V60" i="22"/>
  <c r="V302" i="22"/>
  <c r="V79" i="22"/>
  <c r="V36" i="22"/>
  <c r="V21" i="22"/>
  <c r="V276" i="22"/>
  <c r="V109" i="22"/>
  <c r="V138" i="22"/>
  <c r="V64" i="22"/>
  <c r="V14" i="22"/>
  <c r="V316" i="22"/>
  <c r="V318" i="22"/>
  <c r="V296" i="22"/>
  <c r="V313" i="22"/>
  <c r="V110" i="22"/>
  <c r="V70" i="22"/>
  <c r="V43" i="22"/>
  <c r="M18" i="22"/>
  <c r="W145" i="22" s="1"/>
  <c r="V287" i="22"/>
  <c r="V694" i="22"/>
  <c r="V683" i="22"/>
  <c r="V673" i="22"/>
  <c r="V662" i="22"/>
  <c r="V651" i="22"/>
  <c r="V641" i="22"/>
  <c r="V630" i="22"/>
  <c r="V619" i="22"/>
  <c r="V609" i="22"/>
  <c r="V598" i="22"/>
  <c r="V587" i="22"/>
  <c r="V577" i="22"/>
  <c r="V566" i="22"/>
  <c r="V555" i="22"/>
  <c r="V545" i="22"/>
  <c r="V270" i="22"/>
  <c r="V259" i="22"/>
  <c r="V249" i="22"/>
  <c r="V238" i="22"/>
  <c r="V227" i="22"/>
  <c r="V217" i="22"/>
  <c r="V206" i="22"/>
  <c r="V195" i="22"/>
  <c r="V185" i="22"/>
  <c r="V174" i="22"/>
  <c r="V163" i="22"/>
  <c r="V150" i="22"/>
  <c r="N25" i="22"/>
  <c r="O25" i="22"/>
  <c r="Q25" i="22" s="1"/>
  <c r="O26" i="22"/>
  <c r="P26" i="22"/>
  <c r="O27" i="22" l="1"/>
  <c r="W441" i="22"/>
  <c r="W103" i="22"/>
  <c r="W541" i="22"/>
  <c r="W647" i="22"/>
  <c r="W525" i="22"/>
  <c r="W354" i="22"/>
  <c r="W583" i="22"/>
  <c r="W461" i="22"/>
  <c r="W133" i="22"/>
  <c r="W208" i="22"/>
  <c r="W377" i="22"/>
  <c r="W505" i="22"/>
  <c r="W418" i="22"/>
  <c r="W17" i="22"/>
  <c r="W126" i="22"/>
  <c r="W563" i="22"/>
  <c r="W482" i="22"/>
  <c r="W397" i="22"/>
  <c r="W35" i="22"/>
  <c r="W670" i="22"/>
  <c r="W229" i="22"/>
  <c r="W297" i="22"/>
  <c r="W124" i="22"/>
  <c r="W58" i="22"/>
  <c r="W627" i="22"/>
  <c r="W272" i="22"/>
  <c r="W185" i="22"/>
  <c r="W87" i="22"/>
  <c r="W10" i="22"/>
  <c r="W691" i="22"/>
  <c r="W606" i="22"/>
  <c r="W249" i="22"/>
  <c r="W165" i="22"/>
  <c r="W389" i="22"/>
  <c r="W31" i="22"/>
  <c r="N27" i="22"/>
  <c r="W497" i="22"/>
  <c r="W453" i="22"/>
  <c r="W410" i="22"/>
  <c r="W346" i="22"/>
  <c r="W78" i="22"/>
  <c r="W273" i="22"/>
  <c r="W3" i="22"/>
  <c r="W56" i="22"/>
  <c r="W134" i="22"/>
  <c r="W662" i="22"/>
  <c r="W619" i="22"/>
  <c r="W575" i="22"/>
  <c r="W264" i="22"/>
  <c r="W221" i="22"/>
  <c r="W177" i="22"/>
  <c r="W533" i="22"/>
  <c r="W514" i="22"/>
  <c r="W493" i="22"/>
  <c r="W473" i="22"/>
  <c r="W450" i="22"/>
  <c r="W429" i="22"/>
  <c r="W409" i="22"/>
  <c r="W386" i="22"/>
  <c r="W365" i="22"/>
  <c r="W345" i="22"/>
  <c r="W25" i="22"/>
  <c r="W125" i="22"/>
  <c r="W45" i="22"/>
  <c r="W19" i="22"/>
  <c r="W95" i="22"/>
  <c r="W29" i="22"/>
  <c r="W277" i="22"/>
  <c r="W97" i="22"/>
  <c r="W30" i="22"/>
  <c r="W330" i="22"/>
  <c r="W679" i="22"/>
  <c r="W659" i="22"/>
  <c r="W638" i="22"/>
  <c r="W615" i="22"/>
  <c r="W595" i="22"/>
  <c r="W574" i="22"/>
  <c r="W551" i="22"/>
  <c r="W261" i="22"/>
  <c r="W240" i="22"/>
  <c r="W217" i="22"/>
  <c r="W197" i="22"/>
  <c r="W176" i="22"/>
  <c r="W153" i="22"/>
  <c r="W534" i="22"/>
  <c r="W517" i="22"/>
  <c r="W474" i="22"/>
  <c r="W433" i="22"/>
  <c r="W369" i="22"/>
  <c r="W287" i="22"/>
  <c r="W60" i="22"/>
  <c r="W46" i="22"/>
  <c r="W141" i="22"/>
  <c r="W683" i="22"/>
  <c r="W639" i="22"/>
  <c r="W598" i="22"/>
  <c r="W555" i="22"/>
  <c r="W241" i="22"/>
  <c r="W200" i="22"/>
  <c r="W157" i="22"/>
  <c r="W542" i="22"/>
  <c r="W526" i="22"/>
  <c r="W506" i="22"/>
  <c r="W485" i="22"/>
  <c r="W465" i="22"/>
  <c r="W442" i="22"/>
  <c r="W421" i="22"/>
  <c r="W401" i="22"/>
  <c r="W378" i="22"/>
  <c r="W357" i="22"/>
  <c r="W337" i="22"/>
  <c r="W275" i="22"/>
  <c r="W51" i="22"/>
  <c r="W311" i="22"/>
  <c r="W101" i="22"/>
  <c r="W42" i="22"/>
  <c r="W138" i="22"/>
  <c r="W69" i="22"/>
  <c r="W50" i="22"/>
  <c r="W293" i="22"/>
  <c r="W694" i="22"/>
  <c r="W671" i="22"/>
  <c r="W651" i="22"/>
  <c r="W630" i="22"/>
  <c r="W607" i="22"/>
  <c r="W587" i="22"/>
  <c r="W566" i="22"/>
  <c r="W543" i="22"/>
  <c r="W253" i="22"/>
  <c r="W232" i="22"/>
  <c r="W209" i="22"/>
  <c r="W189" i="22"/>
  <c r="W168" i="22"/>
  <c r="N17" i="22"/>
  <c r="P17" i="22" s="1"/>
  <c r="O28" i="22" s="1"/>
  <c r="W146" i="22"/>
  <c r="W148" i="22"/>
  <c r="W156" i="22"/>
  <c r="W164" i="22"/>
  <c r="W172" i="22"/>
  <c r="W180" i="22"/>
  <c r="W188" i="22"/>
  <c r="W196" i="22"/>
  <c r="W204" i="22"/>
  <c r="W212" i="22"/>
  <c r="W220" i="22"/>
  <c r="W228" i="22"/>
  <c r="W236" i="22"/>
  <c r="W244" i="22"/>
  <c r="W252" i="22"/>
  <c r="W260" i="22"/>
  <c r="W268" i="22"/>
  <c r="W546" i="22"/>
  <c r="W554" i="22"/>
  <c r="W562" i="22"/>
  <c r="W570" i="22"/>
  <c r="W578" i="22"/>
  <c r="W586" i="22"/>
  <c r="W594" i="22"/>
  <c r="W602" i="22"/>
  <c r="W610" i="22"/>
  <c r="W618" i="22"/>
  <c r="W626" i="22"/>
  <c r="W634" i="22"/>
  <c r="W642" i="22"/>
  <c r="W650" i="22"/>
  <c r="W658" i="22"/>
  <c r="W666" i="22"/>
  <c r="W674" i="22"/>
  <c r="W682" i="22"/>
  <c r="W690" i="22"/>
  <c r="W698" i="22"/>
  <c r="W282" i="22"/>
  <c r="W7" i="22"/>
  <c r="W120" i="22"/>
  <c r="W302" i="22"/>
  <c r="W53" i="22"/>
  <c r="W106" i="22"/>
  <c r="W301" i="22"/>
  <c r="W40" i="22"/>
  <c r="W109" i="22"/>
  <c r="W16" i="22"/>
  <c r="W84" i="22"/>
  <c r="W280" i="22"/>
  <c r="W43" i="22"/>
  <c r="W130" i="22"/>
  <c r="W331" i="22"/>
  <c r="W63" i="22"/>
  <c r="W291" i="22"/>
  <c r="W48" i="22"/>
  <c r="W81" i="22"/>
  <c r="W298" i="22"/>
  <c r="W32" i="22"/>
  <c r="W93" i="22"/>
  <c r="W23" i="22"/>
  <c r="W100" i="22"/>
  <c r="W137" i="22"/>
  <c r="W334" i="22"/>
  <c r="W342" i="22"/>
  <c r="W350" i="22"/>
  <c r="W358" i="22"/>
  <c r="W366" i="22"/>
  <c r="W374" i="22"/>
  <c r="W382" i="22"/>
  <c r="W390" i="22"/>
  <c r="W398" i="22"/>
  <c r="W406" i="22"/>
  <c r="W414" i="22"/>
  <c r="W422" i="22"/>
  <c r="W430" i="22"/>
  <c r="W438" i="22"/>
  <c r="W446" i="22"/>
  <c r="W454" i="22"/>
  <c r="W462" i="22"/>
  <c r="W470" i="22"/>
  <c r="W478" i="22"/>
  <c r="W486" i="22"/>
  <c r="W494" i="22"/>
  <c r="W502" i="22"/>
  <c r="W510" i="22"/>
  <c r="W518" i="22"/>
  <c r="W530" i="22"/>
  <c r="W490" i="22"/>
  <c r="W458" i="22"/>
  <c r="W417" i="22"/>
  <c r="W385" i="22"/>
  <c r="W353" i="22"/>
  <c r="W13" i="22"/>
  <c r="W75" i="22"/>
  <c r="W89" i="22"/>
  <c r="W307" i="22"/>
  <c r="W91" i="22"/>
  <c r="W699" i="22"/>
  <c r="W667" i="22"/>
  <c r="W635" i="22"/>
  <c r="W603" i="22"/>
  <c r="W582" i="22"/>
  <c r="W571" i="22"/>
  <c r="W559" i="22"/>
  <c r="W550" i="22"/>
  <c r="W269" i="22"/>
  <c r="W257" i="22"/>
  <c r="W237" i="22"/>
  <c r="W225" i="22"/>
  <c r="W216" i="22"/>
  <c r="W205" i="22"/>
  <c r="W193" i="22"/>
  <c r="W184" i="22"/>
  <c r="W173" i="22"/>
  <c r="W161" i="22"/>
  <c r="W152" i="22"/>
  <c r="W538" i="22"/>
  <c r="W522" i="22"/>
  <c r="W513" i="22"/>
  <c r="W501" i="22"/>
  <c r="W481" i="22"/>
  <c r="W469" i="22"/>
  <c r="W449" i="22"/>
  <c r="W437" i="22"/>
  <c r="W426" i="22"/>
  <c r="W405" i="22"/>
  <c r="W394" i="22"/>
  <c r="W373" i="22"/>
  <c r="W362" i="22"/>
  <c r="W341" i="22"/>
  <c r="W72" i="22"/>
  <c r="W36" i="22"/>
  <c r="W323" i="22"/>
  <c r="W119" i="22"/>
  <c r="W113" i="22"/>
  <c r="W14" i="22"/>
  <c r="W322" i="22"/>
  <c r="W306" i="22"/>
  <c r="W118" i="22"/>
  <c r="W39" i="22"/>
  <c r="W333" i="22"/>
  <c r="W295" i="22"/>
  <c r="W85" i="22"/>
  <c r="W114" i="22"/>
  <c r="W687" i="22"/>
  <c r="W678" i="22"/>
  <c r="W655" i="22"/>
  <c r="W646" i="22"/>
  <c r="W623" i="22"/>
  <c r="W614" i="22"/>
  <c r="W591" i="22"/>
  <c r="W248" i="22"/>
  <c r="W537" i="22"/>
  <c r="W529" i="22"/>
  <c r="W521" i="22"/>
  <c r="W509" i="22"/>
  <c r="W498" i="22"/>
  <c r="W489" i="22"/>
  <c r="W477" i="22"/>
  <c r="W466" i="22"/>
  <c r="W457" i="22"/>
  <c r="W445" i="22"/>
  <c r="W434" i="22"/>
  <c r="W425" i="22"/>
  <c r="W413" i="22"/>
  <c r="W402" i="22"/>
  <c r="W393" i="22"/>
  <c r="W381" i="22"/>
  <c r="W370" i="22"/>
  <c r="W361" i="22"/>
  <c r="W349" i="22"/>
  <c r="W338" i="22"/>
  <c r="W108" i="22"/>
  <c r="W65" i="22"/>
  <c r="W52" i="22"/>
  <c r="W314" i="22"/>
  <c r="W317" i="22"/>
  <c r="W285" i="22"/>
  <c r="W107" i="22"/>
  <c r="W68" i="22"/>
  <c r="W28" i="22"/>
  <c r="W325" i="22"/>
  <c r="W300" i="22"/>
  <c r="W290" i="22"/>
  <c r="W76" i="22"/>
  <c r="W73" i="22"/>
  <c r="W34" i="22"/>
  <c r="W327" i="22"/>
  <c r="W321" i="22"/>
  <c r="W140" i="22"/>
  <c r="W79" i="22"/>
  <c r="W695" i="22"/>
  <c r="W686" i="22"/>
  <c r="W675" i="22"/>
  <c r="W663" i="22"/>
  <c r="W654" i="22"/>
  <c r="W643" i="22"/>
  <c r="W631" i="22"/>
  <c r="W622" i="22"/>
  <c r="W611" i="22"/>
  <c r="W599" i="22"/>
  <c r="W590" i="22"/>
  <c r="W579" i="22"/>
  <c r="W567" i="22"/>
  <c r="W558" i="22"/>
  <c r="W547" i="22"/>
  <c r="W265" i="22"/>
  <c r="W256" i="22"/>
  <c r="W245" i="22"/>
  <c r="W233" i="22"/>
  <c r="W224" i="22"/>
  <c r="W213" i="22"/>
  <c r="W201" i="22"/>
  <c r="W192" i="22"/>
  <c r="W181" i="22"/>
  <c r="W169" i="22"/>
  <c r="W160" i="22"/>
  <c r="W149" i="22"/>
  <c r="O17" i="22"/>
  <c r="Q17" i="22" s="1"/>
  <c r="P28" i="22" s="1"/>
  <c r="W536" i="22"/>
  <c r="W524" i="22"/>
  <c r="W516" i="22"/>
  <c r="W508" i="22"/>
  <c r="W500" i="22"/>
  <c r="W488" i="22"/>
  <c r="W480" i="22"/>
  <c r="W472" i="22"/>
  <c r="W464" i="22"/>
  <c r="W452" i="22"/>
  <c r="W444" i="22"/>
  <c r="W436" i="22"/>
  <c r="W424" i="22"/>
  <c r="W416" i="22"/>
  <c r="W408" i="22"/>
  <c r="W400" i="22"/>
  <c r="W388" i="22"/>
  <c r="W380" i="22"/>
  <c r="W372" i="22"/>
  <c r="W360" i="22"/>
  <c r="W352" i="22"/>
  <c r="W344" i="22"/>
  <c r="W336" i="22"/>
  <c r="W303" i="22"/>
  <c r="W99" i="22"/>
  <c r="W4" i="22"/>
  <c r="W288" i="22"/>
  <c r="W142" i="22"/>
  <c r="W82" i="22"/>
  <c r="W20" i="22"/>
  <c r="W139" i="22"/>
  <c r="W102" i="22"/>
  <c r="W18" i="22"/>
  <c r="W127" i="22"/>
  <c r="W57" i="22"/>
  <c r="W26" i="22"/>
  <c r="W289" i="22"/>
  <c r="W278" i="22"/>
  <c r="W70" i="22"/>
  <c r="W324" i="22"/>
  <c r="W129" i="22"/>
  <c r="W318" i="22"/>
  <c r="W123" i="22"/>
  <c r="W312" i="22"/>
  <c r="W49" i="22"/>
  <c r="W117" i="22"/>
  <c r="W315" i="22"/>
  <c r="W41" i="22"/>
  <c r="W111" i="22"/>
  <c r="W281" i="22"/>
  <c r="W697" i="22"/>
  <c r="W689" i="22"/>
  <c r="W681" i="22"/>
  <c r="W673" i="22"/>
  <c r="W665" i="22"/>
  <c r="W657" i="22"/>
  <c r="W653" i="22"/>
  <c r="W645" i="22"/>
  <c r="W641" i="22"/>
  <c r="W637" i="22"/>
  <c r="W633" i="22"/>
  <c r="W629" i="22"/>
  <c r="W625" i="22"/>
  <c r="W621" i="22"/>
  <c r="W617" i="22"/>
  <c r="W613" i="22"/>
  <c r="W609" i="22"/>
  <c r="W605" i="22"/>
  <c r="W601" i="22"/>
  <c r="W597" i="22"/>
  <c r="W593" i="22"/>
  <c r="W589" i="22"/>
  <c r="W585" i="22"/>
  <c r="W581" i="22"/>
  <c r="W577" i="22"/>
  <c r="W573" i="22"/>
  <c r="W569" i="22"/>
  <c r="W565" i="22"/>
  <c r="W561" i="22"/>
  <c r="W557" i="22"/>
  <c r="W553" i="22"/>
  <c r="W545" i="22"/>
  <c r="W271" i="22"/>
  <c r="W267" i="22"/>
  <c r="W263" i="22"/>
  <c r="W259" i="22"/>
  <c r="W255" i="22"/>
  <c r="W251" i="22"/>
  <c r="W247" i="22"/>
  <c r="W243" i="22"/>
  <c r="W239" i="22"/>
  <c r="W235" i="22"/>
  <c r="W231" i="22"/>
  <c r="W227" i="22"/>
  <c r="W223" i="22"/>
  <c r="W219" i="22"/>
  <c r="W215" i="22"/>
  <c r="W211" i="22"/>
  <c r="W207" i="22"/>
  <c r="W203" i="22"/>
  <c r="W199" i="22"/>
  <c r="W195" i="22"/>
  <c r="W191" i="22"/>
  <c r="W187" i="22"/>
  <c r="W183" i="22"/>
  <c r="W179" i="22"/>
  <c r="W175" i="22"/>
  <c r="W171" i="22"/>
  <c r="W167" i="22"/>
  <c r="W163" i="22"/>
  <c r="W159" i="22"/>
  <c r="W155" i="22"/>
  <c r="W151" i="22"/>
  <c r="W147" i="22"/>
  <c r="W540" i="22"/>
  <c r="W532" i="22"/>
  <c r="W528" i="22"/>
  <c r="W520" i="22"/>
  <c r="W512" i="22"/>
  <c r="W504" i="22"/>
  <c r="W496" i="22"/>
  <c r="W492" i="22"/>
  <c r="W484" i="22"/>
  <c r="W476" i="22"/>
  <c r="W468" i="22"/>
  <c r="W460" i="22"/>
  <c r="W456" i="22"/>
  <c r="W448" i="22"/>
  <c r="W440" i="22"/>
  <c r="W432" i="22"/>
  <c r="W428" i="22"/>
  <c r="W420" i="22"/>
  <c r="W412" i="22"/>
  <c r="W404" i="22"/>
  <c r="W396" i="22"/>
  <c r="W392" i="22"/>
  <c r="W384" i="22"/>
  <c r="W376" i="22"/>
  <c r="W368" i="22"/>
  <c r="W364" i="22"/>
  <c r="W356" i="22"/>
  <c r="W348" i="22"/>
  <c r="W340" i="22"/>
  <c r="W44" i="22"/>
  <c r="W71" i="22"/>
  <c r="W61" i="22"/>
  <c r="W329" i="22"/>
  <c r="W94" i="22"/>
  <c r="W11" i="22"/>
  <c r="W88" i="22"/>
  <c r="W308" i="22"/>
  <c r="W286" i="22"/>
  <c r="W74" i="22"/>
  <c r="W305" i="22"/>
  <c r="W8" i="22"/>
  <c r="W279" i="22"/>
  <c r="W62" i="22"/>
  <c r="W316" i="22"/>
  <c r="W121" i="22"/>
  <c r="W319" i="22"/>
  <c r="W83" i="22"/>
  <c r="W5" i="22"/>
  <c r="W112" i="22"/>
  <c r="W332" i="22"/>
  <c r="W135" i="22"/>
  <c r="W64" i="22"/>
  <c r="W59" i="22"/>
  <c r="W693" i="22"/>
  <c r="W685" i="22"/>
  <c r="W677" i="22"/>
  <c r="W669" i="22"/>
  <c r="W661" i="22"/>
  <c r="W649" i="22"/>
  <c r="W549" i="22"/>
  <c r="W539" i="22"/>
  <c r="W535" i="22"/>
  <c r="W531" i="22"/>
  <c r="W527" i="22"/>
  <c r="W523" i="22"/>
  <c r="W519" i="22"/>
  <c r="W515" i="22"/>
  <c r="W511" i="22"/>
  <c r="W507" i="22"/>
  <c r="W503" i="22"/>
  <c r="W499" i="22"/>
  <c r="W495" i="22"/>
  <c r="W491" i="22"/>
  <c r="W487" i="22"/>
  <c r="W483" i="22"/>
  <c r="W479" i="22"/>
  <c r="W475" i="22"/>
  <c r="W471" i="22"/>
  <c r="W467" i="22"/>
  <c r="W463" i="22"/>
  <c r="W459" i="22"/>
  <c r="W455" i="22"/>
  <c r="W451" i="22"/>
  <c r="W447" i="22"/>
  <c r="W443" i="22"/>
  <c r="W439" i="22"/>
  <c r="W435" i="22"/>
  <c r="W431" i="22"/>
  <c r="W427" i="22"/>
  <c r="W423" i="22"/>
  <c r="W419" i="22"/>
  <c r="W415" i="22"/>
  <c r="W411" i="22"/>
  <c r="W407" i="22"/>
  <c r="W403" i="22"/>
  <c r="W399" i="22"/>
  <c r="W395" i="22"/>
  <c r="W391" i="22"/>
  <c r="W387" i="22"/>
  <c r="W383" i="22"/>
  <c r="W379" i="22"/>
  <c r="W375" i="22"/>
  <c r="W371" i="22"/>
  <c r="W367" i="22"/>
  <c r="W363" i="22"/>
  <c r="W359" i="22"/>
  <c r="W355" i="22"/>
  <c r="W351" i="22"/>
  <c r="W347" i="22"/>
  <c r="W343" i="22"/>
  <c r="W339" i="22"/>
  <c r="W335" i="22"/>
  <c r="W33" i="22"/>
  <c r="W105" i="22"/>
  <c r="W326" i="22"/>
  <c r="W66" i="22"/>
  <c r="W131" i="22"/>
  <c r="W320" i="22"/>
  <c r="W55" i="22"/>
  <c r="W128" i="22"/>
  <c r="W304" i="22"/>
  <c r="W37" i="22"/>
  <c r="W122" i="22"/>
  <c r="W276" i="22"/>
  <c r="W27" i="22"/>
  <c r="W116" i="22"/>
  <c r="W136" i="22"/>
  <c r="W9" i="22"/>
  <c r="W110" i="22"/>
  <c r="W274" i="22"/>
  <c r="W328" i="22"/>
  <c r="W38" i="22"/>
  <c r="W67" i="22"/>
  <c r="W299" i="22"/>
  <c r="M19" i="22"/>
  <c r="X160" i="22" s="1"/>
  <c r="W96" i="22"/>
  <c r="W292" i="22"/>
  <c r="W22" i="22"/>
  <c r="W90" i="22"/>
  <c r="W144" i="22"/>
  <c r="W310" i="22"/>
  <c r="W47" i="22"/>
  <c r="W115" i="22"/>
  <c r="W313" i="22"/>
  <c r="W54" i="22"/>
  <c r="W77" i="22"/>
  <c r="W132" i="22"/>
  <c r="W6" i="22"/>
  <c r="W104" i="22"/>
  <c r="W283" i="22"/>
  <c r="W21" i="22"/>
  <c r="W98" i="22"/>
  <c r="W296" i="22"/>
  <c r="W15" i="22"/>
  <c r="W92" i="22"/>
  <c r="W284" i="22"/>
  <c r="W24" i="22"/>
  <c r="W86" i="22"/>
  <c r="W294" i="22"/>
  <c r="W12" i="22"/>
  <c r="W80" i="22"/>
  <c r="W143" i="22"/>
  <c r="W309" i="22"/>
  <c r="W700" i="22"/>
  <c r="W696" i="22"/>
  <c r="W692" i="22"/>
  <c r="W688" i="22"/>
  <c r="W684" i="22"/>
  <c r="W680" i="22"/>
  <c r="W676" i="22"/>
  <c r="W672" i="22"/>
  <c r="W668" i="22"/>
  <c r="W664" i="22"/>
  <c r="W660" i="22"/>
  <c r="W656" i="22"/>
  <c r="W652" i="22"/>
  <c r="W648" i="22"/>
  <c r="W644" i="22"/>
  <c r="W640" i="22"/>
  <c r="W636" i="22"/>
  <c r="W632" i="22"/>
  <c r="W628" i="22"/>
  <c r="W624" i="22"/>
  <c r="W620" i="22"/>
  <c r="W616" i="22"/>
  <c r="W612" i="22"/>
  <c r="W608" i="22"/>
  <c r="W604" i="22"/>
  <c r="W600" i="22"/>
  <c r="W596" i="22"/>
  <c r="W592" i="22"/>
  <c r="W588" i="22"/>
  <c r="W584" i="22"/>
  <c r="W580" i="22"/>
  <c r="W576" i="22"/>
  <c r="W572" i="22"/>
  <c r="W568" i="22"/>
  <c r="W564" i="22"/>
  <c r="W560" i="22"/>
  <c r="W556" i="22"/>
  <c r="W552" i="22"/>
  <c r="W548" i="22"/>
  <c r="W544" i="22"/>
  <c r="W270" i="22"/>
  <c r="W266" i="22"/>
  <c r="W262" i="22"/>
  <c r="W258" i="22"/>
  <c r="W254" i="22"/>
  <c r="W250" i="22"/>
  <c r="W246" i="22"/>
  <c r="W242" i="22"/>
  <c r="W238" i="22"/>
  <c r="W234" i="22"/>
  <c r="W230" i="22"/>
  <c r="W226" i="22"/>
  <c r="W222" i="22"/>
  <c r="W218" i="22"/>
  <c r="W214" i="22"/>
  <c r="W210" i="22"/>
  <c r="W206" i="22"/>
  <c r="W202" i="22"/>
  <c r="W198" i="22"/>
  <c r="W194" i="22"/>
  <c r="W190" i="22"/>
  <c r="W186" i="22"/>
  <c r="W182" i="22"/>
  <c r="W178" i="22"/>
  <c r="W174" i="22"/>
  <c r="W170" i="22"/>
  <c r="W166" i="22"/>
  <c r="W162" i="22"/>
  <c r="W158" i="22"/>
  <c r="W154" i="22"/>
  <c r="W150" i="22"/>
  <c r="Q26" i="22"/>
  <c r="Q27" i="22"/>
  <c r="M28" i="22" l="1"/>
  <c r="X28" i="22"/>
  <c r="X63" i="22"/>
  <c r="X437" i="22"/>
  <c r="X394" i="22"/>
  <c r="X272" i="22"/>
  <c r="X517" i="22"/>
  <c r="X341" i="22"/>
  <c r="X633" i="22"/>
  <c r="O18" i="22"/>
  <c r="Q18" i="22" s="1"/>
  <c r="P29" i="22" s="1"/>
  <c r="X480" i="22"/>
  <c r="X287" i="22"/>
  <c r="X501" i="22"/>
  <c r="X421" i="22"/>
  <c r="X329" i="22"/>
  <c r="X315" i="22"/>
  <c r="X585" i="22"/>
  <c r="X535" i="22"/>
  <c r="X496" i="22"/>
  <c r="X458" i="22"/>
  <c r="X416" i="22"/>
  <c r="X370" i="22"/>
  <c r="X310" i="22"/>
  <c r="X115" i="22"/>
  <c r="X33" i="22"/>
  <c r="X691" i="22"/>
  <c r="X569" i="22"/>
  <c r="X208" i="22"/>
  <c r="X539" i="22"/>
  <c r="X464" i="22"/>
  <c r="X377" i="22"/>
  <c r="X135" i="22"/>
  <c r="X311" i="22"/>
  <c r="X256" i="22"/>
  <c r="X522" i="22"/>
  <c r="X485" i="22"/>
  <c r="X442" i="22"/>
  <c r="X400" i="22"/>
  <c r="X349" i="22"/>
  <c r="X60" i="22"/>
  <c r="X108" i="22"/>
  <c r="X6" i="22"/>
  <c r="X649" i="22"/>
  <c r="X192" i="22"/>
  <c r="N28" i="22"/>
  <c r="X531" i="22"/>
  <c r="X512" i="22"/>
  <c r="X493" i="22"/>
  <c r="X474" i="22"/>
  <c r="X453" i="22"/>
  <c r="X432" i="22"/>
  <c r="X410" i="22"/>
  <c r="X389" i="22"/>
  <c r="X362" i="22"/>
  <c r="X39" i="22"/>
  <c r="X49" i="22"/>
  <c r="X69" i="22"/>
  <c r="X88" i="22"/>
  <c r="X105" i="22"/>
  <c r="X328" i="22"/>
  <c r="X41" i="22"/>
  <c r="X680" i="22"/>
  <c r="X617" i="22"/>
  <c r="X553" i="22"/>
  <c r="X240" i="22"/>
  <c r="X176" i="22"/>
  <c r="X527" i="22"/>
  <c r="X506" i="22"/>
  <c r="X490" i="22"/>
  <c r="X469" i="22"/>
  <c r="X448" i="22"/>
  <c r="X426" i="22"/>
  <c r="X405" i="22"/>
  <c r="X384" i="22"/>
  <c r="X356" i="22"/>
  <c r="X45" i="22"/>
  <c r="X301" i="22"/>
  <c r="X284" i="22"/>
  <c r="X134" i="22"/>
  <c r="X36" i="22"/>
  <c r="X106" i="22"/>
  <c r="X50" i="22"/>
  <c r="X665" i="22"/>
  <c r="X601" i="22"/>
  <c r="X224" i="22"/>
  <c r="X145" i="22"/>
  <c r="X149" i="22"/>
  <c r="X153" i="22"/>
  <c r="X157" i="22"/>
  <c r="X161" i="22"/>
  <c r="X165" i="22"/>
  <c r="X169" i="22"/>
  <c r="X173" i="22"/>
  <c r="X177" i="22"/>
  <c r="X181" i="22"/>
  <c r="X185" i="22"/>
  <c r="X189" i="22"/>
  <c r="X193" i="22"/>
  <c r="X197" i="22"/>
  <c r="X201" i="22"/>
  <c r="X205" i="22"/>
  <c r="X209" i="22"/>
  <c r="X213" i="22"/>
  <c r="X217" i="22"/>
  <c r="X221" i="22"/>
  <c r="X225" i="22"/>
  <c r="X229" i="22"/>
  <c r="X233" i="22"/>
  <c r="X237" i="22"/>
  <c r="X241" i="22"/>
  <c r="X245" i="22"/>
  <c r="X249" i="22"/>
  <c r="X253" i="22"/>
  <c r="X257" i="22"/>
  <c r="X261" i="22"/>
  <c r="X265" i="22"/>
  <c r="X269" i="22"/>
  <c r="X546" i="22"/>
  <c r="X550" i="22"/>
  <c r="X554" i="22"/>
  <c r="X558" i="22"/>
  <c r="X562" i="22"/>
  <c r="X566" i="22"/>
  <c r="X570" i="22"/>
  <c r="X574" i="22"/>
  <c r="X578" i="22"/>
  <c r="X582" i="22"/>
  <c r="X586" i="22"/>
  <c r="X590" i="22"/>
  <c r="X594" i="22"/>
  <c r="X598" i="22"/>
  <c r="X602" i="22"/>
  <c r="X606" i="22"/>
  <c r="X610" i="22"/>
  <c r="X614" i="22"/>
  <c r="X618" i="22"/>
  <c r="X622" i="22"/>
  <c r="X626" i="22"/>
  <c r="X630" i="22"/>
  <c r="X634" i="22"/>
  <c r="X638" i="22"/>
  <c r="X642" i="22"/>
  <c r="X646" i="22"/>
  <c r="X650" i="22"/>
  <c r="X654" i="22"/>
  <c r="X658" i="22"/>
  <c r="X662" i="22"/>
  <c r="X666" i="22"/>
  <c r="X670" i="22"/>
  <c r="X674" i="22"/>
  <c r="X678" i="22"/>
  <c r="X682" i="22"/>
  <c r="X686" i="22"/>
  <c r="X690" i="22"/>
  <c r="X694" i="22"/>
  <c r="X698" i="22"/>
  <c r="X279" i="22"/>
  <c r="X90" i="22"/>
  <c r="X59" i="22"/>
  <c r="X71" i="22"/>
  <c r="X304" i="22"/>
  <c r="X70" i="22"/>
  <c r="X3" i="22"/>
  <c r="X291" i="22"/>
  <c r="X321" i="22"/>
  <c r="X141" i="22"/>
  <c r="X75" i="22"/>
  <c r="X123" i="22"/>
  <c r="X282" i="22"/>
  <c r="X95" i="22"/>
  <c r="X40" i="22"/>
  <c r="X285" i="22"/>
  <c r="X96" i="22"/>
  <c r="X74" i="22"/>
  <c r="X102" i="22"/>
  <c r="X283" i="22"/>
  <c r="X143" i="22"/>
  <c r="X281" i="22"/>
  <c r="X92" i="22"/>
  <c r="X62" i="22"/>
  <c r="X13" i="22"/>
  <c r="X295" i="22"/>
  <c r="X119" i="22"/>
  <c r="X56" i="22"/>
  <c r="X5" i="22"/>
  <c r="X288" i="22"/>
  <c r="X136" i="22"/>
  <c r="X16" i="22"/>
  <c r="X307" i="22"/>
  <c r="X94" i="22"/>
  <c r="X305" i="22"/>
  <c r="X118" i="22"/>
  <c r="X132" i="22"/>
  <c r="X9" i="22"/>
  <c r="X7" i="22"/>
  <c r="X98" i="22"/>
  <c r="X35" i="22"/>
  <c r="X55" i="22"/>
  <c r="X312" i="22"/>
  <c r="X125" i="22"/>
  <c r="X65" i="22"/>
  <c r="X332" i="22"/>
  <c r="X86" i="22"/>
  <c r="X333" i="22"/>
  <c r="X276" i="22"/>
  <c r="X77" i="22"/>
  <c r="X11" i="22"/>
  <c r="X335" i="22"/>
  <c r="X339" i="22"/>
  <c r="X343" i="22"/>
  <c r="X347" i="22"/>
  <c r="X351" i="22"/>
  <c r="X355" i="22"/>
  <c r="X359" i="22"/>
  <c r="X363" i="22"/>
  <c r="X367" i="22"/>
  <c r="X371" i="22"/>
  <c r="X375" i="22"/>
  <c r="X379" i="22"/>
  <c r="X383" i="22"/>
  <c r="X387" i="22"/>
  <c r="X391" i="22"/>
  <c r="X395" i="22"/>
  <c r="X399" i="22"/>
  <c r="X403" i="22"/>
  <c r="X407" i="22"/>
  <c r="X411" i="22"/>
  <c r="X415" i="22"/>
  <c r="X419" i="22"/>
  <c r="X423" i="22"/>
  <c r="X427" i="22"/>
  <c r="X431" i="22"/>
  <c r="X435" i="22"/>
  <c r="X439" i="22"/>
  <c r="X443" i="22"/>
  <c r="X447" i="22"/>
  <c r="X451" i="22"/>
  <c r="X455" i="22"/>
  <c r="X459" i="22"/>
  <c r="X463" i="22"/>
  <c r="X467" i="22"/>
  <c r="X471" i="22"/>
  <c r="X475" i="22"/>
  <c r="X479" i="22"/>
  <c r="X483" i="22"/>
  <c r="X487" i="22"/>
  <c r="X491" i="22"/>
  <c r="X495" i="22"/>
  <c r="X499" i="22"/>
  <c r="X503" i="22"/>
  <c r="X507" i="22"/>
  <c r="X511" i="22"/>
  <c r="X515" i="22"/>
  <c r="X519" i="22"/>
  <c r="X523" i="22"/>
  <c r="X146" i="22"/>
  <c r="X150" i="22"/>
  <c r="X154" i="22"/>
  <c r="X158" i="22"/>
  <c r="X162" i="22"/>
  <c r="X166" i="22"/>
  <c r="X170" i="22"/>
  <c r="X174" i="22"/>
  <c r="X178" i="22"/>
  <c r="X182" i="22"/>
  <c r="X186" i="22"/>
  <c r="X190" i="22"/>
  <c r="X194" i="22"/>
  <c r="X198" i="22"/>
  <c r="X202" i="22"/>
  <c r="X206" i="22"/>
  <c r="X210" i="22"/>
  <c r="X214" i="22"/>
  <c r="X218" i="22"/>
  <c r="X222" i="22"/>
  <c r="X226" i="22"/>
  <c r="X230" i="22"/>
  <c r="X234" i="22"/>
  <c r="X238" i="22"/>
  <c r="X242" i="22"/>
  <c r="X246" i="22"/>
  <c r="X250" i="22"/>
  <c r="X254" i="22"/>
  <c r="X258" i="22"/>
  <c r="X262" i="22"/>
  <c r="X266" i="22"/>
  <c r="X270" i="22"/>
  <c r="X543" i="22"/>
  <c r="X547" i="22"/>
  <c r="X551" i="22"/>
  <c r="X555" i="22"/>
  <c r="X559" i="22"/>
  <c r="X563" i="22"/>
  <c r="X567" i="22"/>
  <c r="X571" i="22"/>
  <c r="X575" i="22"/>
  <c r="X579" i="22"/>
  <c r="X583" i="22"/>
  <c r="X587" i="22"/>
  <c r="X591" i="22"/>
  <c r="X595" i="22"/>
  <c r="X599" i="22"/>
  <c r="X603" i="22"/>
  <c r="X607" i="22"/>
  <c r="X611" i="22"/>
  <c r="X615" i="22"/>
  <c r="X619" i="22"/>
  <c r="X623" i="22"/>
  <c r="X627" i="22"/>
  <c r="X631" i="22"/>
  <c r="X635" i="22"/>
  <c r="X639" i="22"/>
  <c r="X643" i="22"/>
  <c r="X647" i="22"/>
  <c r="X651" i="22"/>
  <c r="X655" i="22"/>
  <c r="X659" i="22"/>
  <c r="X663" i="22"/>
  <c r="X667" i="22"/>
  <c r="X671" i="22"/>
  <c r="X675" i="22"/>
  <c r="X147" i="22"/>
  <c r="X155" i="22"/>
  <c r="X163" i="22"/>
  <c r="X171" i="22"/>
  <c r="X179" i="22"/>
  <c r="X187" i="22"/>
  <c r="X195" i="22"/>
  <c r="X203" i="22"/>
  <c r="X211" i="22"/>
  <c r="X219" i="22"/>
  <c r="X227" i="22"/>
  <c r="X235" i="22"/>
  <c r="X243" i="22"/>
  <c r="X251" i="22"/>
  <c r="X259" i="22"/>
  <c r="X267" i="22"/>
  <c r="X549" i="22"/>
  <c r="X557" i="22"/>
  <c r="X565" i="22"/>
  <c r="X573" i="22"/>
  <c r="X581" i="22"/>
  <c r="X589" i="22"/>
  <c r="X597" i="22"/>
  <c r="X605" i="22"/>
  <c r="X613" i="22"/>
  <c r="X621" i="22"/>
  <c r="X629" i="22"/>
  <c r="X637" i="22"/>
  <c r="X645" i="22"/>
  <c r="X653" i="22"/>
  <c r="X661" i="22"/>
  <c r="X669" i="22"/>
  <c r="X677" i="22"/>
  <c r="X683" i="22"/>
  <c r="X688" i="22"/>
  <c r="X693" i="22"/>
  <c r="X699" i="22"/>
  <c r="X290" i="22"/>
  <c r="X138" i="22"/>
  <c r="X330" i="22"/>
  <c r="X117" i="22"/>
  <c r="X30" i="22"/>
  <c r="X302" i="22"/>
  <c r="X300" i="22"/>
  <c r="X37" i="22"/>
  <c r="X81" i="22"/>
  <c r="X82" i="22"/>
  <c r="X67" i="22"/>
  <c r="X148" i="22"/>
  <c r="X156" i="22"/>
  <c r="X164" i="22"/>
  <c r="X172" i="22"/>
  <c r="X180" i="22"/>
  <c r="X188" i="22"/>
  <c r="X196" i="22"/>
  <c r="X204" i="22"/>
  <c r="X212" i="22"/>
  <c r="X220" i="22"/>
  <c r="X228" i="22"/>
  <c r="X236" i="22"/>
  <c r="X244" i="22"/>
  <c r="X252" i="22"/>
  <c r="X260" i="22"/>
  <c r="X268" i="22"/>
  <c r="X544" i="22"/>
  <c r="X552" i="22"/>
  <c r="X560" i="22"/>
  <c r="X568" i="22"/>
  <c r="X576" i="22"/>
  <c r="X584" i="22"/>
  <c r="X592" i="22"/>
  <c r="X600" i="22"/>
  <c r="X608" i="22"/>
  <c r="X616" i="22"/>
  <c r="X624" i="22"/>
  <c r="X632" i="22"/>
  <c r="X640" i="22"/>
  <c r="X648" i="22"/>
  <c r="X656" i="22"/>
  <c r="X664" i="22"/>
  <c r="X672" i="22"/>
  <c r="X679" i="22"/>
  <c r="X684" i="22"/>
  <c r="X689" i="22"/>
  <c r="X695" i="22"/>
  <c r="X700" i="22"/>
  <c r="X124" i="22"/>
  <c r="X27" i="22"/>
  <c r="X325" i="22"/>
  <c r="X85" i="22"/>
  <c r="X68" i="22"/>
  <c r="X107" i="22"/>
  <c r="X100" i="22"/>
  <c r="X26" i="22"/>
  <c r="X303" i="22"/>
  <c r="X127" i="22"/>
  <c r="X99" i="22"/>
  <c r="X296" i="22"/>
  <c r="X144" i="22"/>
  <c r="X31" i="22"/>
  <c r="X294" i="22"/>
  <c r="X313" i="22"/>
  <c r="X133" i="22"/>
  <c r="X52" i="22"/>
  <c r="X327" i="22"/>
  <c r="X87" i="22"/>
  <c r="X20" i="22"/>
  <c r="X320" i="22"/>
  <c r="X57" i="22"/>
  <c r="X54" i="22"/>
  <c r="X286" i="22"/>
  <c r="X273" i="22"/>
  <c r="X129" i="22"/>
  <c r="X42" i="22"/>
  <c r="X319" i="22"/>
  <c r="X111" i="22"/>
  <c r="X10" i="22"/>
  <c r="X280" i="22"/>
  <c r="X78" i="22"/>
  <c r="X15" i="22"/>
  <c r="X131" i="22"/>
  <c r="X297" i="22"/>
  <c r="X89" i="22"/>
  <c r="X23" i="22"/>
  <c r="X337" i="22"/>
  <c r="X342" i="22"/>
  <c r="X348" i="22"/>
  <c r="X353" i="22"/>
  <c r="X358" i="22"/>
  <c r="X364" i="22"/>
  <c r="X369" i="22"/>
  <c r="X374" i="22"/>
  <c r="X380" i="22"/>
  <c r="X538" i="22"/>
  <c r="X526" i="22"/>
  <c r="X516" i="22"/>
  <c r="X510" i="22"/>
  <c r="X505" i="22"/>
  <c r="X500" i="22"/>
  <c r="X494" i="22"/>
  <c r="X489" i="22"/>
  <c r="X484" i="22"/>
  <c r="X478" i="22"/>
  <c r="X473" i="22"/>
  <c r="X468" i="22"/>
  <c r="X462" i="22"/>
  <c r="X457" i="22"/>
  <c r="X452" i="22"/>
  <c r="X446" i="22"/>
  <c r="X441" i="22"/>
  <c r="X436" i="22"/>
  <c r="X430" i="22"/>
  <c r="X425" i="22"/>
  <c r="X420" i="22"/>
  <c r="X414" i="22"/>
  <c r="X409" i="22"/>
  <c r="X404" i="22"/>
  <c r="X398" i="22"/>
  <c r="X393" i="22"/>
  <c r="X388" i="22"/>
  <c r="X382" i="22"/>
  <c r="X376" i="22"/>
  <c r="X368" i="22"/>
  <c r="X361" i="22"/>
  <c r="X354" i="22"/>
  <c r="X346" i="22"/>
  <c r="X340" i="22"/>
  <c r="X112" i="22"/>
  <c r="X121" i="22"/>
  <c r="X25" i="22"/>
  <c r="X299" i="22"/>
  <c r="X93" i="22"/>
  <c r="X334" i="22"/>
  <c r="X76" i="22"/>
  <c r="X64" i="22"/>
  <c r="X53" i="22"/>
  <c r="X316" i="22"/>
  <c r="X318" i="22"/>
  <c r="X48" i="22"/>
  <c r="X122" i="22"/>
  <c r="X32" i="22"/>
  <c r="X274" i="22"/>
  <c r="X14" i="22"/>
  <c r="X126" i="22"/>
  <c r="X91" i="22"/>
  <c r="X4" i="22"/>
  <c r="X109" i="22"/>
  <c r="X317" i="22"/>
  <c r="X116" i="22"/>
  <c r="X66" i="22"/>
  <c r="X323" i="22"/>
  <c r="X104" i="22"/>
  <c r="X103" i="22"/>
  <c r="X697" i="22"/>
  <c r="X687" i="22"/>
  <c r="X676" i="22"/>
  <c r="X660" i="22"/>
  <c r="X644" i="22"/>
  <c r="X628" i="22"/>
  <c r="X612" i="22"/>
  <c r="X596" i="22"/>
  <c r="X580" i="22"/>
  <c r="X564" i="22"/>
  <c r="X548" i="22"/>
  <c r="X271" i="22"/>
  <c r="X255" i="22"/>
  <c r="X239" i="22"/>
  <c r="X223" i="22"/>
  <c r="X207" i="22"/>
  <c r="X191" i="22"/>
  <c r="X175" i="22"/>
  <c r="X159" i="22"/>
  <c r="X488" i="22"/>
  <c r="X477" i="22"/>
  <c r="X472" i="22"/>
  <c r="X466" i="22"/>
  <c r="X461" i="22"/>
  <c r="X456" i="22"/>
  <c r="X450" i="22"/>
  <c r="X445" i="22"/>
  <c r="X440" i="22"/>
  <c r="X434" i="22"/>
  <c r="X429" i="22"/>
  <c r="X424" i="22"/>
  <c r="X418" i="22"/>
  <c r="X413" i="22"/>
  <c r="X408" i="22"/>
  <c r="X402" i="22"/>
  <c r="X397" i="22"/>
  <c r="X392" i="22"/>
  <c r="X386" i="22"/>
  <c r="X381" i="22"/>
  <c r="X373" i="22"/>
  <c r="X366" i="22"/>
  <c r="X360" i="22"/>
  <c r="X352" i="22"/>
  <c r="X345" i="22"/>
  <c r="X338" i="22"/>
  <c r="X34" i="22"/>
  <c r="X110" i="22"/>
  <c r="X47" i="22"/>
  <c r="X142" i="22"/>
  <c r="X80" i="22"/>
  <c r="X22" i="22"/>
  <c r="X139" i="22"/>
  <c r="X21" i="22"/>
  <c r="X97" i="22"/>
  <c r="X18" i="22"/>
  <c r="X275" i="22"/>
  <c r="X79" i="22"/>
  <c r="X277" i="22"/>
  <c r="X43" i="22"/>
  <c r="X306" i="22"/>
  <c r="X29" i="22"/>
  <c r="X292" i="22"/>
  <c r="X120" i="22"/>
  <c r="X12" i="22"/>
  <c r="X137" i="22"/>
  <c r="X44" i="22"/>
  <c r="X314" i="22"/>
  <c r="X113" i="22"/>
  <c r="M20" i="22"/>
  <c r="Y171" i="22" s="1"/>
  <c r="X293" i="22"/>
  <c r="X73" i="22"/>
  <c r="X696" i="22"/>
  <c r="X685" i="22"/>
  <c r="X673" i="22"/>
  <c r="X657" i="22"/>
  <c r="X641" i="22"/>
  <c r="X625" i="22"/>
  <c r="X609" i="22"/>
  <c r="X593" i="22"/>
  <c r="X577" i="22"/>
  <c r="X561" i="22"/>
  <c r="X545" i="22"/>
  <c r="X264" i="22"/>
  <c r="X248" i="22"/>
  <c r="X232" i="22"/>
  <c r="X216" i="22"/>
  <c r="X200" i="22"/>
  <c r="X184" i="22"/>
  <c r="X168" i="22"/>
  <c r="X152" i="22"/>
  <c r="X542" i="22"/>
  <c r="X534" i="22"/>
  <c r="X530" i="22"/>
  <c r="X521" i="22"/>
  <c r="X541" i="22"/>
  <c r="X537" i="22"/>
  <c r="X533" i="22"/>
  <c r="X529" i="22"/>
  <c r="X525" i="22"/>
  <c r="X520" i="22"/>
  <c r="X514" i="22"/>
  <c r="X509" i="22"/>
  <c r="X504" i="22"/>
  <c r="X498" i="22"/>
  <c r="X482" i="22"/>
  <c r="X540" i="22"/>
  <c r="X536" i="22"/>
  <c r="X532" i="22"/>
  <c r="X528" i="22"/>
  <c r="X524" i="22"/>
  <c r="X518" i="22"/>
  <c r="X513" i="22"/>
  <c r="X508" i="22"/>
  <c r="X502" i="22"/>
  <c r="X497" i="22"/>
  <c r="X492" i="22"/>
  <c r="X486" i="22"/>
  <c r="X481" i="22"/>
  <c r="X476" i="22"/>
  <c r="X470" i="22"/>
  <c r="X465" i="22"/>
  <c r="X460" i="22"/>
  <c r="X454" i="22"/>
  <c r="X449" i="22"/>
  <c r="X444" i="22"/>
  <c r="X438" i="22"/>
  <c r="X433" i="22"/>
  <c r="X428" i="22"/>
  <c r="X422" i="22"/>
  <c r="X417" i="22"/>
  <c r="X412" i="22"/>
  <c r="X406" i="22"/>
  <c r="X401" i="22"/>
  <c r="X396" i="22"/>
  <c r="X390" i="22"/>
  <c r="X385" i="22"/>
  <c r="X378" i="22"/>
  <c r="X372" i="22"/>
  <c r="X365" i="22"/>
  <c r="X357" i="22"/>
  <c r="X350" i="22"/>
  <c r="X344" i="22"/>
  <c r="X336" i="22"/>
  <c r="X61" i="22"/>
  <c r="X308" i="22"/>
  <c r="X278" i="22"/>
  <c r="X38" i="22"/>
  <c r="X114" i="22"/>
  <c r="X8" i="22"/>
  <c r="X298" i="22"/>
  <c r="X19" i="22"/>
  <c r="X84" i="22"/>
  <c r="X83" i="22"/>
  <c r="X24" i="22"/>
  <c r="X101" i="22"/>
  <c r="X309" i="22"/>
  <c r="X72" i="22"/>
  <c r="X331" i="22"/>
  <c r="X140" i="22"/>
  <c r="X324" i="22"/>
  <c r="X326" i="22"/>
  <c r="X58" i="22"/>
  <c r="X130" i="22"/>
  <c r="X51" i="22"/>
  <c r="X17" i="22"/>
  <c r="X289" i="22"/>
  <c r="X46" i="22"/>
  <c r="X128" i="22"/>
  <c r="X322" i="22"/>
  <c r="X692" i="22"/>
  <c r="X681" i="22"/>
  <c r="X668" i="22"/>
  <c r="X652" i="22"/>
  <c r="X636" i="22"/>
  <c r="X620" i="22"/>
  <c r="X604" i="22"/>
  <c r="X588" i="22"/>
  <c r="X572" i="22"/>
  <c r="X556" i="22"/>
  <c r="X263" i="22"/>
  <c r="X247" i="22"/>
  <c r="X231" i="22"/>
  <c r="X215" i="22"/>
  <c r="X199" i="22"/>
  <c r="X183" i="22"/>
  <c r="X167" i="22"/>
  <c r="X151" i="22"/>
  <c r="N18" i="22"/>
  <c r="P18" i="22" s="1"/>
  <c r="M29" i="22" s="1"/>
  <c r="Y145" i="22"/>
  <c r="Q28" i="22"/>
  <c r="Y668" i="22"/>
  <c r="Y9" i="22"/>
  <c r="Y304" i="22"/>
  <c r="Y90" i="22"/>
  <c r="Y56" i="22"/>
  <c r="Y301" i="22"/>
  <c r="Y372" i="22"/>
  <c r="Y394" i="22"/>
  <c r="Y414" i="22"/>
  <c r="Y439" i="22"/>
  <c r="Y447" i="22"/>
  <c r="Y455" i="22"/>
  <c r="Y471" i="22"/>
  <c r="Y479" i="22"/>
  <c r="Y487" i="22"/>
  <c r="Y503" i="22"/>
  <c r="Y511" i="22"/>
  <c r="Y519" i="22"/>
  <c r="Y535" i="22"/>
  <c r="Y527" i="22" l="1"/>
  <c r="Y495" i="22"/>
  <c r="Y463" i="22"/>
  <c r="Y430" i="22"/>
  <c r="Y351" i="22"/>
  <c r="Y129" i="22"/>
  <c r="Y604" i="22"/>
  <c r="Y540" i="22"/>
  <c r="Y532" i="22"/>
  <c r="Y524" i="22"/>
  <c r="Y516" i="22"/>
  <c r="Y508" i="22"/>
  <c r="Y500" i="22"/>
  <c r="Y492" i="22"/>
  <c r="Y484" i="22"/>
  <c r="Y476" i="22"/>
  <c r="Y468" i="22"/>
  <c r="Y460" i="22"/>
  <c r="Y452" i="22"/>
  <c r="Y444" i="22"/>
  <c r="Y436" i="22"/>
  <c r="Y425" i="22"/>
  <c r="Y408" i="22"/>
  <c r="Y387" i="22"/>
  <c r="Y366" i="22"/>
  <c r="Y344" i="22"/>
  <c r="Y20" i="22"/>
  <c r="Y326" i="22"/>
  <c r="Y110" i="22"/>
  <c r="Y322" i="22"/>
  <c r="Y83" i="22"/>
  <c r="Y33" i="22"/>
  <c r="Y661" i="22"/>
  <c r="Y582" i="22"/>
  <c r="Y257" i="22"/>
  <c r="Y536" i="22"/>
  <c r="Y528" i="22"/>
  <c r="Y520" i="22"/>
  <c r="Y512" i="22"/>
  <c r="Y504" i="22"/>
  <c r="Y496" i="22"/>
  <c r="Y488" i="22"/>
  <c r="Y480" i="22"/>
  <c r="Y472" i="22"/>
  <c r="Y464" i="22"/>
  <c r="Y456" i="22"/>
  <c r="Y448" i="22"/>
  <c r="Y440" i="22"/>
  <c r="Y432" i="22"/>
  <c r="Y417" i="22"/>
  <c r="Y398" i="22"/>
  <c r="Y376" i="22"/>
  <c r="Y355" i="22"/>
  <c r="Y13" i="22"/>
  <c r="Y137" i="22"/>
  <c r="Y122" i="22"/>
  <c r="Y94" i="22"/>
  <c r="Y24" i="22"/>
  <c r="Y297" i="22"/>
  <c r="Y697" i="22"/>
  <c r="Y612" i="22"/>
  <c r="Y548" i="22"/>
  <c r="Y218" i="22"/>
  <c r="Y539" i="22"/>
  <c r="Y531" i="22"/>
  <c r="Y523" i="22"/>
  <c r="Y515" i="22"/>
  <c r="Y507" i="22"/>
  <c r="Y499" i="22"/>
  <c r="Y491" i="22"/>
  <c r="Y483" i="22"/>
  <c r="Y475" i="22"/>
  <c r="Y467" i="22"/>
  <c r="Y459" i="22"/>
  <c r="Y451" i="22"/>
  <c r="Y443" i="22"/>
  <c r="Y435" i="22"/>
  <c r="Y422" i="22"/>
  <c r="Y404" i="22"/>
  <c r="Y383" i="22"/>
  <c r="Y362" i="22"/>
  <c r="Y340" i="22"/>
  <c r="Y114" i="22"/>
  <c r="Y18" i="22"/>
  <c r="Y302" i="22"/>
  <c r="Y99" i="22"/>
  <c r="Y295" i="22"/>
  <c r="Y284" i="22"/>
  <c r="Y640" i="22"/>
  <c r="Y554" i="22"/>
  <c r="Y231" i="22"/>
  <c r="Y119" i="22"/>
  <c r="Y17" i="22"/>
  <c r="Y319" i="22"/>
  <c r="Y324" i="22"/>
  <c r="Y4" i="22"/>
  <c r="Y84" i="22"/>
  <c r="Y689" i="22"/>
  <c r="Y633" i="22"/>
  <c r="Y576" i="22"/>
  <c r="Y264" i="22"/>
  <c r="Y160" i="22"/>
  <c r="Y181" i="22"/>
  <c r="Y196" i="22"/>
  <c r="Y212" i="22"/>
  <c r="Y224" i="22"/>
  <c r="Y235" i="22"/>
  <c r="Y246" i="22"/>
  <c r="Y253" i="22"/>
  <c r="Y260" i="22"/>
  <c r="Y268" i="22"/>
  <c r="Y544" i="22"/>
  <c r="Y550" i="22"/>
  <c r="Y558" i="22"/>
  <c r="Y565" i="22"/>
  <c r="Y572" i="22"/>
  <c r="Y580" i="22"/>
  <c r="Y586" i="22"/>
  <c r="Y593" i="22"/>
  <c r="Y601" i="22"/>
  <c r="Y608" i="22"/>
  <c r="Y614" i="22"/>
  <c r="Y622" i="22"/>
  <c r="Y629" i="22"/>
  <c r="Y636" i="22"/>
  <c r="Y644" i="22"/>
  <c r="Y650" i="22"/>
  <c r="Y657" i="22"/>
  <c r="Y665" i="22"/>
  <c r="Y672" i="22"/>
  <c r="Y678" i="22"/>
  <c r="Y686" i="22"/>
  <c r="Y693" i="22"/>
  <c r="Y700" i="22"/>
  <c r="Y108" i="22"/>
  <c r="Y6" i="22"/>
  <c r="Y70" i="22"/>
  <c r="Y328" i="22"/>
  <c r="Y69" i="22"/>
  <c r="Y277" i="22"/>
  <c r="Y49" i="22"/>
  <c r="Y124" i="22"/>
  <c r="Y89" i="22"/>
  <c r="Y66" i="22"/>
  <c r="Y144" i="22"/>
  <c r="Y80" i="22"/>
  <c r="Y34" i="22"/>
  <c r="Y60" i="22"/>
  <c r="Y78" i="22"/>
  <c r="Y3" i="22"/>
  <c r="Y96" i="22"/>
  <c r="Y44" i="22"/>
  <c r="Y128" i="22"/>
  <c r="Y64" i="22"/>
  <c r="Y292" i="22"/>
  <c r="Y53" i="22"/>
  <c r="Y289" i="22"/>
  <c r="Y314" i="22"/>
  <c r="Y32" i="22"/>
  <c r="Y281" i="22"/>
  <c r="Y30" i="22"/>
  <c r="Y101" i="22"/>
  <c r="Y273" i="22"/>
  <c r="Y26" i="22"/>
  <c r="Y12" i="22"/>
  <c r="Y76" i="22"/>
  <c r="Y93" i="22"/>
  <c r="Y338" i="22"/>
  <c r="Y343" i="22"/>
  <c r="Y348" i="22"/>
  <c r="Y354" i="22"/>
  <c r="Y359" i="22"/>
  <c r="Y364" i="22"/>
  <c r="Y370" i="22"/>
  <c r="Y375" i="22"/>
  <c r="Y380" i="22"/>
  <c r="Y386" i="22"/>
  <c r="Y391" i="22"/>
  <c r="Y396" i="22"/>
  <c r="Y402" i="22"/>
  <c r="Y407" i="22"/>
  <c r="Y412" i="22"/>
  <c r="Y416" i="22"/>
  <c r="Y420" i="22"/>
  <c r="Y424" i="22"/>
  <c r="Y428" i="22"/>
  <c r="Y164" i="22"/>
  <c r="Y183" i="22"/>
  <c r="Y203" i="22"/>
  <c r="Y215" i="22"/>
  <c r="Y226" i="22"/>
  <c r="Y238" i="22"/>
  <c r="Y247" i="22"/>
  <c r="Y255" i="22"/>
  <c r="Y263" i="22"/>
  <c r="Y269" i="22"/>
  <c r="Y545" i="22"/>
  <c r="Y553" i="22"/>
  <c r="Y560" i="22"/>
  <c r="Y566" i="22"/>
  <c r="Y574" i="22"/>
  <c r="Y581" i="22"/>
  <c r="Y588" i="22"/>
  <c r="Y596" i="22"/>
  <c r="Y602" i="22"/>
  <c r="Y609" i="22"/>
  <c r="Y617" i="22"/>
  <c r="Y624" i="22"/>
  <c r="Y630" i="22"/>
  <c r="Y638" i="22"/>
  <c r="Y645" i="22"/>
  <c r="Y652" i="22"/>
  <c r="Y660" i="22"/>
  <c r="Y666" i="22"/>
  <c r="Y673" i="22"/>
  <c r="Y681" i="22"/>
  <c r="Y688" i="22"/>
  <c r="Y694" i="22"/>
  <c r="Y331" i="22"/>
  <c r="Y72" i="22"/>
  <c r="Y332" i="22"/>
  <c r="Y43" i="22"/>
  <c r="Y296" i="22"/>
  <c r="Y41" i="22"/>
  <c r="Y118" i="22"/>
  <c r="Y151" i="22"/>
  <c r="Y175" i="22"/>
  <c r="Y193" i="22"/>
  <c r="Y208" i="22"/>
  <c r="Y223" i="22"/>
  <c r="Y233" i="22"/>
  <c r="Y242" i="22"/>
  <c r="Y252" i="22"/>
  <c r="Y259" i="22"/>
  <c r="Y265" i="22"/>
  <c r="Y549" i="22"/>
  <c r="Y556" i="22"/>
  <c r="Y564" i="22"/>
  <c r="Y570" i="22"/>
  <c r="Y577" i="22"/>
  <c r="Y585" i="22"/>
  <c r="Y592" i="22"/>
  <c r="Y598" i="22"/>
  <c r="Y606" i="22"/>
  <c r="Y613" i="22"/>
  <c r="Y620" i="22"/>
  <c r="Y628" i="22"/>
  <c r="Y634" i="22"/>
  <c r="Y641" i="22"/>
  <c r="Y649" i="22"/>
  <c r="Y656" i="22"/>
  <c r="Y662" i="22"/>
  <c r="Y670" i="22"/>
  <c r="Y677" i="22"/>
  <c r="Y684" i="22"/>
  <c r="Y692" i="22"/>
  <c r="Y698" i="22"/>
  <c r="Y274" i="22"/>
  <c r="Y35" i="22"/>
  <c r="Y104" i="22"/>
  <c r="Y10" i="22"/>
  <c r="Y68" i="22"/>
  <c r="Y294" i="22"/>
  <c r="Y85" i="22"/>
  <c r="Y299" i="22"/>
  <c r="Y291" i="22"/>
  <c r="Y87" i="22"/>
  <c r="Y279" i="22"/>
  <c r="Y142" i="22"/>
  <c r="Y133" i="22"/>
  <c r="Y126" i="22"/>
  <c r="Y307" i="22"/>
  <c r="Y29" i="22"/>
  <c r="Y130" i="22"/>
  <c r="Y73" i="22"/>
  <c r="Y320" i="22"/>
  <c r="Y61" i="22"/>
  <c r="Y278" i="22"/>
  <c r="Y109" i="22"/>
  <c r="Y5" i="22"/>
  <c r="Y313" i="22"/>
  <c r="Y121" i="22"/>
  <c r="Y312" i="22"/>
  <c r="Y52" i="22"/>
  <c r="Y276" i="22"/>
  <c r="Y308" i="22"/>
  <c r="Y48" i="22"/>
  <c r="Y113" i="22"/>
  <c r="Y140" i="22"/>
  <c r="Y92" i="22"/>
  <c r="Y336" i="22"/>
  <c r="Y342" i="22"/>
  <c r="Y347" i="22"/>
  <c r="Y352" i="22"/>
  <c r="Y358" i="22"/>
  <c r="Y363" i="22"/>
  <c r="Y368" i="22"/>
  <c r="Y374" i="22"/>
  <c r="Y379" i="22"/>
  <c r="Y384" i="22"/>
  <c r="Y390" i="22"/>
  <c r="Y395" i="22"/>
  <c r="Y400" i="22"/>
  <c r="Y406" i="22"/>
  <c r="Y411" i="22"/>
  <c r="Y415" i="22"/>
  <c r="Y419" i="22"/>
  <c r="Y423" i="22"/>
  <c r="Y427" i="22"/>
  <c r="Y431" i="22"/>
  <c r="Y542" i="22"/>
  <c r="Y538" i="22"/>
  <c r="Y534" i="22"/>
  <c r="Y530" i="22"/>
  <c r="Y526" i="22"/>
  <c r="Y522" i="22"/>
  <c r="Y518" i="22"/>
  <c r="Y514" i="22"/>
  <c r="Y510" i="22"/>
  <c r="Y506" i="22"/>
  <c r="Y502" i="22"/>
  <c r="Y498" i="22"/>
  <c r="Y494" i="22"/>
  <c r="Y490" i="22"/>
  <c r="Y486" i="22"/>
  <c r="Y482" i="22"/>
  <c r="Y478" i="22"/>
  <c r="Y474" i="22"/>
  <c r="Y470" i="22"/>
  <c r="Y466" i="22"/>
  <c r="Y462" i="22"/>
  <c r="Y458" i="22"/>
  <c r="Y454" i="22"/>
  <c r="Y450" i="22"/>
  <c r="Y446" i="22"/>
  <c r="Y442" i="22"/>
  <c r="Y438" i="22"/>
  <c r="Y434" i="22"/>
  <c r="Y429" i="22"/>
  <c r="Y421" i="22"/>
  <c r="Y413" i="22"/>
  <c r="Y403" i="22"/>
  <c r="Y392" i="22"/>
  <c r="Y382" i="22"/>
  <c r="Y371" i="22"/>
  <c r="Y360" i="22"/>
  <c r="Y350" i="22"/>
  <c r="Y339" i="22"/>
  <c r="Y79" i="22"/>
  <c r="Y135" i="22"/>
  <c r="Y67" i="22"/>
  <c r="Y141" i="22"/>
  <c r="Y143" i="22"/>
  <c r="Y37" i="22"/>
  <c r="Y42" i="22"/>
  <c r="Y15" i="22"/>
  <c r="Y321" i="22"/>
  <c r="Y38" i="22"/>
  <c r="Y16" i="22"/>
  <c r="Y31" i="22"/>
  <c r="Y123" i="22"/>
  <c r="Y310" i="22"/>
  <c r="Y107" i="22"/>
  <c r="Y682" i="22"/>
  <c r="Y654" i="22"/>
  <c r="Y625" i="22"/>
  <c r="Y597" i="22"/>
  <c r="Y569" i="22"/>
  <c r="Y249" i="22"/>
  <c r="Y204" i="22"/>
  <c r="Y541" i="22"/>
  <c r="Y537" i="22"/>
  <c r="Y533" i="22"/>
  <c r="Y529" i="22"/>
  <c r="Y525" i="22"/>
  <c r="Y521" i="22"/>
  <c r="Y517" i="22"/>
  <c r="Y513" i="22"/>
  <c r="Y509" i="22"/>
  <c r="Y505" i="22"/>
  <c r="Y501" i="22"/>
  <c r="Y497" i="22"/>
  <c r="Y493" i="22"/>
  <c r="Y489" i="22"/>
  <c r="Y485" i="22"/>
  <c r="Y481" i="22"/>
  <c r="Y477" i="22"/>
  <c r="Y473" i="22"/>
  <c r="Y469" i="22"/>
  <c r="Y465" i="22"/>
  <c r="Y461" i="22"/>
  <c r="Y457" i="22"/>
  <c r="Y453" i="22"/>
  <c r="Y449" i="22"/>
  <c r="Y445" i="22"/>
  <c r="Y441" i="22"/>
  <c r="Y437" i="22"/>
  <c r="Y433" i="22"/>
  <c r="Y426" i="22"/>
  <c r="Y418" i="22"/>
  <c r="Y410" i="22"/>
  <c r="Y399" i="22"/>
  <c r="Y388" i="22"/>
  <c r="Y378" i="22"/>
  <c r="Y367" i="22"/>
  <c r="Y356" i="22"/>
  <c r="Y346" i="22"/>
  <c r="Y19" i="22"/>
  <c r="Y335" i="22"/>
  <c r="Y115" i="22"/>
  <c r="Y330" i="22"/>
  <c r="Y21" i="22"/>
  <c r="Y59" i="22"/>
  <c r="Y74" i="22"/>
  <c r="Y127" i="22"/>
  <c r="Y63" i="22"/>
  <c r="Y65" i="22"/>
  <c r="Y318" i="22"/>
  <c r="Y286" i="22"/>
  <c r="Y86" i="22"/>
  <c r="Y23" i="22"/>
  <c r="Y132" i="22"/>
  <c r="Y300" i="22"/>
  <c r="Y676" i="22"/>
  <c r="Y646" i="22"/>
  <c r="Y618" i="22"/>
  <c r="Y590" i="22"/>
  <c r="Y561" i="22"/>
  <c r="Y271" i="22"/>
  <c r="Y241" i="22"/>
  <c r="Y191" i="22"/>
  <c r="Y146" i="22"/>
  <c r="Y153" i="22"/>
  <c r="Y165" i="22"/>
  <c r="Y180" i="22"/>
  <c r="Y188" i="22"/>
  <c r="Y197" i="22"/>
  <c r="Y207" i="22"/>
  <c r="Y214" i="22"/>
  <c r="Y220" i="22"/>
  <c r="Y228" i="22"/>
  <c r="Y234" i="22"/>
  <c r="Y239" i="22"/>
  <c r="Y245" i="22"/>
  <c r="Y250" i="22"/>
  <c r="Y254" i="22"/>
  <c r="Y258" i="22"/>
  <c r="Y262" i="22"/>
  <c r="Y266" i="22"/>
  <c r="Y270" i="22"/>
  <c r="Y543" i="22"/>
  <c r="Y547" i="22"/>
  <c r="Y551" i="22"/>
  <c r="Y555" i="22"/>
  <c r="Y559" i="22"/>
  <c r="Y563" i="22"/>
  <c r="Y567" i="22"/>
  <c r="Y571" i="22"/>
  <c r="Y575" i="22"/>
  <c r="Y579" i="22"/>
  <c r="Y583" i="22"/>
  <c r="Y587" i="22"/>
  <c r="Y591" i="22"/>
  <c r="Y595" i="22"/>
  <c r="Y599" i="22"/>
  <c r="Y603" i="22"/>
  <c r="Y607" i="22"/>
  <c r="Y611" i="22"/>
  <c r="Y615" i="22"/>
  <c r="Y619" i="22"/>
  <c r="Y623" i="22"/>
  <c r="Y627" i="22"/>
  <c r="Y631" i="22"/>
  <c r="Y635" i="22"/>
  <c r="Y639" i="22"/>
  <c r="Y643" i="22"/>
  <c r="Y647" i="22"/>
  <c r="Y651" i="22"/>
  <c r="Y655" i="22"/>
  <c r="Y659" i="22"/>
  <c r="Y663" i="22"/>
  <c r="Y667" i="22"/>
  <c r="Y671" i="22"/>
  <c r="Y675" i="22"/>
  <c r="Y679" i="22"/>
  <c r="Y683" i="22"/>
  <c r="Y687" i="22"/>
  <c r="Y691" i="22"/>
  <c r="Y695" i="22"/>
  <c r="Y699" i="22"/>
  <c r="Y334" i="22"/>
  <c r="Y136" i="22"/>
  <c r="Y75" i="22"/>
  <c r="Y329" i="22"/>
  <c r="Y134" i="22"/>
  <c r="Y71" i="22"/>
  <c r="Y8" i="22"/>
  <c r="Y280" i="22"/>
  <c r="Y103" i="22"/>
  <c r="Y309" i="22"/>
  <c r="Y139" i="22"/>
  <c r="Y117" i="22"/>
  <c r="Y28" i="22"/>
  <c r="Y316" i="22"/>
  <c r="Y58" i="22"/>
  <c r="Y88" i="22"/>
  <c r="Y287" i="22"/>
  <c r="Y106" i="22"/>
  <c r="Y14" i="22"/>
  <c r="Y82" i="22"/>
  <c r="Y275" i="22"/>
  <c r="Y45" i="22"/>
  <c r="Y112" i="22"/>
  <c r="Y317" i="22"/>
  <c r="Y125" i="22"/>
  <c r="Y323" i="22"/>
  <c r="Y98" i="22"/>
  <c r="Y409" i="22"/>
  <c r="Y405" i="22"/>
  <c r="Y401" i="22"/>
  <c r="Y397" i="22"/>
  <c r="Y393" i="22"/>
  <c r="Y389" i="22"/>
  <c r="Y385" i="22"/>
  <c r="Y381" i="22"/>
  <c r="Y377" i="22"/>
  <c r="Y373" i="22"/>
  <c r="Y369" i="22"/>
  <c r="Y365" i="22"/>
  <c r="Y361" i="22"/>
  <c r="Y357" i="22"/>
  <c r="Y353" i="22"/>
  <c r="Y349" i="22"/>
  <c r="Y345" i="22"/>
  <c r="Y341" i="22"/>
  <c r="Y337" i="22"/>
  <c r="Y62" i="22"/>
  <c r="Y39" i="22"/>
  <c r="Y282" i="22"/>
  <c r="Y40" i="22"/>
  <c r="Y306" i="22"/>
  <c r="Y116" i="22"/>
  <c r="Y11" i="22"/>
  <c r="Y100" i="22"/>
  <c r="Y325" i="22"/>
  <c r="Y120" i="22"/>
  <c r="Y311" i="22"/>
  <c r="Y54" i="22"/>
  <c r="Y285" i="22"/>
  <c r="Y91" i="22"/>
  <c r="M21" i="22"/>
  <c r="Y77" i="22"/>
  <c r="Y138" i="22"/>
  <c r="Y333" i="22"/>
  <c r="Y95" i="22"/>
  <c r="Y303" i="22"/>
  <c r="Y7" i="22"/>
  <c r="Y97" i="22"/>
  <c r="Y305" i="22"/>
  <c r="Y46" i="22"/>
  <c r="Y131" i="22"/>
  <c r="Y22" i="22"/>
  <c r="Y293" i="22"/>
  <c r="Y111" i="22"/>
  <c r="Y81" i="22"/>
  <c r="Y47" i="22"/>
  <c r="Y290" i="22"/>
  <c r="Y55" i="22"/>
  <c r="Y57" i="22"/>
  <c r="Y36" i="22"/>
  <c r="Y315" i="22"/>
  <c r="Y50" i="22"/>
  <c r="Y283" i="22"/>
  <c r="Y27" i="22"/>
  <c r="Y102" i="22"/>
  <c r="Y327" i="22"/>
  <c r="Y105" i="22"/>
  <c r="Y298" i="22"/>
  <c r="Y51" i="22"/>
  <c r="Y288" i="22"/>
  <c r="Y25" i="22"/>
  <c r="Y696" i="22"/>
  <c r="Y690" i="22"/>
  <c r="Y685" i="22"/>
  <c r="Y680" i="22"/>
  <c r="Y674" i="22"/>
  <c r="Y669" i="22"/>
  <c r="Y664" i="22"/>
  <c r="Y658" i="22"/>
  <c r="Y653" i="22"/>
  <c r="Y648" i="22"/>
  <c r="Y642" i="22"/>
  <c r="Y637" i="22"/>
  <c r="Y632" i="22"/>
  <c r="Y626" i="22"/>
  <c r="Y621" i="22"/>
  <c r="Y616" i="22"/>
  <c r="Y610" i="22"/>
  <c r="Y605" i="22"/>
  <c r="Y600" i="22"/>
  <c r="Y594" i="22"/>
  <c r="Y589" i="22"/>
  <c r="Y584" i="22"/>
  <c r="Y578" i="22"/>
  <c r="Y573" i="22"/>
  <c r="Y568" i="22"/>
  <c r="Y562" i="22"/>
  <c r="Y557" i="22"/>
  <c r="Y552" i="22"/>
  <c r="Y546" i="22"/>
  <c r="Y272" i="22"/>
  <c r="Y267" i="22"/>
  <c r="Y261" i="22"/>
  <c r="Y256" i="22"/>
  <c r="Y251" i="22"/>
  <c r="Y243" i="22"/>
  <c r="Y237" i="22"/>
  <c r="Y230" i="22"/>
  <c r="Y219" i="22"/>
  <c r="Y210" i="22"/>
  <c r="Y201" i="22"/>
  <c r="Y187" i="22"/>
  <c r="Y172" i="22"/>
  <c r="Y156" i="22"/>
  <c r="Y248" i="22"/>
  <c r="Y244" i="22"/>
  <c r="Y240" i="22"/>
  <c r="Y236" i="22"/>
  <c r="Y232" i="22"/>
  <c r="Y227" i="22"/>
  <c r="Y222" i="22"/>
  <c r="Y216" i="22"/>
  <c r="Y211" i="22"/>
  <c r="Y206" i="22"/>
  <c r="Y199" i="22"/>
  <c r="Y192" i="22"/>
  <c r="Y185" i="22"/>
  <c r="Y177" i="22"/>
  <c r="Y167" i="22"/>
  <c r="Y159" i="22"/>
  <c r="Y149" i="22"/>
  <c r="Y176" i="22"/>
  <c r="Y169" i="22"/>
  <c r="Y161" i="22"/>
  <c r="Y155" i="22"/>
  <c r="Y148" i="22"/>
  <c r="Y229" i="22"/>
  <c r="Y225" i="22"/>
  <c r="Y221" i="22"/>
  <c r="Y217" i="22"/>
  <c r="Y213" i="22"/>
  <c r="Y209" i="22"/>
  <c r="Y205" i="22"/>
  <c r="Y200" i="22"/>
  <c r="Y195" i="22"/>
  <c r="Y189" i="22"/>
  <c r="Y184" i="22"/>
  <c r="Y179" i="22"/>
  <c r="Y173" i="22"/>
  <c r="Y168" i="22"/>
  <c r="Y163" i="22"/>
  <c r="Y157" i="22"/>
  <c r="Y152" i="22"/>
  <c r="Y147" i="22"/>
  <c r="Y202" i="22"/>
  <c r="Y198" i="22"/>
  <c r="Y194" i="22"/>
  <c r="Y190" i="22"/>
  <c r="Y186" i="22"/>
  <c r="Y182" i="22"/>
  <c r="Y178" i="22"/>
  <c r="Y174" i="22"/>
  <c r="Y170" i="22"/>
  <c r="Y166" i="22"/>
  <c r="Y162" i="22"/>
  <c r="Y158" i="22"/>
  <c r="Y154" i="22"/>
  <c r="Y150" i="22"/>
  <c r="N29" i="22"/>
  <c r="O29" i="22"/>
  <c r="Q29" i="22" s="1"/>
  <c r="N19" i="22"/>
  <c r="P19" i="22" s="1"/>
  <c r="M30" i="22" s="1"/>
  <c r="O19" i="22"/>
  <c r="Q19" i="22" s="1"/>
  <c r="P30" i="22" s="1"/>
  <c r="Z145" i="22"/>
  <c r="Z149" i="22"/>
  <c r="Z151" i="22"/>
  <c r="Z155" i="22"/>
  <c r="Z156" i="22"/>
  <c r="Z160" i="22"/>
  <c r="Z161" i="22"/>
  <c r="Z165" i="22"/>
  <c r="Z167" i="22"/>
  <c r="Z171" i="22"/>
  <c r="Z172" i="22"/>
  <c r="Z176" i="22"/>
  <c r="Z177" i="22"/>
  <c r="Z181" i="22"/>
  <c r="Z183" i="22"/>
  <c r="Z187" i="22"/>
  <c r="Z188" i="22"/>
  <c r="Z192" i="22"/>
  <c r="Z193" i="22"/>
  <c r="Z197" i="22"/>
  <c r="Z199" i="22"/>
  <c r="Z203" i="22"/>
  <c r="Z204" i="22"/>
  <c r="Z208" i="22"/>
  <c r="Z209" i="22"/>
  <c r="Z213" i="22"/>
  <c r="Z215" i="22"/>
  <c r="Z219" i="22"/>
  <c r="Z220" i="22"/>
  <c r="Z224" i="22"/>
  <c r="Z225" i="22"/>
  <c r="Z229" i="22"/>
  <c r="Z231" i="22"/>
  <c r="Z235" i="22"/>
  <c r="Z236" i="22"/>
  <c r="Z240" i="22"/>
  <c r="Z241" i="22"/>
  <c r="Z243" i="22"/>
  <c r="Z245" i="22"/>
  <c r="Z247" i="22"/>
  <c r="Z248" i="22"/>
  <c r="Z251" i="22"/>
  <c r="Z252" i="22"/>
  <c r="Z253" i="22"/>
  <c r="Z256" i="22"/>
  <c r="Z257" i="22"/>
  <c r="Z259" i="22"/>
  <c r="Z261" i="22"/>
  <c r="Z263" i="22"/>
  <c r="Z264" i="22"/>
  <c r="Z267" i="22"/>
  <c r="Z268" i="22"/>
  <c r="Z269" i="22"/>
  <c r="Z272" i="22"/>
  <c r="Z543" i="22"/>
  <c r="Z545" i="22"/>
  <c r="Z547" i="22"/>
  <c r="Z549" i="22"/>
  <c r="Z550" i="22"/>
  <c r="Z553" i="22"/>
  <c r="Z554" i="22"/>
  <c r="Z555" i="22"/>
  <c r="Z558" i="22"/>
  <c r="Z559" i="22"/>
  <c r="Z561" i="22"/>
  <c r="Z563" i="22"/>
  <c r="Z565" i="22"/>
  <c r="Z566" i="22"/>
  <c r="Z569" i="22"/>
  <c r="Z570" i="22"/>
  <c r="Z571" i="22"/>
  <c r="Z574" i="22"/>
  <c r="Z575" i="22"/>
  <c r="Z577" i="22"/>
  <c r="Z578" i="22"/>
  <c r="Z579" i="22"/>
  <c r="Z581" i="22"/>
  <c r="Z582" i="22"/>
  <c r="Z583" i="22"/>
  <c r="Z585" i="22"/>
  <c r="Z586" i="22"/>
  <c r="Z587" i="22"/>
  <c r="Z589" i="22"/>
  <c r="Z590" i="22"/>
  <c r="Z591" i="22"/>
  <c r="Z593" i="22"/>
  <c r="Z594" i="22"/>
  <c r="Z595" i="22"/>
  <c r="Z597" i="22"/>
  <c r="Z598" i="22"/>
  <c r="Z599" i="22"/>
  <c r="Z601" i="22"/>
  <c r="Z602" i="22"/>
  <c r="Z603" i="22"/>
  <c r="Z605" i="22"/>
  <c r="Z606" i="22"/>
  <c r="Z607" i="22"/>
  <c r="Z609" i="22"/>
  <c r="Z610" i="22"/>
  <c r="Z611" i="22"/>
  <c r="Z613" i="22"/>
  <c r="Z614" i="22"/>
  <c r="Z615" i="22"/>
  <c r="Z617" i="22"/>
  <c r="Z618" i="22"/>
  <c r="Z619" i="22"/>
  <c r="Z621" i="22"/>
  <c r="Z622" i="22"/>
  <c r="Z623" i="22"/>
  <c r="Z625" i="22"/>
  <c r="Z626" i="22"/>
  <c r="Z627" i="22"/>
  <c r="Z629" i="22"/>
  <c r="Z630" i="22"/>
  <c r="Z631" i="22"/>
  <c r="Z633" i="22"/>
  <c r="Z634" i="22"/>
  <c r="Z635" i="22"/>
  <c r="Z637" i="22"/>
  <c r="Z638" i="22"/>
  <c r="Z639" i="22"/>
  <c r="Z641" i="22"/>
  <c r="Z642" i="22"/>
  <c r="Z643" i="22"/>
  <c r="Z645" i="22"/>
  <c r="Z646" i="22"/>
  <c r="Z647" i="22"/>
  <c r="Z649" i="22"/>
  <c r="Z650" i="22"/>
  <c r="Z651" i="22"/>
  <c r="Z653" i="22"/>
  <c r="Z654" i="22"/>
  <c r="Z655" i="22"/>
  <c r="Z657" i="22"/>
  <c r="Z658" i="22"/>
  <c r="Z659" i="22"/>
  <c r="Z661" i="22"/>
  <c r="Z662" i="22"/>
  <c r="Z663" i="22"/>
  <c r="Z665" i="22"/>
  <c r="Z666" i="22"/>
  <c r="Z667" i="22"/>
  <c r="Z669" i="22"/>
  <c r="Z670" i="22"/>
  <c r="Z671" i="22"/>
  <c r="Z673" i="22"/>
  <c r="Z674" i="22"/>
  <c r="Z675" i="22"/>
  <c r="Z677" i="22"/>
  <c r="Z678" i="22"/>
  <c r="Z679" i="22"/>
  <c r="Z681" i="22"/>
  <c r="Z682" i="22"/>
  <c r="Z683" i="22"/>
  <c r="Z685" i="22"/>
  <c r="Z686" i="22"/>
  <c r="Z687" i="22"/>
  <c r="Z689" i="22"/>
  <c r="Z690" i="22"/>
  <c r="Z691" i="22"/>
  <c r="Z693" i="22"/>
  <c r="Z694" i="22"/>
  <c r="Z695" i="22"/>
  <c r="Z697" i="22"/>
  <c r="Z698" i="22"/>
  <c r="Z699" i="22"/>
  <c r="Z333" i="22"/>
  <c r="Z302" i="22"/>
  <c r="Z314" i="22"/>
  <c r="Z134" i="22"/>
  <c r="Z103" i="22"/>
  <c r="Z78" i="22"/>
  <c r="Z86" i="22"/>
  <c r="Z48" i="22"/>
  <c r="Z67" i="22"/>
  <c r="Z23" i="22"/>
  <c r="Z59" i="22"/>
  <c r="Z10" i="22"/>
  <c r="Z324" i="22"/>
  <c r="Z105" i="22"/>
  <c r="Z122" i="22"/>
  <c r="Z317" i="22"/>
  <c r="Z284" i="22"/>
  <c r="Z328" i="22"/>
  <c r="Z117" i="22"/>
  <c r="Z85" i="22"/>
  <c r="Z135" i="22"/>
  <c r="Z68" i="22"/>
  <c r="Z28" i="22"/>
  <c r="Z53" i="22"/>
  <c r="Z15" i="22"/>
  <c r="Z24" i="22"/>
  <c r="Z323" i="22"/>
  <c r="Z303" i="22"/>
  <c r="Z123" i="22"/>
  <c r="Z91" i="22"/>
  <c r="Z98" i="22"/>
  <c r="Z66" i="22"/>
  <c r="Z64" i="22"/>
  <c r="Z73" i="22"/>
  <c r="Z69" i="22"/>
  <c r="Z14" i="22"/>
  <c r="Z327" i="22"/>
  <c r="Z294" i="22"/>
  <c r="Z307" i="22"/>
  <c r="Z127" i="22"/>
  <c r="Z95" i="22"/>
  <c r="Z112" i="22"/>
  <c r="Z38" i="22"/>
  <c r="Z62" i="22"/>
  <c r="Z31" i="22"/>
  <c r="Z43" i="22"/>
  <c r="Z21" i="22"/>
  <c r="Z332" i="22"/>
  <c r="Z308" i="22"/>
  <c r="Z89" i="22"/>
  <c r="Z104" i="22"/>
  <c r="Z309" i="22"/>
  <c r="Z276" i="22"/>
  <c r="Z320" i="22"/>
  <c r="Z140" i="22"/>
  <c r="Z109" i="22"/>
  <c r="Z77" i="22"/>
  <c r="Z92" i="22"/>
  <c r="Z54" i="22"/>
  <c r="Z80" i="22"/>
  <c r="Z3" i="22"/>
  <c r="Z17" i="22"/>
  <c r="Z315" i="22"/>
  <c r="Z326" i="22"/>
  <c r="Z295" i="22"/>
  <c r="Z115" i="22"/>
  <c r="Z124" i="22"/>
  <c r="Z90" i="22"/>
  <c r="Z52" i="22"/>
  <c r="Z25" i="22"/>
  <c r="Z304" i="22"/>
  <c r="Z316" i="22"/>
  <c r="Z130" i="22"/>
  <c r="Z60" i="22"/>
  <c r="Z57" i="22"/>
  <c r="Z33" i="22"/>
  <c r="Z46" i="22"/>
  <c r="Z97" i="22"/>
  <c r="Z319" i="22"/>
  <c r="Z286" i="22"/>
  <c r="Z299" i="22"/>
  <c r="Z87" i="22"/>
  <c r="Z137" i="22"/>
  <c r="Z102" i="22"/>
  <c r="Z30" i="22"/>
  <c r="Z55" i="22"/>
  <c r="Z6" i="22"/>
  <c r="Z27" i="22"/>
  <c r="Z280" i="22"/>
  <c r="Z293" i="22"/>
  <c r="Z106" i="22"/>
  <c r="Z88" i="22"/>
  <c r="Z63" i="22"/>
  <c r="Z330" i="22"/>
  <c r="Z300" i="22"/>
  <c r="Z312" i="22"/>
  <c r="Z132" i="22"/>
  <c r="Z101" i="22"/>
  <c r="Z118" i="22"/>
  <c r="Z44" i="22"/>
  <c r="Z65" i="22"/>
  <c r="Z37" i="22"/>
  <c r="Z18" i="22"/>
  <c r="Z306" i="22"/>
  <c r="Z274" i="22"/>
  <c r="Z287" i="22"/>
  <c r="Z138" i="22"/>
  <c r="Z107" i="22"/>
  <c r="Z42" i="22"/>
  <c r="Z35" i="22"/>
  <c r="Z288" i="22"/>
  <c r="Z114" i="22"/>
  <c r="Z40" i="22"/>
  <c r="Z9" i="22"/>
  <c r="Z278" i="22"/>
  <c r="Z322" i="22"/>
  <c r="Z291" i="22"/>
  <c r="Z111" i="22"/>
  <c r="Z79" i="22"/>
  <c r="Z128" i="22"/>
  <c r="Z58" i="22"/>
  <c r="Z74" i="22"/>
  <c r="Z47" i="22"/>
  <c r="Z4" i="22"/>
  <c r="Z329" i="22"/>
  <c r="Z277" i="22"/>
  <c r="Z139" i="22"/>
  <c r="Z72" i="22"/>
  <c r="Z49" i="22"/>
  <c r="Z292" i="22"/>
  <c r="Z305" i="22"/>
  <c r="Z273" i="22"/>
  <c r="Z93" i="22"/>
  <c r="Z143" i="22"/>
  <c r="Z110" i="22"/>
  <c r="Z36" i="22"/>
  <c r="Z61" i="22"/>
  <c r="Z29" i="22"/>
  <c r="Z20" i="22"/>
  <c r="Z334" i="22"/>
  <c r="Z331" i="22"/>
  <c r="Z310" i="22"/>
  <c r="Z279" i="22"/>
  <c r="Z131" i="22"/>
  <c r="Z108" i="22"/>
  <c r="Z56" i="22"/>
  <c r="Z26" i="22"/>
  <c r="Z335" i="22"/>
  <c r="Z285" i="22"/>
  <c r="Z144" i="22"/>
  <c r="Z96" i="22"/>
  <c r="Z76" i="22"/>
  <c r="Z16" i="22"/>
  <c r="Z5" i="22"/>
  <c r="Z321" i="22"/>
  <c r="Z337" i="22"/>
  <c r="Z339" i="22"/>
  <c r="Z340" i="22"/>
  <c r="Z341" i="22"/>
  <c r="Z343" i="22"/>
  <c r="Z344" i="22"/>
  <c r="Z345" i="22"/>
  <c r="Z347" i="22"/>
  <c r="Z348" i="22"/>
  <c r="Z349" i="22"/>
  <c r="Z351" i="22"/>
  <c r="Z352" i="22"/>
  <c r="Z353" i="22"/>
  <c r="Z355" i="22"/>
  <c r="Z356" i="22"/>
  <c r="Z357" i="22"/>
  <c r="Z359" i="22"/>
  <c r="Z360" i="22"/>
  <c r="Z361" i="22"/>
  <c r="Z363" i="22"/>
  <c r="Z364" i="22"/>
  <c r="Z365" i="22"/>
  <c r="Z367" i="22"/>
  <c r="Z368" i="22"/>
  <c r="Z369" i="22"/>
  <c r="Z371" i="22"/>
  <c r="Z372" i="22"/>
  <c r="Z373" i="22"/>
  <c r="Z375" i="22"/>
  <c r="Z376" i="22"/>
  <c r="Z377" i="22"/>
  <c r="Z379" i="22"/>
  <c r="Z380" i="22"/>
  <c r="Z381" i="22"/>
  <c r="Z383" i="22"/>
  <c r="Z384" i="22"/>
  <c r="Z385" i="22"/>
  <c r="Z387" i="22"/>
  <c r="Z388" i="22"/>
  <c r="Z389" i="22"/>
  <c r="Z391" i="22"/>
  <c r="Z392" i="22"/>
  <c r="Z393" i="22"/>
  <c r="Z395" i="22"/>
  <c r="Z396" i="22"/>
  <c r="Z397" i="22"/>
  <c r="Z399" i="22"/>
  <c r="Z400" i="22"/>
  <c r="Z401" i="22"/>
  <c r="Z403" i="22"/>
  <c r="Z404" i="22"/>
  <c r="Z405" i="22"/>
  <c r="Z407" i="22"/>
  <c r="Z408" i="22"/>
  <c r="Z409" i="22"/>
  <c r="Z411" i="22"/>
  <c r="Z412" i="22"/>
  <c r="Z413" i="22"/>
  <c r="Z415" i="22"/>
  <c r="Z416" i="22"/>
  <c r="Z417" i="22"/>
  <c r="Z419" i="22"/>
  <c r="Z420" i="22"/>
  <c r="Z421" i="22"/>
  <c r="Z423" i="22"/>
  <c r="Z424" i="22"/>
  <c r="Z425" i="22"/>
  <c r="Z427" i="22"/>
  <c r="Z428" i="22"/>
  <c r="Z429" i="22"/>
  <c r="Z431" i="22"/>
  <c r="Z432" i="22"/>
  <c r="Z433" i="22"/>
  <c r="Z435" i="22"/>
  <c r="Z436" i="22"/>
  <c r="Z437" i="22"/>
  <c r="Z439" i="22"/>
  <c r="Z440" i="22"/>
  <c r="Z441" i="22"/>
  <c r="Z443" i="22"/>
  <c r="Z444" i="22"/>
  <c r="Z445" i="22"/>
  <c r="Z447" i="22"/>
  <c r="Z448" i="22"/>
  <c r="Z449" i="22"/>
  <c r="Z451" i="22"/>
  <c r="Z452" i="22"/>
  <c r="Z453" i="22"/>
  <c r="Z455" i="22"/>
  <c r="Z456" i="22"/>
  <c r="Z457" i="22"/>
  <c r="Z459" i="22"/>
  <c r="Z460" i="22"/>
  <c r="Z461" i="22"/>
  <c r="Z463" i="22"/>
  <c r="Z464" i="22"/>
  <c r="Z465" i="22"/>
  <c r="Z467" i="22"/>
  <c r="Z468" i="22"/>
  <c r="Z469" i="22"/>
  <c r="Z471" i="22"/>
  <c r="Z472" i="22"/>
  <c r="Z473" i="22"/>
  <c r="Z475" i="22"/>
  <c r="Z476" i="22"/>
  <c r="Z477" i="22"/>
  <c r="Z479" i="22"/>
  <c r="Z480" i="22"/>
  <c r="Z481" i="22"/>
  <c r="Z483" i="22"/>
  <c r="Z484" i="22"/>
  <c r="Z485" i="22"/>
  <c r="Z487" i="22"/>
  <c r="Z488" i="22"/>
  <c r="Z489" i="22"/>
  <c r="Z491" i="22"/>
  <c r="Z492" i="22"/>
  <c r="Z493" i="22"/>
  <c r="Z495" i="22"/>
  <c r="Z496" i="22"/>
  <c r="Z497" i="22"/>
  <c r="Z499" i="22"/>
  <c r="Z500" i="22"/>
  <c r="Z501" i="22"/>
  <c r="Z503" i="22"/>
  <c r="Z504" i="22"/>
  <c r="Z505" i="22"/>
  <c r="Z507" i="22"/>
  <c r="Z508" i="22"/>
  <c r="Z509" i="22"/>
  <c r="Z511" i="22"/>
  <c r="Z512" i="22"/>
  <c r="Z513" i="22"/>
  <c r="Z515" i="22"/>
  <c r="Z516" i="22"/>
  <c r="Z517" i="22"/>
  <c r="Z519" i="22"/>
  <c r="Z520" i="22"/>
  <c r="Z521" i="22"/>
  <c r="Z523" i="22"/>
  <c r="Z524" i="22"/>
  <c r="Z525" i="22"/>
  <c r="Z526" i="22"/>
  <c r="Z527" i="22"/>
  <c r="Z528" i="22"/>
  <c r="Z529" i="22"/>
  <c r="Z530" i="22"/>
  <c r="Z531" i="22"/>
  <c r="Z532" i="22"/>
  <c r="Z533" i="22"/>
  <c r="Z534" i="22"/>
  <c r="Z535" i="22"/>
  <c r="Z536" i="22"/>
  <c r="Z537" i="22"/>
  <c r="Z538" i="22"/>
  <c r="Z539" i="22"/>
  <c r="Z540" i="22"/>
  <c r="Z541" i="22"/>
  <c r="Z542" i="22"/>
  <c r="O20" i="22"/>
  <c r="Q20" i="22" s="1"/>
  <c r="N20" i="22"/>
  <c r="P20" i="22" s="1"/>
  <c r="Z146" i="22" l="1"/>
  <c r="Z150" i="22"/>
  <c r="Z154" i="22"/>
  <c r="Z158" i="22"/>
  <c r="Z162" i="22"/>
  <c r="Z166" i="22"/>
  <c r="Z170" i="22"/>
  <c r="Z174" i="22"/>
  <c r="Z178" i="22"/>
  <c r="Z182" i="22"/>
  <c r="Z186" i="22"/>
  <c r="Z190" i="22"/>
  <c r="Z194" i="22"/>
  <c r="Z198" i="22"/>
  <c r="Z202" i="22"/>
  <c r="Z206" i="22"/>
  <c r="Z210" i="22"/>
  <c r="Z214" i="22"/>
  <c r="Z218" i="22"/>
  <c r="Z222" i="22"/>
  <c r="Z226" i="22"/>
  <c r="Z230" i="22"/>
  <c r="Z234" i="22"/>
  <c r="Z238" i="22"/>
  <c r="Z242" i="22"/>
  <c r="Z246" i="22"/>
  <c r="Z250" i="22"/>
  <c r="Z254" i="22"/>
  <c r="Z258" i="22"/>
  <c r="Z262" i="22"/>
  <c r="Z266" i="22"/>
  <c r="Z270" i="22"/>
  <c r="Z544" i="22"/>
  <c r="Z548" i="22"/>
  <c r="Z552" i="22"/>
  <c r="Z556" i="22"/>
  <c r="Z560" i="22"/>
  <c r="Z564" i="22"/>
  <c r="Z568" i="22"/>
  <c r="Z572" i="22"/>
  <c r="Z576" i="22"/>
  <c r="Z580" i="22"/>
  <c r="Z584" i="22"/>
  <c r="Z588" i="22"/>
  <c r="Z592" i="22"/>
  <c r="Z596" i="22"/>
  <c r="Z600" i="22"/>
  <c r="Z604" i="22"/>
  <c r="Z608" i="22"/>
  <c r="Z612" i="22"/>
  <c r="Z616" i="22"/>
  <c r="Z620" i="22"/>
  <c r="Z624" i="22"/>
  <c r="Z628" i="22"/>
  <c r="Z632" i="22"/>
  <c r="Z636" i="22"/>
  <c r="Z640" i="22"/>
  <c r="Z644" i="22"/>
  <c r="Z648" i="22"/>
  <c r="Z652" i="22"/>
  <c r="Z656" i="22"/>
  <c r="Z660" i="22"/>
  <c r="Z664" i="22"/>
  <c r="Z668" i="22"/>
  <c r="Z672" i="22"/>
  <c r="Z676" i="22"/>
  <c r="Z680" i="22"/>
  <c r="Z684" i="22"/>
  <c r="Z688" i="22"/>
  <c r="Z692" i="22"/>
  <c r="Z696" i="22"/>
  <c r="Z700" i="22"/>
  <c r="Z283" i="22"/>
  <c r="Z120" i="22"/>
  <c r="Z39" i="22"/>
  <c r="Z313" i="22"/>
  <c r="Z50" i="22"/>
  <c r="Z297" i="22"/>
  <c r="Z100" i="22"/>
  <c r="Z19" i="22"/>
  <c r="Z290" i="22"/>
  <c r="Z141" i="22"/>
  <c r="Z129" i="22"/>
  <c r="Z22" i="22"/>
  <c r="Z275" i="22"/>
  <c r="Z82" i="22"/>
  <c r="Z133" i="22"/>
  <c r="Z296" i="22"/>
  <c r="Z32" i="22"/>
  <c r="Z289" i="22"/>
  <c r="Z126" i="22"/>
  <c r="Z45" i="22"/>
  <c r="Z282" i="22"/>
  <c r="Z83" i="22"/>
  <c r="Z51" i="22"/>
  <c r="Z113" i="22"/>
  <c r="Z41" i="22"/>
  <c r="Z13" i="22"/>
  <c r="Z119" i="22"/>
  <c r="Z70" i="22"/>
  <c r="Z34" i="22"/>
  <c r="Z136" i="22"/>
  <c r="Z336" i="22"/>
  <c r="Z281" i="22"/>
  <c r="Z84" i="22"/>
  <c r="Z11" i="22"/>
  <c r="Z318" i="22"/>
  <c r="Z116" i="22"/>
  <c r="Z301" i="22"/>
  <c r="Z311" i="22"/>
  <c r="Z142" i="22"/>
  <c r="Z94" i="22"/>
  <c r="Z71" i="22"/>
  <c r="Z121" i="22"/>
  <c r="Z325" i="22"/>
  <c r="Z125" i="22"/>
  <c r="Z75" i="22"/>
  <c r="Z8" i="22"/>
  <c r="Z298" i="22"/>
  <c r="Z99" i="22"/>
  <c r="Z12" i="22"/>
  <c r="Z81" i="22"/>
  <c r="Z7" i="22"/>
  <c r="Z338" i="22"/>
  <c r="Z342" i="22"/>
  <c r="Z346" i="22"/>
  <c r="Z350" i="22"/>
  <c r="Z354" i="22"/>
  <c r="Z358" i="22"/>
  <c r="Z362" i="22"/>
  <c r="Z366" i="22"/>
  <c r="Z370" i="22"/>
  <c r="Z374" i="22"/>
  <c r="Z378" i="22"/>
  <c r="Z382" i="22"/>
  <c r="Z386" i="22"/>
  <c r="Z390" i="22"/>
  <c r="Z394" i="22"/>
  <c r="Z398" i="22"/>
  <c r="Z402" i="22"/>
  <c r="Z406" i="22"/>
  <c r="Z410" i="22"/>
  <c r="Z414" i="22"/>
  <c r="Z418" i="22"/>
  <c r="Z422" i="22"/>
  <c r="Z426" i="22"/>
  <c r="Z430" i="22"/>
  <c r="Z434" i="22"/>
  <c r="Z438" i="22"/>
  <c r="Z442" i="22"/>
  <c r="Z446" i="22"/>
  <c r="Z450" i="22"/>
  <c r="Z454" i="22"/>
  <c r="Z458" i="22"/>
  <c r="Z462" i="22"/>
  <c r="Z466" i="22"/>
  <c r="Z470" i="22"/>
  <c r="Z474" i="22"/>
  <c r="Z478" i="22"/>
  <c r="Z482" i="22"/>
  <c r="Z486" i="22"/>
  <c r="Z490" i="22"/>
  <c r="Z494" i="22"/>
  <c r="Z498" i="22"/>
  <c r="Z502" i="22"/>
  <c r="Z506" i="22"/>
  <c r="Z510" i="22"/>
  <c r="Z514" i="22"/>
  <c r="Z518" i="22"/>
  <c r="Z522" i="22"/>
  <c r="Z573" i="22"/>
  <c r="Z567" i="22"/>
  <c r="Z562" i="22"/>
  <c r="Z557" i="22"/>
  <c r="Z551" i="22"/>
  <c r="Z546" i="22"/>
  <c r="Z271" i="22"/>
  <c r="Z265" i="22"/>
  <c r="Z260" i="22"/>
  <c r="Z255" i="22"/>
  <c r="Z249" i="22"/>
  <c r="Z244" i="22"/>
  <c r="Z239" i="22"/>
  <c r="Z233" i="22"/>
  <c r="Z228" i="22"/>
  <c r="Z223" i="22"/>
  <c r="Z217" i="22"/>
  <c r="Z212" i="22"/>
  <c r="Z207" i="22"/>
  <c r="Z201" i="22"/>
  <c r="Z196" i="22"/>
  <c r="Z191" i="22"/>
  <c r="Z185" i="22"/>
  <c r="Z180" i="22"/>
  <c r="Z175" i="22"/>
  <c r="Z169" i="22"/>
  <c r="Z164" i="22"/>
  <c r="Z159" i="22"/>
  <c r="Z153" i="22"/>
  <c r="Z148" i="22"/>
  <c r="Z237" i="22"/>
  <c r="Z232" i="22"/>
  <c r="Z227" i="22"/>
  <c r="Z221" i="22"/>
  <c r="Z216" i="22"/>
  <c r="Z211" i="22"/>
  <c r="Z205" i="22"/>
  <c r="Z200" i="22"/>
  <c r="Z195" i="22"/>
  <c r="Z189" i="22"/>
  <c r="Z184" i="22"/>
  <c r="Z179" i="22"/>
  <c r="Z173" i="22"/>
  <c r="Z168" i="22"/>
  <c r="Z163" i="22"/>
  <c r="Z157" i="22"/>
  <c r="Z152" i="22"/>
  <c r="Z147" i="22"/>
  <c r="N30" i="22"/>
  <c r="O30" i="22"/>
  <c r="Q30" i="22" s="1"/>
  <c r="M31" i="22"/>
  <c r="O31" i="22"/>
  <c r="N31" i="22"/>
  <c r="P31" i="22"/>
  <c r="N21" i="22" l="1"/>
  <c r="N22" i="22" s="1"/>
  <c r="P22" i="22" s="1"/>
  <c r="O21" i="22"/>
  <c r="O22" i="22" s="1"/>
  <c r="Q22" i="22" s="1"/>
  <c r="Q31" i="22"/>
  <c r="P21" i="22" l="1"/>
  <c r="M32" i="22" s="1"/>
  <c r="Q21" i="22"/>
  <c r="N32" i="22" s="1"/>
  <c r="O32" i="22" l="1"/>
  <c r="P32" i="22"/>
  <c r="Q32" i="22" l="1"/>
</calcChain>
</file>

<file path=xl/connections.xml><?xml version="1.0" encoding="utf-8"?>
<connections xmlns="http://schemas.openxmlformats.org/spreadsheetml/2006/main">
  <connection id="1" name="butanol" type="6" refreshedVersion="6" deleted="1" background="1" saveData="1">
    <textPr codePage="850" sourceFile="C:\UFRJ\ATOMS\Pega Ponto\butanol.txt" space="1" consecutive="1">
      <textFields count="3">
        <textField/>
        <textField/>
        <textField/>
      </textFields>
    </textPr>
  </connection>
  <connection id="2" name="propane" type="6" refreshedVersion="6" deleted="1" background="1" saveData="1">
    <textPr codePage="850" sourceFile="C:\UFRJ\ATOMS\Pega Ponto\propane.txt" space="1" consecutive="1">
      <textFields count="3">
        <textField/>
        <textField/>
        <textField/>
      </textFields>
    </textPr>
  </connection>
  <connection id="3" name="Renormalization" type="6" refreshedVersion="6" background="1" saveData="1">
    <textPr prompt="0" codePage="850" sourceFile="C:\UFRJ\ATOMS\Projeto-VLE\Planilhas de análise\Renormalization_not_splined.csv" semicolon="1">
      <textFields count="6">
        <textField/>
        <textField/>
        <textField/>
        <textField/>
        <textField/>
        <textField/>
      </textFields>
    </textPr>
  </connection>
  <connection id="4" name="Renormalization1" type="6" refreshedVersion="6" background="1" saveData="1">
    <textPr prompt="0" codePage="850" sourceFile="C:\UFRJ\ATOMS\Projeto-VLE\Planilhas de análise\Renormalization_not_splined.csv" semicolon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<sst xmlns="http://schemas.openxmlformats.org/spreadsheetml/2006/main" count="100" uniqueCount="43">
  <si>
    <t>Pressure</t>
  </si>
  <si>
    <t>f</t>
  </si>
  <si>
    <t>f0</t>
  </si>
  <si>
    <t>Cubic Spline</t>
  </si>
  <si>
    <t>1st Derivative</t>
  </si>
  <si>
    <t>X Spline</t>
  </si>
  <si>
    <t>Chemical Potential</t>
  </si>
  <si>
    <t>WITH CORRECTION</t>
  </si>
  <si>
    <t>WITHOUT CORRECTION</t>
  </si>
  <si>
    <t>DADOS MODELADOS</t>
  </si>
  <si>
    <t>EXPERIMENTAL</t>
  </si>
  <si>
    <t>Densidade</t>
  </si>
  <si>
    <t>Pressão</t>
  </si>
  <si>
    <t>OCTANO</t>
  </si>
  <si>
    <t>potencial químico</t>
  </si>
  <si>
    <t>pressão</t>
  </si>
  <si>
    <t>máximo</t>
  </si>
  <si>
    <t>média</t>
  </si>
  <si>
    <t>Candidatos</t>
  </si>
  <si>
    <t>Linha</t>
  </si>
  <si>
    <t>menores dP/dV</t>
  </si>
  <si>
    <t>diferença</t>
  </si>
  <si>
    <t>dif/10</t>
  </si>
  <si>
    <t>Menor1</t>
  </si>
  <si>
    <t>Menor2</t>
  </si>
  <si>
    <t>Linha1</t>
  </si>
  <si>
    <t>Linha2</t>
  </si>
  <si>
    <t>Potencial1</t>
  </si>
  <si>
    <t>Potencial2</t>
  </si>
  <si>
    <t>rho1</t>
  </si>
  <si>
    <t>rho2</t>
  </si>
  <si>
    <t>Density</t>
  </si>
  <si>
    <t>T</t>
  </si>
  <si>
    <t>Metanol</t>
  </si>
  <si>
    <t>L</t>
  </si>
  <si>
    <t>V</t>
  </si>
  <si>
    <t>CPA</t>
  </si>
  <si>
    <t>RG-CPA</t>
  </si>
  <si>
    <t>P</t>
  </si>
  <si>
    <t>SRK</t>
  </si>
  <si>
    <t>u</t>
  </si>
  <si>
    <t>curva1</t>
  </si>
  <si>
    <t>PROPANO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</si>
</sst>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"/>
    <numFmt numFmtId="166" formatCode="0.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0" xfId="0" applyNumberFormat="1"/>
    <xf numFmtId="0" fontId="1" fillId="0" borderId="0" xfId="0" applyFont="1"/>
    <xf numFmtId="2" fontId="0" fillId="0" borderId="0" xfId="0" applyNumberFormat="1"/>
    <xf numFmtId="11" fontId="0" fillId="0" borderId="0" xfId="0" applyNumberFormat="1"/>
    <xf numFmtId="0" fontId="1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4" fontId="1" fillId="0" borderId="0" xfId="0" applyNumberFormat="1" applyFont="1"/>
    <xf numFmtId="166" fontId="0" fillId="0" borderId="0" xfId="0" applyNumberFormat="1"/>
    <xf numFmtId="0" fontId="0" fillId="0" borderId="1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n-Octano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'Cubic Spline'!$U$4:$U$54</c:f>
              <c:numCache>
                <c:formatCode>0.00</c:formatCode>
                <c:ptCount val="51"/>
                <c:pt idx="0">
                  <c:v>4.7999999999999996E-3</c:v>
                </c:pt>
                <c:pt idx="1">
                  <c:v>3.3600000000000005E-2</c:v>
                </c:pt>
                <c:pt idx="2">
                  <c:v>5.7599999999999998E-2</c:v>
                </c:pt>
                <c:pt idx="3">
                  <c:v>9.1200000000000003E-2</c:v>
                </c:pt>
                <c:pt idx="4">
                  <c:v>0.1152</c:v>
                </c:pt>
                <c:pt idx="5">
                  <c:v>0.14400000000000002</c:v>
                </c:pt>
                <c:pt idx="6">
                  <c:v>0.16799999999999998</c:v>
                </c:pt>
                <c:pt idx="7">
                  <c:v>0.2016</c:v>
                </c:pt>
                <c:pt idx="8">
                  <c:v>0.23519999999999999</c:v>
                </c:pt>
                <c:pt idx="9">
                  <c:v>0.26400000000000001</c:v>
                </c:pt>
                <c:pt idx="10">
                  <c:v>0.29760000000000003</c:v>
                </c:pt>
                <c:pt idx="11">
                  <c:v>0.33599999999999997</c:v>
                </c:pt>
                <c:pt idx="12">
                  <c:v>0.36960000000000004</c:v>
                </c:pt>
                <c:pt idx="13">
                  <c:v>0.4128</c:v>
                </c:pt>
                <c:pt idx="14">
                  <c:v>0.45119999999999999</c:v>
                </c:pt>
                <c:pt idx="15">
                  <c:v>0.49440000000000001</c:v>
                </c:pt>
                <c:pt idx="16">
                  <c:v>0.54720000000000002</c:v>
                </c:pt>
                <c:pt idx="17">
                  <c:v>0.6</c:v>
                </c:pt>
                <c:pt idx="18">
                  <c:v>0.65759999999999996</c:v>
                </c:pt>
                <c:pt idx="19">
                  <c:v>0.71520000000000006</c:v>
                </c:pt>
                <c:pt idx="20">
                  <c:v>0.79199999999999993</c:v>
                </c:pt>
                <c:pt idx="21">
                  <c:v>0.87840000000000007</c:v>
                </c:pt>
                <c:pt idx="22">
                  <c:v>0.97919999999999996</c:v>
                </c:pt>
                <c:pt idx="23">
                  <c:v>1.1087999999999998</c:v>
                </c:pt>
                <c:pt idx="24">
                  <c:v>1.2816000000000001</c:v>
                </c:pt>
                <c:pt idx="25">
                  <c:v>2.3519999999999999</c:v>
                </c:pt>
                <c:pt idx="26">
                  <c:v>2.5584000000000002</c:v>
                </c:pt>
                <c:pt idx="27">
                  <c:v>2.7216</c:v>
                </c:pt>
                <c:pt idx="28">
                  <c:v>2.8559999999999999</c:v>
                </c:pt>
                <c:pt idx="29">
                  <c:v>2.9711999999999996</c:v>
                </c:pt>
                <c:pt idx="30">
                  <c:v>3.0720000000000001</c:v>
                </c:pt>
                <c:pt idx="31">
                  <c:v>3.1679999999999997</c:v>
                </c:pt>
                <c:pt idx="32">
                  <c:v>3.2544</c:v>
                </c:pt>
                <c:pt idx="33">
                  <c:v>3.3408000000000002</c:v>
                </c:pt>
                <c:pt idx="34">
                  <c:v>3.4223999999999997</c:v>
                </c:pt>
                <c:pt idx="35">
                  <c:v>3.5039999999999996</c:v>
                </c:pt>
                <c:pt idx="36">
                  <c:v>3.5808</c:v>
                </c:pt>
                <c:pt idx="37">
                  <c:v>3.6624000000000003</c:v>
                </c:pt>
                <c:pt idx="38">
                  <c:v>3.7248000000000001</c:v>
                </c:pt>
                <c:pt idx="39">
                  <c:v>3.8207999999999998</c:v>
                </c:pt>
                <c:pt idx="40">
                  <c:v>3.8975999999999997</c:v>
                </c:pt>
                <c:pt idx="41">
                  <c:v>3.9744000000000002</c:v>
                </c:pt>
                <c:pt idx="42">
                  <c:v>4.0607999999999995</c:v>
                </c:pt>
                <c:pt idx="43">
                  <c:v>4.1424000000000003</c:v>
                </c:pt>
                <c:pt idx="44">
                  <c:v>4.2336</c:v>
                </c:pt>
                <c:pt idx="45">
                  <c:v>4.3439999999999994</c:v>
                </c:pt>
                <c:pt idx="46">
                  <c:v>4.4640000000000004</c:v>
                </c:pt>
                <c:pt idx="47">
                  <c:v>4.6080000000000005</c:v>
                </c:pt>
                <c:pt idx="48">
                  <c:v>4.8095999999999997</c:v>
                </c:pt>
                <c:pt idx="49">
                  <c:v>5.9904000000000011</c:v>
                </c:pt>
                <c:pt idx="50">
                  <c:v>1.8168</c:v>
                </c:pt>
              </c:numCache>
            </c:numRef>
          </c:xVal>
          <c:yVal>
            <c:numRef>
              <c:f>'Cubic Spline'!$V$4:$V$54</c:f>
              <c:numCache>
                <c:formatCode>0.00</c:formatCode>
                <c:ptCount val="51"/>
                <c:pt idx="0">
                  <c:v>0</c:v>
                </c:pt>
                <c:pt idx="1">
                  <c:v>1.0714000000000001</c:v>
                </c:pt>
                <c:pt idx="2">
                  <c:v>2.2143000000000002</c:v>
                </c:pt>
                <c:pt idx="3">
                  <c:v>3.0713999999999997</c:v>
                </c:pt>
                <c:pt idx="4">
                  <c:v>4.1429000000000009</c:v>
                </c:pt>
                <c:pt idx="5">
                  <c:v>5.0714000000000006</c:v>
                </c:pt>
                <c:pt idx="6">
                  <c:v>6.0714000000000006</c:v>
                </c:pt>
                <c:pt idx="7">
                  <c:v>7</c:v>
                </c:pt>
                <c:pt idx="8">
                  <c:v>8.0713999999999988</c:v>
                </c:pt>
                <c:pt idx="9">
                  <c:v>9</c:v>
                </c:pt>
                <c:pt idx="10">
                  <c:v>10.143000000000001</c:v>
                </c:pt>
                <c:pt idx="11">
                  <c:v>11.071</c:v>
                </c:pt>
                <c:pt idx="12">
                  <c:v>12</c:v>
                </c:pt>
                <c:pt idx="13">
                  <c:v>13.071000000000002</c:v>
                </c:pt>
                <c:pt idx="14">
                  <c:v>13.928999999999998</c:v>
                </c:pt>
                <c:pt idx="15">
                  <c:v>15.071000000000002</c:v>
                </c:pt>
                <c:pt idx="16">
                  <c:v>16</c:v>
                </c:pt>
                <c:pt idx="17">
                  <c:v>17.070999999999998</c:v>
                </c:pt>
                <c:pt idx="18">
                  <c:v>17.929000000000002</c:v>
                </c:pt>
                <c:pt idx="19">
                  <c:v>18.928999999999998</c:v>
                </c:pt>
                <c:pt idx="20">
                  <c:v>20</c:v>
                </c:pt>
                <c:pt idx="21">
                  <c:v>20.928999999999998</c:v>
                </c:pt>
                <c:pt idx="22">
                  <c:v>22</c:v>
                </c:pt>
                <c:pt idx="23">
                  <c:v>22.928999999999998</c:v>
                </c:pt>
                <c:pt idx="24">
                  <c:v>24</c:v>
                </c:pt>
                <c:pt idx="25">
                  <c:v>24</c:v>
                </c:pt>
                <c:pt idx="26">
                  <c:v>22.928999999999998</c:v>
                </c:pt>
                <c:pt idx="27">
                  <c:v>21.929000000000002</c:v>
                </c:pt>
                <c:pt idx="28">
                  <c:v>21</c:v>
                </c:pt>
                <c:pt idx="29">
                  <c:v>19.928999999999998</c:v>
                </c:pt>
                <c:pt idx="30">
                  <c:v>19</c:v>
                </c:pt>
                <c:pt idx="31">
                  <c:v>18</c:v>
                </c:pt>
                <c:pt idx="32">
                  <c:v>17</c:v>
                </c:pt>
                <c:pt idx="33">
                  <c:v>16</c:v>
                </c:pt>
                <c:pt idx="34">
                  <c:v>15.071000000000002</c:v>
                </c:pt>
                <c:pt idx="35">
                  <c:v>14.071</c:v>
                </c:pt>
                <c:pt idx="36">
                  <c:v>13.071000000000002</c:v>
                </c:pt>
                <c:pt idx="37">
                  <c:v>12</c:v>
                </c:pt>
                <c:pt idx="38">
                  <c:v>11</c:v>
                </c:pt>
                <c:pt idx="39">
                  <c:v>10</c:v>
                </c:pt>
                <c:pt idx="40">
                  <c:v>9.0714000000000006</c:v>
                </c:pt>
                <c:pt idx="41">
                  <c:v>8.2143000000000015</c:v>
                </c:pt>
                <c:pt idx="42">
                  <c:v>6.9286000000000003</c:v>
                </c:pt>
                <c:pt idx="43">
                  <c:v>6</c:v>
                </c:pt>
                <c:pt idx="44">
                  <c:v>5.0714000000000006</c:v>
                </c:pt>
                <c:pt idx="45">
                  <c:v>4.1429000000000009</c:v>
                </c:pt>
                <c:pt idx="46">
                  <c:v>3.0713999999999997</c:v>
                </c:pt>
                <c:pt idx="47">
                  <c:v>2.1428999999999996</c:v>
                </c:pt>
                <c:pt idx="48">
                  <c:v>1.2142999999999999</c:v>
                </c:pt>
                <c:pt idx="49">
                  <c:v>0.14285999999999999</c:v>
                </c:pt>
                <c:pt idx="50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B-40BB-9D52-D1DC9F038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1E-4</c:v>
                </c:pt>
                <c:pt idx="1">
                  <c:v>1.7429808997232E-2</c:v>
                </c:pt>
                <c:pt idx="2">
                  <c:v>3.4759617994463997E-2</c:v>
                </c:pt>
                <c:pt idx="3">
                  <c:v>5.2089426991694998E-2</c:v>
                </c:pt>
                <c:pt idx="4">
                  <c:v>6.9419235988927006E-2</c:v>
                </c:pt>
                <c:pt idx="5">
                  <c:v>8.6749044986158999E-2</c:v>
                </c:pt>
                <c:pt idx="6">
                  <c:v>0.10407885398339101</c:v>
                </c:pt>
                <c:pt idx="7">
                  <c:v>0.121408662980623</c:v>
                </c:pt>
                <c:pt idx="8">
                  <c:v>0.13873847197785399</c:v>
                </c:pt>
                <c:pt idx="9">
                  <c:v>0.15606828097508599</c:v>
                </c:pt>
                <c:pt idx="10">
                  <c:v>0.17339808997231801</c:v>
                </c:pt>
                <c:pt idx="11">
                  <c:v>0.19072789896955</c:v>
                </c:pt>
                <c:pt idx="12">
                  <c:v>0.208057707966782</c:v>
                </c:pt>
                <c:pt idx="13">
                  <c:v>0.22538751696401399</c:v>
                </c:pt>
                <c:pt idx="14">
                  <c:v>0.24271732596124501</c:v>
                </c:pt>
                <c:pt idx="15">
                  <c:v>0.26004713495847698</c:v>
                </c:pt>
                <c:pt idx="16">
                  <c:v>0.277376943955709</c:v>
                </c:pt>
                <c:pt idx="17">
                  <c:v>0.29470675295294102</c:v>
                </c:pt>
                <c:pt idx="18">
                  <c:v>0.31203656195017299</c:v>
                </c:pt>
                <c:pt idx="19">
                  <c:v>0.32936637094740401</c:v>
                </c:pt>
                <c:pt idx="20">
                  <c:v>0.34669617994463597</c:v>
                </c:pt>
                <c:pt idx="21">
                  <c:v>0.364025988941868</c:v>
                </c:pt>
                <c:pt idx="22">
                  <c:v>0.38135579793910002</c:v>
                </c:pt>
                <c:pt idx="23">
                  <c:v>0.39868560693633198</c:v>
                </c:pt>
                <c:pt idx="24">
                  <c:v>0.416015415933563</c:v>
                </c:pt>
                <c:pt idx="25">
                  <c:v>0.43334522493079503</c:v>
                </c:pt>
                <c:pt idx="26">
                  <c:v>0.45067503392802699</c:v>
                </c:pt>
                <c:pt idx="27">
                  <c:v>0.46800484292525901</c:v>
                </c:pt>
                <c:pt idx="28">
                  <c:v>0.48533465192249098</c:v>
                </c:pt>
                <c:pt idx="29">
                  <c:v>0.50266446091972194</c:v>
                </c:pt>
                <c:pt idx="30">
                  <c:v>0.51999426991695397</c:v>
                </c:pt>
                <c:pt idx="31">
                  <c:v>0.53732407891418599</c:v>
                </c:pt>
                <c:pt idx="32">
                  <c:v>0.55465388791141801</c:v>
                </c:pt>
                <c:pt idx="33">
                  <c:v>0.57198369690865003</c:v>
                </c:pt>
                <c:pt idx="34">
                  <c:v>0.58931350590588205</c:v>
                </c:pt>
                <c:pt idx="35">
                  <c:v>0.60664331490311296</c:v>
                </c:pt>
                <c:pt idx="36">
                  <c:v>0.62397312390034498</c:v>
                </c:pt>
                <c:pt idx="37">
                  <c:v>0.641302932897577</c:v>
                </c:pt>
                <c:pt idx="38">
                  <c:v>0.65863274189480903</c:v>
                </c:pt>
                <c:pt idx="39">
                  <c:v>0.67596255089204105</c:v>
                </c:pt>
                <c:pt idx="40">
                  <c:v>0.69329235988927196</c:v>
                </c:pt>
                <c:pt idx="41">
                  <c:v>0.71062216888650398</c:v>
                </c:pt>
                <c:pt idx="42">
                  <c:v>0.727951977883736</c:v>
                </c:pt>
                <c:pt idx="43">
                  <c:v>0.74528178688096802</c:v>
                </c:pt>
                <c:pt idx="44">
                  <c:v>0.76261159587820004</c:v>
                </c:pt>
                <c:pt idx="45">
                  <c:v>0.77994140487543195</c:v>
                </c:pt>
                <c:pt idx="46">
                  <c:v>0.79727121387266298</c:v>
                </c:pt>
                <c:pt idx="47">
                  <c:v>0.814601022869895</c:v>
                </c:pt>
                <c:pt idx="48">
                  <c:v>0.83193083186712702</c:v>
                </c:pt>
                <c:pt idx="49">
                  <c:v>0.84926064086435904</c:v>
                </c:pt>
                <c:pt idx="50">
                  <c:v>0.86659044986159095</c:v>
                </c:pt>
                <c:pt idx="51">
                  <c:v>0.88392025885882197</c:v>
                </c:pt>
                <c:pt idx="52">
                  <c:v>0.90125006785605399</c:v>
                </c:pt>
                <c:pt idx="53">
                  <c:v>0.91857987685328601</c:v>
                </c:pt>
                <c:pt idx="54">
                  <c:v>0.93590968585051804</c:v>
                </c:pt>
                <c:pt idx="55">
                  <c:v>0.95323949484774995</c:v>
                </c:pt>
                <c:pt idx="56">
                  <c:v>0.97056930384498097</c:v>
                </c:pt>
                <c:pt idx="57">
                  <c:v>0.98789911284221299</c:v>
                </c:pt>
                <c:pt idx="58">
                  <c:v>1.0052289218394399</c:v>
                </c:pt>
                <c:pt idx="59">
                  <c:v>1.0225587308366699</c:v>
                </c:pt>
                <c:pt idx="60">
                  <c:v>1.0398885398338999</c:v>
                </c:pt>
                <c:pt idx="61">
                  <c:v>1.05721834883114</c:v>
                </c:pt>
                <c:pt idx="62">
                  <c:v>1.07454815782837</c:v>
                </c:pt>
                <c:pt idx="63">
                  <c:v>1.0918779668256</c:v>
                </c:pt>
                <c:pt idx="64">
                  <c:v>1.10920777582283</c:v>
                </c:pt>
                <c:pt idx="65">
                  <c:v>1.1265375848200601</c:v>
                </c:pt>
                <c:pt idx="66">
                  <c:v>1.1438673938172901</c:v>
                </c:pt>
                <c:pt idx="67">
                  <c:v>1.1611972028145301</c:v>
                </c:pt>
                <c:pt idx="68">
                  <c:v>1.1785270118117599</c:v>
                </c:pt>
                <c:pt idx="69">
                  <c:v>1.1958568208089899</c:v>
                </c:pt>
                <c:pt idx="70">
                  <c:v>1.2131866298062199</c:v>
                </c:pt>
                <c:pt idx="71">
                  <c:v>1.23051643880345</c:v>
                </c:pt>
                <c:pt idx="72">
                  <c:v>1.24784624780069</c:v>
                </c:pt>
                <c:pt idx="73">
                  <c:v>1.26517605679792</c:v>
                </c:pt>
                <c:pt idx="74">
                  <c:v>1.28250586579515</c:v>
                </c:pt>
                <c:pt idx="75">
                  <c:v>1.29983567479238</c:v>
                </c:pt>
                <c:pt idx="76">
                  <c:v>1.3171654837896101</c:v>
                </c:pt>
                <c:pt idx="77">
                  <c:v>1.3344952927868401</c:v>
                </c:pt>
                <c:pt idx="78">
                  <c:v>1.3518251017840801</c:v>
                </c:pt>
                <c:pt idx="79">
                  <c:v>1.3691549107813099</c:v>
                </c:pt>
                <c:pt idx="80">
                  <c:v>1.3864847197785399</c:v>
                </c:pt>
                <c:pt idx="81">
                  <c:v>1.40381452877577</c:v>
                </c:pt>
                <c:pt idx="82">
                  <c:v>1.421144337773</c:v>
                </c:pt>
                <c:pt idx="83">
                  <c:v>1.43847414677024</c:v>
                </c:pt>
                <c:pt idx="84">
                  <c:v>1.45580395576747</c:v>
                </c:pt>
                <c:pt idx="85">
                  <c:v>1.4731337647647</c:v>
                </c:pt>
                <c:pt idx="86">
                  <c:v>1.4904635737619301</c:v>
                </c:pt>
                <c:pt idx="87">
                  <c:v>1.5077933827591601</c:v>
                </c:pt>
                <c:pt idx="88">
                  <c:v>1.5251231917563901</c:v>
                </c:pt>
                <c:pt idx="89">
                  <c:v>1.5424530007536299</c:v>
                </c:pt>
                <c:pt idx="90">
                  <c:v>1.5597828097508599</c:v>
                </c:pt>
                <c:pt idx="91">
                  <c:v>1.5771126187480899</c:v>
                </c:pt>
                <c:pt idx="92">
                  <c:v>1.59444242774532</c:v>
                </c:pt>
                <c:pt idx="93">
                  <c:v>1.61177223674255</c:v>
                </c:pt>
                <c:pt idx="94">
                  <c:v>1.62910204573979</c:v>
                </c:pt>
                <c:pt idx="95">
                  <c:v>1.64643185473702</c:v>
                </c:pt>
                <c:pt idx="96">
                  <c:v>1.6637616637342501</c:v>
                </c:pt>
                <c:pt idx="97">
                  <c:v>1.6810914727314801</c:v>
                </c:pt>
                <c:pt idx="98">
                  <c:v>1.6984212817287101</c:v>
                </c:pt>
                <c:pt idx="99">
                  <c:v>1.7157510907259399</c:v>
                </c:pt>
                <c:pt idx="100">
                  <c:v>1.7330808997231799</c:v>
                </c:pt>
                <c:pt idx="101">
                  <c:v>1.7504107087204099</c:v>
                </c:pt>
                <c:pt idx="102">
                  <c:v>1.76774051771764</c:v>
                </c:pt>
                <c:pt idx="103">
                  <c:v>1.78507032671487</c:v>
                </c:pt>
                <c:pt idx="104">
                  <c:v>1.8024001357121</c:v>
                </c:pt>
                <c:pt idx="105">
                  <c:v>1.81972994470934</c:v>
                </c:pt>
                <c:pt idx="106">
                  <c:v>1.83705975370657</c:v>
                </c:pt>
                <c:pt idx="107">
                  <c:v>1.8543895627038001</c:v>
                </c:pt>
                <c:pt idx="108">
                  <c:v>1.8717193717010301</c:v>
                </c:pt>
                <c:pt idx="109">
                  <c:v>1.8890491806982601</c:v>
                </c:pt>
                <c:pt idx="110">
                  <c:v>1.9063789896954899</c:v>
                </c:pt>
                <c:pt idx="111">
                  <c:v>1.9237087986927299</c:v>
                </c:pt>
                <c:pt idx="112">
                  <c:v>1.9410386076899599</c:v>
                </c:pt>
                <c:pt idx="113">
                  <c:v>1.95836841668719</c:v>
                </c:pt>
                <c:pt idx="114">
                  <c:v>1.97569822568442</c:v>
                </c:pt>
                <c:pt idx="115">
                  <c:v>1.99302803468165</c:v>
                </c:pt>
                <c:pt idx="116">
                  <c:v>2.0103578436788898</c:v>
                </c:pt>
                <c:pt idx="117">
                  <c:v>2.0276876526761201</c:v>
                </c:pt>
                <c:pt idx="118">
                  <c:v>2.0450174616733499</c:v>
                </c:pt>
                <c:pt idx="119">
                  <c:v>2.0623472706705801</c:v>
                </c:pt>
                <c:pt idx="120">
                  <c:v>2.0796770796678099</c:v>
                </c:pt>
                <c:pt idx="121">
                  <c:v>2.0970068886650401</c:v>
                </c:pt>
                <c:pt idx="122">
                  <c:v>2.1143366976622802</c:v>
                </c:pt>
                <c:pt idx="123">
                  <c:v>2.13166650665951</c:v>
                </c:pt>
                <c:pt idx="124">
                  <c:v>2.1489963156567402</c:v>
                </c:pt>
                <c:pt idx="125">
                  <c:v>2.16632612465397</c:v>
                </c:pt>
                <c:pt idx="126">
                  <c:v>2.1836559336511998</c:v>
                </c:pt>
                <c:pt idx="127">
                  <c:v>2.2009857426484398</c:v>
                </c:pt>
                <c:pt idx="128">
                  <c:v>2.2183155516456701</c:v>
                </c:pt>
                <c:pt idx="129">
                  <c:v>2.2356453606428999</c:v>
                </c:pt>
                <c:pt idx="130">
                  <c:v>2.2529751696401301</c:v>
                </c:pt>
                <c:pt idx="131">
                  <c:v>2.2703049786373599</c:v>
                </c:pt>
                <c:pt idx="132">
                  <c:v>2.2876347876345902</c:v>
                </c:pt>
                <c:pt idx="133">
                  <c:v>2.3049645966318302</c:v>
                </c:pt>
                <c:pt idx="134">
                  <c:v>2.32229440562906</c:v>
                </c:pt>
                <c:pt idx="135">
                  <c:v>2.3396242146262902</c:v>
                </c:pt>
                <c:pt idx="136">
                  <c:v>2.35695402362352</c:v>
                </c:pt>
                <c:pt idx="137">
                  <c:v>2.3742838326207498</c:v>
                </c:pt>
                <c:pt idx="138">
                  <c:v>2.3916136416179898</c:v>
                </c:pt>
                <c:pt idx="139">
                  <c:v>2.4089434506152201</c:v>
                </c:pt>
                <c:pt idx="140">
                  <c:v>2.4262732596124499</c:v>
                </c:pt>
                <c:pt idx="141">
                  <c:v>2.4436030686096801</c:v>
                </c:pt>
                <c:pt idx="142">
                  <c:v>2.4609328776069099</c:v>
                </c:pt>
                <c:pt idx="143">
                  <c:v>2.4782626866041402</c:v>
                </c:pt>
                <c:pt idx="144">
                  <c:v>2.4955924956013802</c:v>
                </c:pt>
                <c:pt idx="145">
                  <c:v>2.51292230459861</c:v>
                </c:pt>
                <c:pt idx="146">
                  <c:v>2.5302521135958398</c:v>
                </c:pt>
                <c:pt idx="147">
                  <c:v>2.54758192259307</c:v>
                </c:pt>
                <c:pt idx="148">
                  <c:v>2.5649117315902998</c:v>
                </c:pt>
                <c:pt idx="149">
                  <c:v>2.5822415405875399</c:v>
                </c:pt>
                <c:pt idx="150">
                  <c:v>2.5995713495847701</c:v>
                </c:pt>
                <c:pt idx="151">
                  <c:v>2.6169011585819999</c:v>
                </c:pt>
                <c:pt idx="152">
                  <c:v>2.6342309675792301</c:v>
                </c:pt>
                <c:pt idx="153">
                  <c:v>2.6515607765764599</c:v>
                </c:pt>
                <c:pt idx="154">
                  <c:v>2.6688905855736902</c:v>
                </c:pt>
                <c:pt idx="155">
                  <c:v>2.6862203945709302</c:v>
                </c:pt>
                <c:pt idx="156">
                  <c:v>2.70355020356816</c:v>
                </c:pt>
                <c:pt idx="157">
                  <c:v>2.7208800125653898</c:v>
                </c:pt>
                <c:pt idx="158">
                  <c:v>2.73820982156262</c:v>
                </c:pt>
                <c:pt idx="159">
                  <c:v>2.7555396305598499</c:v>
                </c:pt>
                <c:pt idx="160">
                  <c:v>2.7728694395570899</c:v>
                </c:pt>
                <c:pt idx="161">
                  <c:v>2.7901992485543201</c:v>
                </c:pt>
                <c:pt idx="162">
                  <c:v>2.8075290575515499</c:v>
                </c:pt>
                <c:pt idx="163">
                  <c:v>2.8248588665487802</c:v>
                </c:pt>
                <c:pt idx="164">
                  <c:v>2.84218867554601</c:v>
                </c:pt>
                <c:pt idx="165">
                  <c:v>2.8595184845432402</c:v>
                </c:pt>
                <c:pt idx="166">
                  <c:v>2.8768482935404802</c:v>
                </c:pt>
                <c:pt idx="167">
                  <c:v>2.89417810253771</c:v>
                </c:pt>
                <c:pt idx="168">
                  <c:v>2.9115079115349398</c:v>
                </c:pt>
                <c:pt idx="169">
                  <c:v>2.9288377205321701</c:v>
                </c:pt>
                <c:pt idx="170">
                  <c:v>2.9461675295293999</c:v>
                </c:pt>
                <c:pt idx="171">
                  <c:v>2.9634973385266301</c:v>
                </c:pt>
                <c:pt idx="172">
                  <c:v>2.9808271475238701</c:v>
                </c:pt>
                <c:pt idx="173">
                  <c:v>2.9981569565210999</c:v>
                </c:pt>
                <c:pt idx="174">
                  <c:v>3.0154867655183302</c:v>
                </c:pt>
                <c:pt idx="175">
                  <c:v>3.03281657451556</c:v>
                </c:pt>
                <c:pt idx="176">
                  <c:v>3.0501463835127902</c:v>
                </c:pt>
                <c:pt idx="177">
                  <c:v>3.0674761925100298</c:v>
                </c:pt>
                <c:pt idx="178">
                  <c:v>3.08480600150726</c:v>
                </c:pt>
                <c:pt idx="179">
                  <c:v>3.1021358105044898</c:v>
                </c:pt>
                <c:pt idx="180">
                  <c:v>3.1194656195017201</c:v>
                </c:pt>
                <c:pt idx="181">
                  <c:v>3.1367954284989499</c:v>
                </c:pt>
                <c:pt idx="182">
                  <c:v>3.1541252374961801</c:v>
                </c:pt>
                <c:pt idx="183">
                  <c:v>3.1714550464934201</c:v>
                </c:pt>
                <c:pt idx="184">
                  <c:v>3.1887848554906499</c:v>
                </c:pt>
                <c:pt idx="185">
                  <c:v>3.2061146644878802</c:v>
                </c:pt>
                <c:pt idx="186">
                  <c:v>3.22344447348511</c:v>
                </c:pt>
                <c:pt idx="187">
                  <c:v>3.2407742824823398</c:v>
                </c:pt>
                <c:pt idx="188">
                  <c:v>3.2581040914795798</c:v>
                </c:pt>
                <c:pt idx="189">
                  <c:v>3.27543390047681</c:v>
                </c:pt>
                <c:pt idx="190">
                  <c:v>3.2927637094740398</c:v>
                </c:pt>
                <c:pt idx="191">
                  <c:v>3.3100935184712701</c:v>
                </c:pt>
                <c:pt idx="192">
                  <c:v>3.3274233274684999</c:v>
                </c:pt>
                <c:pt idx="193">
                  <c:v>3.3447531364657301</c:v>
                </c:pt>
                <c:pt idx="194">
                  <c:v>3.3620829454629702</c:v>
                </c:pt>
                <c:pt idx="195">
                  <c:v>3.3794127544602</c:v>
                </c:pt>
                <c:pt idx="196">
                  <c:v>3.3967425634574302</c:v>
                </c:pt>
                <c:pt idx="197">
                  <c:v>3.41407237245466</c:v>
                </c:pt>
                <c:pt idx="198">
                  <c:v>3.4314021814518898</c:v>
                </c:pt>
                <c:pt idx="199">
                  <c:v>3.4487319904491298</c:v>
                </c:pt>
                <c:pt idx="200">
                  <c:v>3.4660617994463601</c:v>
                </c:pt>
                <c:pt idx="201">
                  <c:v>3.4833916084435899</c:v>
                </c:pt>
                <c:pt idx="202">
                  <c:v>3.5007214174408201</c:v>
                </c:pt>
                <c:pt idx="203">
                  <c:v>3.5180512264380499</c:v>
                </c:pt>
                <c:pt idx="204">
                  <c:v>3.5353810354352802</c:v>
                </c:pt>
                <c:pt idx="205">
                  <c:v>3.5527108444325202</c:v>
                </c:pt>
                <c:pt idx="206">
                  <c:v>3.57004065342975</c:v>
                </c:pt>
                <c:pt idx="207">
                  <c:v>3.5873704624269802</c:v>
                </c:pt>
                <c:pt idx="208">
                  <c:v>3.60470027142421</c:v>
                </c:pt>
                <c:pt idx="209">
                  <c:v>3.6220300804214398</c:v>
                </c:pt>
                <c:pt idx="210">
                  <c:v>3.6393598894186798</c:v>
                </c:pt>
                <c:pt idx="211">
                  <c:v>3.6566896984159101</c:v>
                </c:pt>
                <c:pt idx="212">
                  <c:v>3.6740195074131399</c:v>
                </c:pt>
                <c:pt idx="213">
                  <c:v>3.6913493164103701</c:v>
                </c:pt>
                <c:pt idx="214">
                  <c:v>3.7086791254075999</c:v>
                </c:pt>
                <c:pt idx="215">
                  <c:v>3.7260089344048302</c:v>
                </c:pt>
                <c:pt idx="216">
                  <c:v>3.7433387434020702</c:v>
                </c:pt>
                <c:pt idx="217">
                  <c:v>3.7606685523993</c:v>
                </c:pt>
                <c:pt idx="218">
                  <c:v>3.7779983613965298</c:v>
                </c:pt>
                <c:pt idx="219">
                  <c:v>3.79532817039376</c:v>
                </c:pt>
                <c:pt idx="220">
                  <c:v>3.8126579793909898</c:v>
                </c:pt>
                <c:pt idx="221">
                  <c:v>3.8299877883882298</c:v>
                </c:pt>
                <c:pt idx="222">
                  <c:v>3.8473175973854601</c:v>
                </c:pt>
                <c:pt idx="223">
                  <c:v>3.8646474063826899</c:v>
                </c:pt>
                <c:pt idx="224">
                  <c:v>3.8819772153799201</c:v>
                </c:pt>
                <c:pt idx="225">
                  <c:v>3.8993070243771499</c:v>
                </c:pt>
                <c:pt idx="226">
                  <c:v>3.9166368333743802</c:v>
                </c:pt>
                <c:pt idx="227">
                  <c:v>3.9339666423716202</c:v>
                </c:pt>
                <c:pt idx="228">
                  <c:v>3.95129645136885</c:v>
                </c:pt>
                <c:pt idx="229">
                  <c:v>3.9686262603660798</c:v>
                </c:pt>
                <c:pt idx="230">
                  <c:v>3.98595606936331</c:v>
                </c:pt>
                <c:pt idx="231">
                  <c:v>4.0032858783605398</c:v>
                </c:pt>
                <c:pt idx="232">
                  <c:v>4.0206156873577799</c:v>
                </c:pt>
                <c:pt idx="233">
                  <c:v>4.0379454963550101</c:v>
                </c:pt>
                <c:pt idx="234">
                  <c:v>4.0552753053522403</c:v>
                </c:pt>
                <c:pt idx="235">
                  <c:v>4.0726051143494697</c:v>
                </c:pt>
                <c:pt idx="236">
                  <c:v>4.0899349233466999</c:v>
                </c:pt>
                <c:pt idx="237">
                  <c:v>4.1072647323439302</c:v>
                </c:pt>
                <c:pt idx="238">
                  <c:v>4.1245945413411702</c:v>
                </c:pt>
                <c:pt idx="239">
                  <c:v>4.1419243503383996</c:v>
                </c:pt>
                <c:pt idx="240">
                  <c:v>4.1592541593356298</c:v>
                </c:pt>
                <c:pt idx="241">
                  <c:v>4.1765839683328601</c:v>
                </c:pt>
                <c:pt idx="242">
                  <c:v>4.1939137773300903</c:v>
                </c:pt>
                <c:pt idx="243">
                  <c:v>4.2112435863273303</c:v>
                </c:pt>
                <c:pt idx="244">
                  <c:v>4.2285733953245597</c:v>
                </c:pt>
                <c:pt idx="245">
                  <c:v>4.2459032043217899</c:v>
                </c:pt>
                <c:pt idx="246">
                  <c:v>4.2632330133190202</c:v>
                </c:pt>
                <c:pt idx="247">
                  <c:v>4.2805628223162504</c:v>
                </c:pt>
                <c:pt idx="248">
                  <c:v>4.2978926313134798</c:v>
                </c:pt>
                <c:pt idx="249">
                  <c:v>4.3152224403107198</c:v>
                </c:pt>
                <c:pt idx="250">
                  <c:v>4.33255224930795</c:v>
                </c:pt>
                <c:pt idx="251">
                  <c:v>4.3498820583051803</c:v>
                </c:pt>
                <c:pt idx="252">
                  <c:v>4.3672118673024096</c:v>
                </c:pt>
                <c:pt idx="253">
                  <c:v>4.3845416762996399</c:v>
                </c:pt>
                <c:pt idx="254">
                  <c:v>4.4018714852968799</c:v>
                </c:pt>
                <c:pt idx="255">
                  <c:v>4.4192012942941101</c:v>
                </c:pt>
                <c:pt idx="256">
                  <c:v>4.4365311032913404</c:v>
                </c:pt>
                <c:pt idx="257">
                  <c:v>4.4538609122885697</c:v>
                </c:pt>
                <c:pt idx="258">
                  <c:v>4.4711907212858</c:v>
                </c:pt>
                <c:pt idx="259">
                  <c:v>4.4885205302830302</c:v>
                </c:pt>
                <c:pt idx="260">
                  <c:v>4.5058503392802702</c:v>
                </c:pt>
                <c:pt idx="261">
                  <c:v>4.5231801482774996</c:v>
                </c:pt>
                <c:pt idx="262">
                  <c:v>4.5405099572747298</c:v>
                </c:pt>
                <c:pt idx="263">
                  <c:v>4.5578397662719601</c:v>
                </c:pt>
                <c:pt idx="264">
                  <c:v>4.5751695752691903</c:v>
                </c:pt>
                <c:pt idx="265">
                  <c:v>4.5924993842664197</c:v>
                </c:pt>
                <c:pt idx="266">
                  <c:v>4.6098291932636597</c:v>
                </c:pt>
                <c:pt idx="267">
                  <c:v>4.6271590022608899</c:v>
                </c:pt>
                <c:pt idx="268">
                  <c:v>4.6444888112581202</c:v>
                </c:pt>
                <c:pt idx="269">
                  <c:v>4.6618186202553504</c:v>
                </c:pt>
                <c:pt idx="270">
                  <c:v>4.6791484292525798</c:v>
                </c:pt>
                <c:pt idx="271">
                  <c:v>4.6964782382498198</c:v>
                </c:pt>
                <c:pt idx="272">
                  <c:v>4.71380804724705</c:v>
                </c:pt>
                <c:pt idx="273">
                  <c:v>4.7311378562442803</c:v>
                </c:pt>
                <c:pt idx="274">
                  <c:v>4.7484676652415096</c:v>
                </c:pt>
                <c:pt idx="275">
                  <c:v>4.7657974742387399</c:v>
                </c:pt>
                <c:pt idx="276">
                  <c:v>4.7831272832359799</c:v>
                </c:pt>
                <c:pt idx="277">
                  <c:v>4.8004570922332102</c:v>
                </c:pt>
                <c:pt idx="278">
                  <c:v>4.8177869012304404</c:v>
                </c:pt>
                <c:pt idx="279">
                  <c:v>4.8351167102276698</c:v>
                </c:pt>
                <c:pt idx="280">
                  <c:v>4.8524465192249</c:v>
                </c:pt>
                <c:pt idx="281">
                  <c:v>4.8697763282221302</c:v>
                </c:pt>
                <c:pt idx="282">
                  <c:v>4.8871061372193703</c:v>
                </c:pt>
                <c:pt idx="283">
                  <c:v>4.9044359462165996</c:v>
                </c:pt>
                <c:pt idx="284">
                  <c:v>4.9217657552138299</c:v>
                </c:pt>
                <c:pt idx="285">
                  <c:v>4.9390955642110601</c:v>
                </c:pt>
                <c:pt idx="286">
                  <c:v>4.9564253732082904</c:v>
                </c:pt>
                <c:pt idx="287">
                  <c:v>4.9737551822055197</c:v>
                </c:pt>
                <c:pt idx="288">
                  <c:v>4.9910849912027597</c:v>
                </c:pt>
                <c:pt idx="289">
                  <c:v>5.00841480019999</c:v>
                </c:pt>
                <c:pt idx="290">
                  <c:v>5.0257446091972202</c:v>
                </c:pt>
                <c:pt idx="291">
                  <c:v>5.0430744181944496</c:v>
                </c:pt>
                <c:pt idx="292">
                  <c:v>5.0604042271916798</c:v>
                </c:pt>
                <c:pt idx="293">
                  <c:v>5.0777340361889198</c:v>
                </c:pt>
                <c:pt idx="294">
                  <c:v>5.0950638451861501</c:v>
                </c:pt>
                <c:pt idx="295">
                  <c:v>5.1123936541833803</c:v>
                </c:pt>
                <c:pt idx="296">
                  <c:v>5.1297234631806097</c:v>
                </c:pt>
                <c:pt idx="297">
                  <c:v>5.1470532721778399</c:v>
                </c:pt>
                <c:pt idx="298">
                  <c:v>5.1643830811750799</c:v>
                </c:pt>
                <c:pt idx="299">
                  <c:v>5.1817128901723102</c:v>
                </c:pt>
                <c:pt idx="300">
                  <c:v>5.1990426991695404</c:v>
                </c:pt>
                <c:pt idx="301">
                  <c:v>5.2163725081667698</c:v>
                </c:pt>
                <c:pt idx="302">
                  <c:v>5.233702317164</c:v>
                </c:pt>
                <c:pt idx="303">
                  <c:v>5.2510321261612303</c:v>
                </c:pt>
                <c:pt idx="304">
                  <c:v>5.2683619351584703</c:v>
                </c:pt>
                <c:pt idx="305">
                  <c:v>5.2856917441556996</c:v>
                </c:pt>
                <c:pt idx="306">
                  <c:v>5.3030215531529299</c:v>
                </c:pt>
                <c:pt idx="307">
                  <c:v>5.3203513621501601</c:v>
                </c:pt>
                <c:pt idx="308">
                  <c:v>5.3376811711473904</c:v>
                </c:pt>
                <c:pt idx="309">
                  <c:v>5.3550109801446304</c:v>
                </c:pt>
                <c:pt idx="310">
                  <c:v>5.3723407891418598</c:v>
                </c:pt>
                <c:pt idx="311">
                  <c:v>5.38967059813909</c:v>
                </c:pt>
                <c:pt idx="312">
                  <c:v>5.4070004071363202</c:v>
                </c:pt>
                <c:pt idx="313">
                  <c:v>5.4243302161335496</c:v>
                </c:pt>
                <c:pt idx="314">
                  <c:v>5.4416600251307798</c:v>
                </c:pt>
                <c:pt idx="315">
                  <c:v>5.4589898341280199</c:v>
                </c:pt>
                <c:pt idx="316">
                  <c:v>5.4763196431252501</c:v>
                </c:pt>
                <c:pt idx="317">
                  <c:v>5.4936494521224803</c:v>
                </c:pt>
                <c:pt idx="318">
                  <c:v>5.5109792611197097</c:v>
                </c:pt>
                <c:pt idx="319">
                  <c:v>5.5283090701169399</c:v>
                </c:pt>
                <c:pt idx="320">
                  <c:v>5.5456388791141702</c:v>
                </c:pt>
                <c:pt idx="321">
                  <c:v>5.5629686881114102</c:v>
                </c:pt>
                <c:pt idx="322">
                  <c:v>5.5802984971086396</c:v>
                </c:pt>
                <c:pt idx="323">
                  <c:v>5.5976283061058698</c:v>
                </c:pt>
                <c:pt idx="324">
                  <c:v>5.6149581151031001</c:v>
                </c:pt>
                <c:pt idx="325">
                  <c:v>5.6322879241003303</c:v>
                </c:pt>
                <c:pt idx="326">
                  <c:v>5.6496177330975703</c:v>
                </c:pt>
                <c:pt idx="327">
                  <c:v>5.6669475420947997</c:v>
                </c:pt>
                <c:pt idx="328">
                  <c:v>5.6842773510920299</c:v>
                </c:pt>
                <c:pt idx="329">
                  <c:v>5.7016071600892602</c:v>
                </c:pt>
                <c:pt idx="330">
                  <c:v>5.7189369690864904</c:v>
                </c:pt>
                <c:pt idx="331">
                  <c:v>5.7362667780837304</c:v>
                </c:pt>
                <c:pt idx="332">
                  <c:v>5.7535965870809598</c:v>
                </c:pt>
                <c:pt idx="333">
                  <c:v>5.77092639607819</c:v>
                </c:pt>
                <c:pt idx="334">
                  <c:v>5.7882562050754203</c:v>
                </c:pt>
                <c:pt idx="335">
                  <c:v>5.8055860140726496</c:v>
                </c:pt>
                <c:pt idx="336">
                  <c:v>5.8229158230698799</c:v>
                </c:pt>
                <c:pt idx="337">
                  <c:v>5.8402456320671199</c:v>
                </c:pt>
                <c:pt idx="338">
                  <c:v>5.8575754410643501</c:v>
                </c:pt>
                <c:pt idx="339">
                  <c:v>5.8749052500615804</c:v>
                </c:pt>
                <c:pt idx="340">
                  <c:v>5.8922350590588097</c:v>
                </c:pt>
                <c:pt idx="341">
                  <c:v>5.90956486805604</c:v>
                </c:pt>
                <c:pt idx="342">
                  <c:v>5.9268946770532702</c:v>
                </c:pt>
                <c:pt idx="343">
                  <c:v>5.9442244860505102</c:v>
                </c:pt>
                <c:pt idx="344">
                  <c:v>5.9615542950477396</c:v>
                </c:pt>
                <c:pt idx="345">
                  <c:v>5.9788841040449698</c:v>
                </c:pt>
                <c:pt idx="346">
                  <c:v>5.9962139130422001</c:v>
                </c:pt>
                <c:pt idx="347">
                  <c:v>6.0135437220394303</c:v>
                </c:pt>
                <c:pt idx="348">
                  <c:v>6.0308735310366703</c:v>
                </c:pt>
                <c:pt idx="349">
                  <c:v>6.0482033400338997</c:v>
                </c:pt>
                <c:pt idx="350">
                  <c:v>6.0655331490311299</c:v>
                </c:pt>
                <c:pt idx="351">
                  <c:v>6.0828629580283602</c:v>
                </c:pt>
                <c:pt idx="352">
                  <c:v>6.1001927670255904</c:v>
                </c:pt>
                <c:pt idx="353">
                  <c:v>6.1175225760228296</c:v>
                </c:pt>
                <c:pt idx="354">
                  <c:v>6.1348523850200598</c:v>
                </c:pt>
                <c:pt idx="355">
                  <c:v>6.1521821940172901</c:v>
                </c:pt>
                <c:pt idx="356">
                  <c:v>6.1695120030145203</c:v>
                </c:pt>
                <c:pt idx="357">
                  <c:v>6.1868418120117497</c:v>
                </c:pt>
                <c:pt idx="358">
                  <c:v>6.2041716210089799</c:v>
                </c:pt>
                <c:pt idx="359">
                  <c:v>6.2215014300062199</c:v>
                </c:pt>
                <c:pt idx="360">
                  <c:v>6.2388312390034502</c:v>
                </c:pt>
                <c:pt idx="361">
                  <c:v>6.2561610480006804</c:v>
                </c:pt>
                <c:pt idx="362">
                  <c:v>6.2734908569979098</c:v>
                </c:pt>
                <c:pt idx="363">
                  <c:v>6.29082066599514</c:v>
                </c:pt>
                <c:pt idx="364">
                  <c:v>6.3081504749923702</c:v>
                </c:pt>
                <c:pt idx="365">
                  <c:v>6.3254802839896103</c:v>
                </c:pt>
                <c:pt idx="366">
                  <c:v>6.3428100929868396</c:v>
                </c:pt>
                <c:pt idx="367">
                  <c:v>6.3601399019840699</c:v>
                </c:pt>
                <c:pt idx="368">
                  <c:v>6.3774697109813001</c:v>
                </c:pt>
                <c:pt idx="369">
                  <c:v>6.3947995199785304</c:v>
                </c:pt>
                <c:pt idx="370">
                  <c:v>6.4121293289757704</c:v>
                </c:pt>
                <c:pt idx="371">
                  <c:v>6.4294591379729997</c:v>
                </c:pt>
                <c:pt idx="372">
                  <c:v>6.44678894697023</c:v>
                </c:pt>
                <c:pt idx="373">
                  <c:v>6.4641187559674602</c:v>
                </c:pt>
                <c:pt idx="374">
                  <c:v>6.4814485649646896</c:v>
                </c:pt>
                <c:pt idx="375">
                  <c:v>6.4987783739619198</c:v>
                </c:pt>
                <c:pt idx="376">
                  <c:v>6.5161081829591598</c:v>
                </c:pt>
                <c:pt idx="377">
                  <c:v>6.5334379919563901</c:v>
                </c:pt>
                <c:pt idx="378">
                  <c:v>6.5507678009536203</c:v>
                </c:pt>
                <c:pt idx="379">
                  <c:v>6.5680976099508497</c:v>
                </c:pt>
                <c:pt idx="380">
                  <c:v>6.5854274189480799</c:v>
                </c:pt>
                <c:pt idx="381">
                  <c:v>6.6027572279453199</c:v>
                </c:pt>
                <c:pt idx="382">
                  <c:v>6.6200870369425502</c:v>
                </c:pt>
                <c:pt idx="383">
                  <c:v>6.6374168459397804</c:v>
                </c:pt>
                <c:pt idx="384">
                  <c:v>6.6547466549370098</c:v>
                </c:pt>
                <c:pt idx="385">
                  <c:v>6.67207646393424</c:v>
                </c:pt>
                <c:pt idx="386">
                  <c:v>6.6894062729314703</c:v>
                </c:pt>
                <c:pt idx="387">
                  <c:v>6.7067360819287103</c:v>
                </c:pt>
                <c:pt idx="388">
                  <c:v>6.7240658909259396</c:v>
                </c:pt>
                <c:pt idx="389">
                  <c:v>6.7413956999231699</c:v>
                </c:pt>
                <c:pt idx="390">
                  <c:v>6.7587255089204001</c:v>
                </c:pt>
                <c:pt idx="391">
                  <c:v>6.7760553179176304</c:v>
                </c:pt>
                <c:pt idx="392">
                  <c:v>6.7933851269148704</c:v>
                </c:pt>
                <c:pt idx="393">
                  <c:v>6.8107149359120998</c:v>
                </c:pt>
                <c:pt idx="394">
                  <c:v>6.82804474490933</c:v>
                </c:pt>
                <c:pt idx="395">
                  <c:v>6.8453745539065602</c:v>
                </c:pt>
                <c:pt idx="396">
                  <c:v>6.8627043629037896</c:v>
                </c:pt>
                <c:pt idx="397">
                  <c:v>6.8800341719010198</c:v>
                </c:pt>
                <c:pt idx="398">
                  <c:v>6.8973639808982599</c:v>
                </c:pt>
                <c:pt idx="399">
                  <c:v>6.9146937898954901</c:v>
                </c:pt>
                <c:pt idx="400">
                  <c:v>6.9320235988927204</c:v>
                </c:pt>
                <c:pt idx="401">
                  <c:v>6.9493534078899497</c:v>
                </c:pt>
                <c:pt idx="402">
                  <c:v>6.96668321688718</c:v>
                </c:pt>
                <c:pt idx="403">
                  <c:v>6.98401302588442</c:v>
                </c:pt>
                <c:pt idx="404">
                  <c:v>7.0013428348816502</c:v>
                </c:pt>
                <c:pt idx="405">
                  <c:v>7.0186726438788796</c:v>
                </c:pt>
                <c:pt idx="406">
                  <c:v>7.0360024528761098</c:v>
                </c:pt>
                <c:pt idx="407">
                  <c:v>7.0533322618733401</c:v>
                </c:pt>
                <c:pt idx="408">
                  <c:v>7.0706620708705703</c:v>
                </c:pt>
                <c:pt idx="409">
                  <c:v>7.0879918798678103</c:v>
                </c:pt>
                <c:pt idx="410">
                  <c:v>7.1053216888650397</c:v>
                </c:pt>
                <c:pt idx="411">
                  <c:v>7.1226514978622699</c:v>
                </c:pt>
                <c:pt idx="412">
                  <c:v>7.1399813068595002</c:v>
                </c:pt>
                <c:pt idx="413">
                  <c:v>7.1573111158567304</c:v>
                </c:pt>
                <c:pt idx="414">
                  <c:v>7.1746409248539704</c:v>
                </c:pt>
                <c:pt idx="415">
                  <c:v>7.1919707338511998</c:v>
                </c:pt>
                <c:pt idx="416">
                  <c:v>7.20930054284843</c:v>
                </c:pt>
                <c:pt idx="417">
                  <c:v>7.2266303518456603</c:v>
                </c:pt>
                <c:pt idx="418">
                  <c:v>7.2439601608428896</c:v>
                </c:pt>
                <c:pt idx="419">
                  <c:v>7.2612899698401199</c:v>
                </c:pt>
                <c:pt idx="420">
                  <c:v>7.2786197788373599</c:v>
                </c:pt>
                <c:pt idx="421">
                  <c:v>7.2959495878345901</c:v>
                </c:pt>
                <c:pt idx="422">
                  <c:v>7.3132793968318204</c:v>
                </c:pt>
                <c:pt idx="423">
                  <c:v>7.3306092058290497</c:v>
                </c:pt>
                <c:pt idx="424">
                  <c:v>7.34793901482628</c:v>
                </c:pt>
                <c:pt idx="425">
                  <c:v>7.36526882382352</c:v>
                </c:pt>
                <c:pt idx="426">
                  <c:v>7.3825986328207502</c:v>
                </c:pt>
                <c:pt idx="427">
                  <c:v>7.3999284418179796</c:v>
                </c:pt>
                <c:pt idx="428">
                  <c:v>7.4172582508152098</c:v>
                </c:pt>
                <c:pt idx="429">
                  <c:v>7.4345880598124401</c:v>
                </c:pt>
                <c:pt idx="430">
                  <c:v>7.4519178688096703</c:v>
                </c:pt>
                <c:pt idx="431">
                  <c:v>7.4692476778069103</c:v>
                </c:pt>
                <c:pt idx="432">
                  <c:v>7.4865774868041397</c:v>
                </c:pt>
                <c:pt idx="433">
                  <c:v>7.5039072958013699</c:v>
                </c:pt>
                <c:pt idx="434">
                  <c:v>7.5212371047986002</c:v>
                </c:pt>
                <c:pt idx="435">
                  <c:v>7.5385669137958304</c:v>
                </c:pt>
                <c:pt idx="436">
                  <c:v>7.5558967227930696</c:v>
                </c:pt>
                <c:pt idx="437">
                  <c:v>7.5732265317902998</c:v>
                </c:pt>
                <c:pt idx="438">
                  <c:v>7.5905563407875301</c:v>
                </c:pt>
                <c:pt idx="439">
                  <c:v>7.6078861497847603</c:v>
                </c:pt>
                <c:pt idx="440">
                  <c:v>7.6252159587819897</c:v>
                </c:pt>
                <c:pt idx="441">
                  <c:v>7.6425457677792199</c:v>
                </c:pt>
                <c:pt idx="442">
                  <c:v>7.6598755767764599</c:v>
                </c:pt>
                <c:pt idx="443">
                  <c:v>7.6772053857736902</c:v>
                </c:pt>
                <c:pt idx="444">
                  <c:v>7.6945351947709204</c:v>
                </c:pt>
                <c:pt idx="445">
                  <c:v>7.7118650037681498</c:v>
                </c:pt>
                <c:pt idx="446">
                  <c:v>7.72919481276538</c:v>
                </c:pt>
                <c:pt idx="447">
                  <c:v>7.7465246217626103</c:v>
                </c:pt>
                <c:pt idx="448">
                  <c:v>7.7638544307598503</c:v>
                </c:pt>
                <c:pt idx="449">
                  <c:v>7.7811842397570796</c:v>
                </c:pt>
                <c:pt idx="450">
                  <c:v>7.7985140487543099</c:v>
                </c:pt>
                <c:pt idx="451">
                  <c:v>7.8158438577515401</c:v>
                </c:pt>
                <c:pt idx="452">
                  <c:v>7.8331736667487704</c:v>
                </c:pt>
                <c:pt idx="453">
                  <c:v>7.8505034757460104</c:v>
                </c:pt>
                <c:pt idx="454">
                  <c:v>7.8678332847432397</c:v>
                </c:pt>
                <c:pt idx="455">
                  <c:v>7.88516309374047</c:v>
                </c:pt>
                <c:pt idx="456">
                  <c:v>7.9024929027377002</c:v>
                </c:pt>
                <c:pt idx="457">
                  <c:v>7.9198227117349296</c:v>
                </c:pt>
                <c:pt idx="458">
                  <c:v>7.9371525207321696</c:v>
                </c:pt>
                <c:pt idx="459">
                  <c:v>7.9544823297293998</c:v>
                </c:pt>
                <c:pt idx="460">
                  <c:v>7.9718121387266301</c:v>
                </c:pt>
                <c:pt idx="461">
                  <c:v>7.9891419477238603</c:v>
                </c:pt>
                <c:pt idx="462">
                  <c:v>8.0064717567210906</c:v>
                </c:pt>
                <c:pt idx="463">
                  <c:v>8.0238015657183208</c:v>
                </c:pt>
                <c:pt idx="464">
                  <c:v>8.0411313747155599</c:v>
                </c:pt>
                <c:pt idx="465">
                  <c:v>8.0584611837127902</c:v>
                </c:pt>
                <c:pt idx="466">
                  <c:v>8.0757909927100204</c:v>
                </c:pt>
                <c:pt idx="467">
                  <c:v>8.0931208017072507</c:v>
                </c:pt>
                <c:pt idx="468">
                  <c:v>8.1104506107044791</c:v>
                </c:pt>
                <c:pt idx="469">
                  <c:v>8.12778041970172</c:v>
                </c:pt>
                <c:pt idx="470">
                  <c:v>8.1451102286989503</c:v>
                </c:pt>
                <c:pt idx="471">
                  <c:v>8.1624400376961805</c:v>
                </c:pt>
                <c:pt idx="472">
                  <c:v>8.1797698466934108</c:v>
                </c:pt>
                <c:pt idx="473">
                  <c:v>8.1970996556906393</c:v>
                </c:pt>
                <c:pt idx="474">
                  <c:v>8.2144294646878695</c:v>
                </c:pt>
                <c:pt idx="475">
                  <c:v>8.2317592736851104</c:v>
                </c:pt>
                <c:pt idx="476">
                  <c:v>8.2490890826823406</c:v>
                </c:pt>
                <c:pt idx="477">
                  <c:v>8.2664188916795691</c:v>
                </c:pt>
                <c:pt idx="478">
                  <c:v>8.2837487006767994</c:v>
                </c:pt>
                <c:pt idx="479">
                  <c:v>8.3010785096740296</c:v>
                </c:pt>
                <c:pt idx="480">
                  <c:v>8.3184083186712598</c:v>
                </c:pt>
                <c:pt idx="481">
                  <c:v>8.3357381276685008</c:v>
                </c:pt>
                <c:pt idx="482">
                  <c:v>8.3530679366657292</c:v>
                </c:pt>
                <c:pt idx="483">
                  <c:v>8.3703977456629595</c:v>
                </c:pt>
                <c:pt idx="484">
                  <c:v>8.3877275546601897</c:v>
                </c:pt>
                <c:pt idx="485">
                  <c:v>8.40505736365742</c:v>
                </c:pt>
                <c:pt idx="486">
                  <c:v>8.4223871726546609</c:v>
                </c:pt>
                <c:pt idx="487">
                  <c:v>8.4397169816518893</c:v>
                </c:pt>
                <c:pt idx="488">
                  <c:v>8.4570467906491196</c:v>
                </c:pt>
                <c:pt idx="489">
                  <c:v>8.4743765996463498</c:v>
                </c:pt>
                <c:pt idx="490">
                  <c:v>8.4917064086435801</c:v>
                </c:pt>
                <c:pt idx="491">
                  <c:v>8.5090362176408103</c:v>
                </c:pt>
                <c:pt idx="492">
                  <c:v>8.5263660266380494</c:v>
                </c:pt>
                <c:pt idx="493">
                  <c:v>8.5436958356352797</c:v>
                </c:pt>
                <c:pt idx="494">
                  <c:v>8.5610256446325099</c:v>
                </c:pt>
                <c:pt idx="495">
                  <c:v>8.5783554536297402</c:v>
                </c:pt>
                <c:pt idx="496">
                  <c:v>8.5956852626269704</c:v>
                </c:pt>
                <c:pt idx="497">
                  <c:v>8.6130150716242095</c:v>
                </c:pt>
                <c:pt idx="498">
                  <c:v>8.6303448806214398</c:v>
                </c:pt>
                <c:pt idx="499">
                  <c:v>8.64767468961867</c:v>
                </c:pt>
                <c:pt idx="500">
                  <c:v>8.6650044986159003</c:v>
                </c:pt>
                <c:pt idx="501">
                  <c:v>8.6823343076131305</c:v>
                </c:pt>
                <c:pt idx="502">
                  <c:v>8.6996641166103696</c:v>
                </c:pt>
                <c:pt idx="503">
                  <c:v>8.7169939256075999</c:v>
                </c:pt>
                <c:pt idx="504">
                  <c:v>8.7343237346048301</c:v>
                </c:pt>
                <c:pt idx="505">
                  <c:v>8.7516535436020604</c:v>
                </c:pt>
                <c:pt idx="506">
                  <c:v>8.7689833525992906</c:v>
                </c:pt>
                <c:pt idx="507">
                  <c:v>8.7863131615965209</c:v>
                </c:pt>
                <c:pt idx="508">
                  <c:v>8.80364297059376</c:v>
                </c:pt>
                <c:pt idx="509">
                  <c:v>8.8209727795909902</c:v>
                </c:pt>
                <c:pt idx="510">
                  <c:v>8.8383025885882205</c:v>
                </c:pt>
                <c:pt idx="511">
                  <c:v>8.8556323975854507</c:v>
                </c:pt>
                <c:pt idx="512">
                  <c:v>8.8729622065826792</c:v>
                </c:pt>
                <c:pt idx="513">
                  <c:v>8.8902920155799094</c:v>
                </c:pt>
                <c:pt idx="514">
                  <c:v>8.9076218245771503</c:v>
                </c:pt>
                <c:pt idx="515">
                  <c:v>8.9249516335743806</c:v>
                </c:pt>
                <c:pt idx="516">
                  <c:v>8.9422814425716108</c:v>
                </c:pt>
                <c:pt idx="517">
                  <c:v>8.9596112515688393</c:v>
                </c:pt>
                <c:pt idx="518">
                  <c:v>8.9769410605660696</c:v>
                </c:pt>
                <c:pt idx="519">
                  <c:v>8.9942708695633105</c:v>
                </c:pt>
                <c:pt idx="520">
                  <c:v>9.0116006785605407</c:v>
                </c:pt>
                <c:pt idx="521">
                  <c:v>9.0289304875577692</c:v>
                </c:pt>
                <c:pt idx="522">
                  <c:v>9.0462602965549994</c:v>
                </c:pt>
                <c:pt idx="523">
                  <c:v>9.0635901055522297</c:v>
                </c:pt>
                <c:pt idx="524">
                  <c:v>9.0809199145494599</c:v>
                </c:pt>
                <c:pt idx="525">
                  <c:v>9.0982497235467008</c:v>
                </c:pt>
                <c:pt idx="526">
                  <c:v>9.1155795325439293</c:v>
                </c:pt>
                <c:pt idx="527">
                  <c:v>9.1329093415411595</c:v>
                </c:pt>
                <c:pt idx="528">
                  <c:v>9.1502391505383898</c:v>
                </c:pt>
                <c:pt idx="529">
                  <c:v>9.16756895953562</c:v>
                </c:pt>
                <c:pt idx="530">
                  <c:v>9.1848987685328503</c:v>
                </c:pt>
                <c:pt idx="531">
                  <c:v>9.2022285775300894</c:v>
                </c:pt>
                <c:pt idx="532">
                  <c:v>9.2195583865273196</c:v>
                </c:pt>
                <c:pt idx="533">
                  <c:v>9.2368881955245499</c:v>
                </c:pt>
                <c:pt idx="534">
                  <c:v>9.2542180045217801</c:v>
                </c:pt>
                <c:pt idx="535">
                  <c:v>9.2715478135190104</c:v>
                </c:pt>
                <c:pt idx="536">
                  <c:v>9.2888776225162495</c:v>
                </c:pt>
                <c:pt idx="537">
                  <c:v>9.3062074315134797</c:v>
                </c:pt>
                <c:pt idx="538">
                  <c:v>9.32353724051071</c:v>
                </c:pt>
                <c:pt idx="539">
                  <c:v>9.3408670495079402</c:v>
                </c:pt>
                <c:pt idx="540">
                  <c:v>9.3581968585051705</c:v>
                </c:pt>
                <c:pt idx="541">
                  <c:v>9.3755266675024096</c:v>
                </c:pt>
                <c:pt idx="542">
                  <c:v>9.3928564764996398</c:v>
                </c:pt>
                <c:pt idx="543">
                  <c:v>9.4101862854968701</c:v>
                </c:pt>
                <c:pt idx="544">
                  <c:v>9.4275160944941003</c:v>
                </c:pt>
                <c:pt idx="545">
                  <c:v>9.4448459034913306</c:v>
                </c:pt>
                <c:pt idx="546">
                  <c:v>9.4621757124885608</c:v>
                </c:pt>
                <c:pt idx="547">
                  <c:v>9.4795055214857999</c:v>
                </c:pt>
                <c:pt idx="548">
                  <c:v>9.4968353304830302</c:v>
                </c:pt>
                <c:pt idx="549">
                  <c:v>9.5141651394802604</c:v>
                </c:pt>
                <c:pt idx="550">
                  <c:v>9.5314949484774907</c:v>
                </c:pt>
                <c:pt idx="551">
                  <c:v>9.5488247574747191</c:v>
                </c:pt>
                <c:pt idx="552">
                  <c:v>9.5661545664719601</c:v>
                </c:pt>
                <c:pt idx="553">
                  <c:v>9.5834843754691903</c:v>
                </c:pt>
                <c:pt idx="554">
                  <c:v>9.6008141844664205</c:v>
                </c:pt>
                <c:pt idx="555">
                  <c:v>9.6181439934636508</c:v>
                </c:pt>
                <c:pt idx="556">
                  <c:v>9.6354738024608793</c:v>
                </c:pt>
                <c:pt idx="557">
                  <c:v>9.6528036114581095</c:v>
                </c:pt>
                <c:pt idx="558">
                  <c:v>9.6701334204553504</c:v>
                </c:pt>
                <c:pt idx="559">
                  <c:v>9.6874632294525806</c:v>
                </c:pt>
                <c:pt idx="560">
                  <c:v>9.7047930384498091</c:v>
                </c:pt>
                <c:pt idx="561">
                  <c:v>9.7221228474470394</c:v>
                </c:pt>
                <c:pt idx="562">
                  <c:v>9.7394526564442696</c:v>
                </c:pt>
                <c:pt idx="563">
                  <c:v>9.7567824654414999</c:v>
                </c:pt>
                <c:pt idx="564">
                  <c:v>9.7741122744387408</c:v>
                </c:pt>
                <c:pt idx="565">
                  <c:v>9.7914420834359692</c:v>
                </c:pt>
                <c:pt idx="566">
                  <c:v>9.8087718924331995</c:v>
                </c:pt>
                <c:pt idx="567">
                  <c:v>9.8261017014304297</c:v>
                </c:pt>
                <c:pt idx="568">
                  <c:v>9.84343151042766</c:v>
                </c:pt>
                <c:pt idx="569">
                  <c:v>9.8607613194249009</c:v>
                </c:pt>
                <c:pt idx="570">
                  <c:v>9.8780911284221293</c:v>
                </c:pt>
                <c:pt idx="571">
                  <c:v>9.8954209374193596</c:v>
                </c:pt>
                <c:pt idx="572">
                  <c:v>9.9127507464165898</c:v>
                </c:pt>
                <c:pt idx="573">
                  <c:v>9.9300805554138201</c:v>
                </c:pt>
                <c:pt idx="574">
                  <c:v>9.9474103644110503</c:v>
                </c:pt>
                <c:pt idx="575">
                  <c:v>9.9647401734082894</c:v>
                </c:pt>
                <c:pt idx="576">
                  <c:v>9.9820699824055197</c:v>
                </c:pt>
                <c:pt idx="577">
                  <c:v>9.9993997914027499</c:v>
                </c:pt>
                <c:pt idx="578">
                  <c:v>10.0167296003999</c:v>
                </c:pt>
                <c:pt idx="579">
                  <c:v>10.0340594093972</c:v>
                </c:pt>
                <c:pt idx="580">
                  <c:v>10.0513892183944</c:v>
                </c:pt>
                <c:pt idx="581">
                  <c:v>10.0687190273916</c:v>
                </c:pt>
                <c:pt idx="582">
                  <c:v>10.086048836388899</c:v>
                </c:pt>
                <c:pt idx="583">
                  <c:v>10.103378645386099</c:v>
                </c:pt>
                <c:pt idx="584">
                  <c:v>10.120708454383299</c:v>
                </c:pt>
                <c:pt idx="585">
                  <c:v>10.138038263380601</c:v>
                </c:pt>
                <c:pt idx="586">
                  <c:v>10.155368072377801</c:v>
                </c:pt>
                <c:pt idx="587">
                  <c:v>10.172697881375001</c:v>
                </c:pt>
                <c:pt idx="588">
                  <c:v>10.1900276903723</c:v>
                </c:pt>
                <c:pt idx="589">
                  <c:v>10.2073574993695</c:v>
                </c:pt>
                <c:pt idx="590">
                  <c:v>10.2246873083667</c:v>
                </c:pt>
                <c:pt idx="591">
                  <c:v>10.242017117364</c:v>
                </c:pt>
                <c:pt idx="592">
                  <c:v>10.2593469263612</c:v>
                </c:pt>
                <c:pt idx="593">
                  <c:v>10.2766767353584</c:v>
                </c:pt>
                <c:pt idx="594">
                  <c:v>10.2940065443556</c:v>
                </c:pt>
                <c:pt idx="595">
                  <c:v>10.3113363533529</c:v>
                </c:pt>
                <c:pt idx="596">
                  <c:v>10.3286661623501</c:v>
                </c:pt>
                <c:pt idx="597">
                  <c:v>10.3459959713473</c:v>
                </c:pt>
                <c:pt idx="598">
                  <c:v>10.363325780344599</c:v>
                </c:pt>
                <c:pt idx="599">
                  <c:v>10.380655589341799</c:v>
                </c:pt>
                <c:pt idx="600">
                  <c:v>10.397985398338999</c:v>
                </c:pt>
                <c:pt idx="601">
                  <c:v>10.415315207336301</c:v>
                </c:pt>
                <c:pt idx="602">
                  <c:v>10.432645016333501</c:v>
                </c:pt>
                <c:pt idx="603">
                  <c:v>10.449974825330701</c:v>
                </c:pt>
                <c:pt idx="604">
                  <c:v>10.467304634328</c:v>
                </c:pt>
                <c:pt idx="605">
                  <c:v>10.4846344433252</c:v>
                </c:pt>
                <c:pt idx="606">
                  <c:v>10.5019642523224</c:v>
                </c:pt>
                <c:pt idx="607">
                  <c:v>10.5192940613197</c:v>
                </c:pt>
                <c:pt idx="608">
                  <c:v>10.5366238703169</c:v>
                </c:pt>
                <c:pt idx="609">
                  <c:v>10.5539536793141</c:v>
                </c:pt>
                <c:pt idx="610">
                  <c:v>10.5712834883114</c:v>
                </c:pt>
                <c:pt idx="611">
                  <c:v>10.5886132973086</c:v>
                </c:pt>
                <c:pt idx="612">
                  <c:v>10.6059431063058</c:v>
                </c:pt>
                <c:pt idx="613">
                  <c:v>10.623272915303</c:v>
                </c:pt>
                <c:pt idx="614">
                  <c:v>10.640602724300299</c:v>
                </c:pt>
                <c:pt idx="615">
                  <c:v>10.657932533297499</c:v>
                </c:pt>
                <c:pt idx="616">
                  <c:v>10.675262342294699</c:v>
                </c:pt>
                <c:pt idx="617">
                  <c:v>10.692592151292001</c:v>
                </c:pt>
                <c:pt idx="618">
                  <c:v>10.709921960289201</c:v>
                </c:pt>
                <c:pt idx="619">
                  <c:v>10.727251769286401</c:v>
                </c:pt>
                <c:pt idx="620">
                  <c:v>10.7445815782837</c:v>
                </c:pt>
                <c:pt idx="621">
                  <c:v>10.7619113872809</c:v>
                </c:pt>
                <c:pt idx="622">
                  <c:v>10.7792411962781</c:v>
                </c:pt>
                <c:pt idx="623">
                  <c:v>10.7965710052754</c:v>
                </c:pt>
                <c:pt idx="624">
                  <c:v>10.8139008142726</c:v>
                </c:pt>
                <c:pt idx="625">
                  <c:v>10.8312306232698</c:v>
                </c:pt>
                <c:pt idx="626">
                  <c:v>10.848560432267099</c:v>
                </c:pt>
                <c:pt idx="627">
                  <c:v>10.865890241264299</c:v>
                </c:pt>
                <c:pt idx="628">
                  <c:v>10.8832200502615</c:v>
                </c:pt>
                <c:pt idx="629">
                  <c:v>10.900549859258801</c:v>
                </c:pt>
                <c:pt idx="630">
                  <c:v>10.917879668256001</c:v>
                </c:pt>
                <c:pt idx="631">
                  <c:v>10.935209477253199</c:v>
                </c:pt>
                <c:pt idx="632">
                  <c:v>10.9525392862505</c:v>
                </c:pt>
                <c:pt idx="633">
                  <c:v>10.9698690952477</c:v>
                </c:pt>
                <c:pt idx="634">
                  <c:v>10.987198904244901</c:v>
                </c:pt>
                <c:pt idx="635">
                  <c:v>11.0045287132422</c:v>
                </c:pt>
                <c:pt idx="636">
                  <c:v>11.0218585222394</c:v>
                </c:pt>
                <c:pt idx="637">
                  <c:v>11.0391883312366</c:v>
                </c:pt>
                <c:pt idx="638">
                  <c:v>11.0565181402338</c:v>
                </c:pt>
                <c:pt idx="639">
                  <c:v>11.0738479492311</c:v>
                </c:pt>
                <c:pt idx="640">
                  <c:v>11.0911777582283</c:v>
                </c:pt>
                <c:pt idx="641">
                  <c:v>11.1085075672255</c:v>
                </c:pt>
                <c:pt idx="642">
                  <c:v>11.125837376222799</c:v>
                </c:pt>
                <c:pt idx="643">
                  <c:v>11.143167185219999</c:v>
                </c:pt>
                <c:pt idx="644">
                  <c:v>11.160496994217199</c:v>
                </c:pt>
                <c:pt idx="645">
                  <c:v>11.177826803214501</c:v>
                </c:pt>
                <c:pt idx="646">
                  <c:v>11.195156612211701</c:v>
                </c:pt>
                <c:pt idx="647">
                  <c:v>11.212486421208901</c:v>
                </c:pt>
                <c:pt idx="648">
                  <c:v>11.2298162302062</c:v>
                </c:pt>
                <c:pt idx="649">
                  <c:v>11.2471460392034</c:v>
                </c:pt>
                <c:pt idx="650">
                  <c:v>11.2644758482006</c:v>
                </c:pt>
                <c:pt idx="651">
                  <c:v>11.2818056571979</c:v>
                </c:pt>
                <c:pt idx="652">
                  <c:v>11.2991354661951</c:v>
                </c:pt>
                <c:pt idx="653">
                  <c:v>11.3164652751923</c:v>
                </c:pt>
                <c:pt idx="654">
                  <c:v>11.3337950841896</c:v>
                </c:pt>
                <c:pt idx="655">
                  <c:v>11.3511248931868</c:v>
                </c:pt>
                <c:pt idx="656">
                  <c:v>11.368454702184</c:v>
                </c:pt>
                <c:pt idx="657">
                  <c:v>11.3857845111812</c:v>
                </c:pt>
                <c:pt idx="658">
                  <c:v>11.403114320178499</c:v>
                </c:pt>
                <c:pt idx="659">
                  <c:v>11.420444129175699</c:v>
                </c:pt>
                <c:pt idx="660">
                  <c:v>11.437773938172899</c:v>
                </c:pt>
                <c:pt idx="661">
                  <c:v>11.455103747170201</c:v>
                </c:pt>
                <c:pt idx="662">
                  <c:v>11.472433556167401</c:v>
                </c:pt>
                <c:pt idx="663">
                  <c:v>11.489763365164601</c:v>
                </c:pt>
                <c:pt idx="664">
                  <c:v>11.5070931741619</c:v>
                </c:pt>
                <c:pt idx="665">
                  <c:v>11.5244229831591</c:v>
                </c:pt>
                <c:pt idx="666">
                  <c:v>11.5417527921563</c:v>
                </c:pt>
                <c:pt idx="667">
                  <c:v>11.5590826011536</c:v>
                </c:pt>
                <c:pt idx="668">
                  <c:v>11.5764124101508</c:v>
                </c:pt>
                <c:pt idx="669">
                  <c:v>11.593742219148</c:v>
                </c:pt>
                <c:pt idx="670">
                  <c:v>11.611072028145299</c:v>
                </c:pt>
                <c:pt idx="671">
                  <c:v>11.6284018371425</c:v>
                </c:pt>
                <c:pt idx="672">
                  <c:v>11.6457316461397</c:v>
                </c:pt>
                <c:pt idx="673">
                  <c:v>11.663061455137001</c:v>
                </c:pt>
                <c:pt idx="674">
                  <c:v>11.680391264134199</c:v>
                </c:pt>
                <c:pt idx="675">
                  <c:v>11.697721073131399</c:v>
                </c:pt>
                <c:pt idx="676">
                  <c:v>11.7150508821287</c:v>
                </c:pt>
                <c:pt idx="677">
                  <c:v>11.732380691125901</c:v>
                </c:pt>
                <c:pt idx="678">
                  <c:v>11.749710500123101</c:v>
                </c:pt>
                <c:pt idx="679">
                  <c:v>11.7670403091204</c:v>
                </c:pt>
                <c:pt idx="680">
                  <c:v>11.7843701181176</c:v>
                </c:pt>
                <c:pt idx="681">
                  <c:v>11.8016999271148</c:v>
                </c:pt>
                <c:pt idx="682">
                  <c:v>11.819029736112</c:v>
                </c:pt>
                <c:pt idx="683">
                  <c:v>11.8363595451093</c:v>
                </c:pt>
                <c:pt idx="684">
                  <c:v>11.8536893541065</c:v>
                </c:pt>
                <c:pt idx="685">
                  <c:v>11.8710191631037</c:v>
                </c:pt>
                <c:pt idx="686">
                  <c:v>11.888348972100999</c:v>
                </c:pt>
                <c:pt idx="687">
                  <c:v>11.905678781098199</c:v>
                </c:pt>
                <c:pt idx="688">
                  <c:v>11.923008590095399</c:v>
                </c:pt>
                <c:pt idx="689">
                  <c:v>11.940338399092701</c:v>
                </c:pt>
                <c:pt idx="690">
                  <c:v>11.957668208089901</c:v>
                </c:pt>
                <c:pt idx="691">
                  <c:v>11.974998017087101</c:v>
                </c:pt>
                <c:pt idx="692">
                  <c:v>11.9923278260844</c:v>
                </c:pt>
                <c:pt idx="693">
                  <c:v>12.0096576350816</c:v>
                </c:pt>
                <c:pt idx="694">
                  <c:v>12.0269874440788</c:v>
                </c:pt>
                <c:pt idx="695">
                  <c:v>12.0443172530761</c:v>
                </c:pt>
                <c:pt idx="696">
                  <c:v>12.0616470620733</c:v>
                </c:pt>
                <c:pt idx="697">
                  <c:v>12.0789768710705</c:v>
                </c:pt>
                <c:pt idx="698">
                  <c:v>12.0963066800678</c:v>
                </c:pt>
                <c:pt idx="699">
                  <c:v>12.113636489065</c:v>
                </c:pt>
                <c:pt idx="700">
                  <c:v>12.1309662980622</c:v>
                </c:pt>
                <c:pt idx="701">
                  <c:v>12.1482961070594</c:v>
                </c:pt>
                <c:pt idx="702">
                  <c:v>12.165625916056699</c:v>
                </c:pt>
                <c:pt idx="703">
                  <c:v>12.182955725053899</c:v>
                </c:pt>
                <c:pt idx="704">
                  <c:v>12.200285534051099</c:v>
                </c:pt>
                <c:pt idx="705">
                  <c:v>12.217615343048401</c:v>
                </c:pt>
                <c:pt idx="706">
                  <c:v>12.234945152045601</c:v>
                </c:pt>
                <c:pt idx="707">
                  <c:v>12.252274961042801</c:v>
                </c:pt>
                <c:pt idx="708">
                  <c:v>12.2696047700401</c:v>
                </c:pt>
                <c:pt idx="709">
                  <c:v>12.2869345790373</c:v>
                </c:pt>
                <c:pt idx="710">
                  <c:v>12.3042643880345</c:v>
                </c:pt>
                <c:pt idx="711">
                  <c:v>12.3215941970318</c:v>
                </c:pt>
                <c:pt idx="712">
                  <c:v>12.338924006029</c:v>
                </c:pt>
                <c:pt idx="713">
                  <c:v>12.3562538150262</c:v>
                </c:pt>
                <c:pt idx="714">
                  <c:v>12.3735836240235</c:v>
                </c:pt>
                <c:pt idx="715">
                  <c:v>12.3909134330207</c:v>
                </c:pt>
                <c:pt idx="716">
                  <c:v>12.4082432420179</c:v>
                </c:pt>
                <c:pt idx="717">
                  <c:v>12.425573051015199</c:v>
                </c:pt>
                <c:pt idx="718">
                  <c:v>12.442902860012399</c:v>
                </c:pt>
                <c:pt idx="719">
                  <c:v>12.460232669009599</c:v>
                </c:pt>
                <c:pt idx="720">
                  <c:v>12.477562478006901</c:v>
                </c:pt>
                <c:pt idx="721">
                  <c:v>12.494892287004101</c:v>
                </c:pt>
                <c:pt idx="722">
                  <c:v>12.512222096001301</c:v>
                </c:pt>
                <c:pt idx="723">
                  <c:v>12.529551904998501</c:v>
                </c:pt>
                <c:pt idx="724">
                  <c:v>12.5468817139958</c:v>
                </c:pt>
                <c:pt idx="725">
                  <c:v>12.564211522993</c:v>
                </c:pt>
                <c:pt idx="726">
                  <c:v>12.5815413319902</c:v>
                </c:pt>
                <c:pt idx="727">
                  <c:v>12.5988711409875</c:v>
                </c:pt>
                <c:pt idx="728">
                  <c:v>12.6162009499847</c:v>
                </c:pt>
                <c:pt idx="729">
                  <c:v>12.6335307589819</c:v>
                </c:pt>
                <c:pt idx="730">
                  <c:v>12.650860567979199</c:v>
                </c:pt>
                <c:pt idx="731">
                  <c:v>12.668190376976399</c:v>
                </c:pt>
                <c:pt idx="732">
                  <c:v>12.6855201859736</c:v>
                </c:pt>
                <c:pt idx="733">
                  <c:v>12.702849994970901</c:v>
                </c:pt>
                <c:pt idx="734">
                  <c:v>12.720179803968101</c:v>
                </c:pt>
                <c:pt idx="735">
                  <c:v>12.737509612965299</c:v>
                </c:pt>
                <c:pt idx="736">
                  <c:v>12.7548394219626</c:v>
                </c:pt>
                <c:pt idx="737">
                  <c:v>12.772169230959801</c:v>
                </c:pt>
                <c:pt idx="738">
                  <c:v>12.789499039957001</c:v>
                </c:pt>
                <c:pt idx="739">
                  <c:v>12.8068288489543</c:v>
                </c:pt>
                <c:pt idx="740">
                  <c:v>12.8241586579515</c:v>
                </c:pt>
                <c:pt idx="741">
                  <c:v>12.8414884669487</c:v>
                </c:pt>
                <c:pt idx="742">
                  <c:v>12.858818275946</c:v>
                </c:pt>
                <c:pt idx="743">
                  <c:v>12.8761480849432</c:v>
                </c:pt>
                <c:pt idx="744">
                  <c:v>12.8934778939404</c:v>
                </c:pt>
                <c:pt idx="745">
                  <c:v>12.9108077029376</c:v>
                </c:pt>
                <c:pt idx="746">
                  <c:v>12.928137511934899</c:v>
                </c:pt>
                <c:pt idx="747">
                  <c:v>12.945467320932099</c:v>
                </c:pt>
                <c:pt idx="748">
                  <c:v>12.962797129929299</c:v>
                </c:pt>
                <c:pt idx="749">
                  <c:v>12.980126938926601</c:v>
                </c:pt>
                <c:pt idx="750">
                  <c:v>12.997456747923801</c:v>
                </c:pt>
                <c:pt idx="751">
                  <c:v>13.014786556921001</c:v>
                </c:pt>
                <c:pt idx="752">
                  <c:v>13.0321163659183</c:v>
                </c:pt>
                <c:pt idx="753">
                  <c:v>13.0494461749155</c:v>
                </c:pt>
                <c:pt idx="754">
                  <c:v>13.0667759839127</c:v>
                </c:pt>
                <c:pt idx="755">
                  <c:v>13.08410579291</c:v>
                </c:pt>
                <c:pt idx="756">
                  <c:v>13.1014356019072</c:v>
                </c:pt>
                <c:pt idx="757">
                  <c:v>13.1187654109044</c:v>
                </c:pt>
                <c:pt idx="758">
                  <c:v>13.1360952199017</c:v>
                </c:pt>
                <c:pt idx="759">
                  <c:v>13.1534250288989</c:v>
                </c:pt>
                <c:pt idx="760">
                  <c:v>13.1707548378961</c:v>
                </c:pt>
                <c:pt idx="761">
                  <c:v>13.188084646893399</c:v>
                </c:pt>
                <c:pt idx="762">
                  <c:v>13.205414455890599</c:v>
                </c:pt>
                <c:pt idx="763">
                  <c:v>13.222744264887799</c:v>
                </c:pt>
                <c:pt idx="764">
                  <c:v>13.240074073885101</c:v>
                </c:pt>
                <c:pt idx="765">
                  <c:v>13.257403882882301</c:v>
                </c:pt>
                <c:pt idx="766">
                  <c:v>13.274733691879501</c:v>
                </c:pt>
                <c:pt idx="767">
                  <c:v>13.292063500876701</c:v>
                </c:pt>
                <c:pt idx="768">
                  <c:v>13.309393309874</c:v>
                </c:pt>
                <c:pt idx="769">
                  <c:v>13.3267231188712</c:v>
                </c:pt>
                <c:pt idx="770">
                  <c:v>13.3440529278684</c:v>
                </c:pt>
                <c:pt idx="771">
                  <c:v>13.3613827368657</c:v>
                </c:pt>
                <c:pt idx="772">
                  <c:v>13.3787125458629</c:v>
                </c:pt>
                <c:pt idx="773">
                  <c:v>13.3960423548601</c:v>
                </c:pt>
                <c:pt idx="774">
                  <c:v>13.413372163857399</c:v>
                </c:pt>
                <c:pt idx="775">
                  <c:v>13.4307019728546</c:v>
                </c:pt>
                <c:pt idx="776">
                  <c:v>13.4480317818518</c:v>
                </c:pt>
                <c:pt idx="777">
                  <c:v>13.465361590849099</c:v>
                </c:pt>
                <c:pt idx="778">
                  <c:v>13.482691399846299</c:v>
                </c:pt>
                <c:pt idx="779">
                  <c:v>13.500021208843499</c:v>
                </c:pt>
                <c:pt idx="780">
                  <c:v>13.517351017840801</c:v>
                </c:pt>
                <c:pt idx="781">
                  <c:v>13.534680826838001</c:v>
                </c:pt>
                <c:pt idx="782">
                  <c:v>13.552010635835201</c:v>
                </c:pt>
                <c:pt idx="783">
                  <c:v>13.5693404448325</c:v>
                </c:pt>
                <c:pt idx="784">
                  <c:v>13.5866702538297</c:v>
                </c:pt>
                <c:pt idx="785">
                  <c:v>13.6040000628269</c:v>
                </c:pt>
                <c:pt idx="786">
                  <c:v>13.6213298718242</c:v>
                </c:pt>
                <c:pt idx="787">
                  <c:v>13.6386596808214</c:v>
                </c:pt>
                <c:pt idx="788">
                  <c:v>13.6559894898186</c:v>
                </c:pt>
                <c:pt idx="789">
                  <c:v>13.6733192988158</c:v>
                </c:pt>
                <c:pt idx="790">
                  <c:v>13.690649107813099</c:v>
                </c:pt>
                <c:pt idx="791">
                  <c:v>13.707978916810299</c:v>
                </c:pt>
                <c:pt idx="792">
                  <c:v>13.725308725807499</c:v>
                </c:pt>
                <c:pt idx="793">
                  <c:v>13.742638534804801</c:v>
                </c:pt>
                <c:pt idx="794">
                  <c:v>13.759968343802001</c:v>
                </c:pt>
                <c:pt idx="795">
                  <c:v>13.777298152799199</c:v>
                </c:pt>
                <c:pt idx="796">
                  <c:v>13.7946279617965</c:v>
                </c:pt>
                <c:pt idx="797">
                  <c:v>13.8119577707937</c:v>
                </c:pt>
                <c:pt idx="798">
                  <c:v>13.829287579790901</c:v>
                </c:pt>
                <c:pt idx="799">
                  <c:v>13.8466173887882</c:v>
                </c:pt>
                <c:pt idx="800">
                  <c:v>13.8639471977854</c:v>
                </c:pt>
                <c:pt idx="801">
                  <c:v>13.8812770067826</c:v>
                </c:pt>
                <c:pt idx="802">
                  <c:v>13.8986068157799</c:v>
                </c:pt>
                <c:pt idx="803">
                  <c:v>13.9159366247771</c:v>
                </c:pt>
                <c:pt idx="804">
                  <c:v>13.9332664337743</c:v>
                </c:pt>
                <c:pt idx="805">
                  <c:v>13.950596242771599</c:v>
                </c:pt>
                <c:pt idx="806">
                  <c:v>13.967926051768799</c:v>
                </c:pt>
                <c:pt idx="807">
                  <c:v>13.985255860765999</c:v>
                </c:pt>
                <c:pt idx="808">
                  <c:v>14.002585669763301</c:v>
                </c:pt>
                <c:pt idx="809">
                  <c:v>14.019915478760501</c:v>
                </c:pt>
                <c:pt idx="810">
                  <c:v>14.037245287757701</c:v>
                </c:pt>
                <c:pt idx="811">
                  <c:v>14.054575096754901</c:v>
                </c:pt>
                <c:pt idx="812">
                  <c:v>14.0719049057522</c:v>
                </c:pt>
                <c:pt idx="813">
                  <c:v>14.0892347147494</c:v>
                </c:pt>
                <c:pt idx="814">
                  <c:v>14.1065645237466</c:v>
                </c:pt>
                <c:pt idx="815">
                  <c:v>14.1238943327439</c:v>
                </c:pt>
                <c:pt idx="816">
                  <c:v>14.1412241417411</c:v>
                </c:pt>
                <c:pt idx="817">
                  <c:v>14.1585539507383</c:v>
                </c:pt>
                <c:pt idx="818">
                  <c:v>14.1758837597356</c:v>
                </c:pt>
                <c:pt idx="819">
                  <c:v>14.1932135687328</c:v>
                </c:pt>
                <c:pt idx="820">
                  <c:v>14.21054337773</c:v>
                </c:pt>
                <c:pt idx="821">
                  <c:v>14.227873186727299</c:v>
                </c:pt>
                <c:pt idx="822">
                  <c:v>14.245202995724499</c:v>
                </c:pt>
                <c:pt idx="823">
                  <c:v>14.262532804721699</c:v>
                </c:pt>
                <c:pt idx="824">
                  <c:v>14.279862613719001</c:v>
                </c:pt>
                <c:pt idx="825">
                  <c:v>14.297192422716201</c:v>
                </c:pt>
                <c:pt idx="826">
                  <c:v>14.314522231713401</c:v>
                </c:pt>
                <c:pt idx="827">
                  <c:v>14.3318520407107</c:v>
                </c:pt>
                <c:pt idx="828">
                  <c:v>14.3491818497079</c:v>
                </c:pt>
                <c:pt idx="829">
                  <c:v>14.3665116587051</c:v>
                </c:pt>
                <c:pt idx="830">
                  <c:v>14.3838414677024</c:v>
                </c:pt>
                <c:pt idx="831">
                  <c:v>14.4011712766996</c:v>
                </c:pt>
                <c:pt idx="832">
                  <c:v>14.4185010856968</c:v>
                </c:pt>
                <c:pt idx="833">
                  <c:v>14.435830894694</c:v>
                </c:pt>
                <c:pt idx="834">
                  <c:v>14.453160703691299</c:v>
                </c:pt>
                <c:pt idx="835">
                  <c:v>14.4704905126885</c:v>
                </c:pt>
                <c:pt idx="836">
                  <c:v>14.4878203216857</c:v>
                </c:pt>
                <c:pt idx="837">
                  <c:v>14.505150130683001</c:v>
                </c:pt>
                <c:pt idx="838">
                  <c:v>14.522479939680199</c:v>
                </c:pt>
                <c:pt idx="839">
                  <c:v>14.539809748677399</c:v>
                </c:pt>
                <c:pt idx="840">
                  <c:v>14.5571395576747</c:v>
                </c:pt>
                <c:pt idx="841">
                  <c:v>14.574469366671901</c:v>
                </c:pt>
                <c:pt idx="842">
                  <c:v>14.591799175669101</c:v>
                </c:pt>
                <c:pt idx="843">
                  <c:v>14.6091289846664</c:v>
                </c:pt>
                <c:pt idx="844">
                  <c:v>14.6264587936636</c:v>
                </c:pt>
                <c:pt idx="845">
                  <c:v>14.6437886026608</c:v>
                </c:pt>
                <c:pt idx="846">
                  <c:v>14.6611184116581</c:v>
                </c:pt>
                <c:pt idx="847">
                  <c:v>14.6784482206553</c:v>
                </c:pt>
                <c:pt idx="848">
                  <c:v>14.6957780296525</c:v>
                </c:pt>
                <c:pt idx="849">
                  <c:v>14.713107838649799</c:v>
                </c:pt>
                <c:pt idx="850">
                  <c:v>14.730437647646999</c:v>
                </c:pt>
                <c:pt idx="851">
                  <c:v>14.747767456644199</c:v>
                </c:pt>
                <c:pt idx="852">
                  <c:v>14.765097265641501</c:v>
                </c:pt>
                <c:pt idx="853">
                  <c:v>14.782427074638701</c:v>
                </c:pt>
                <c:pt idx="854">
                  <c:v>14.799756883635901</c:v>
                </c:pt>
                <c:pt idx="855">
                  <c:v>14.817086692633101</c:v>
                </c:pt>
                <c:pt idx="856">
                  <c:v>14.8344165016304</c:v>
                </c:pt>
                <c:pt idx="857">
                  <c:v>14.8517463106276</c:v>
                </c:pt>
                <c:pt idx="858">
                  <c:v>14.8690761196248</c:v>
                </c:pt>
                <c:pt idx="859">
                  <c:v>14.8864059286221</c:v>
                </c:pt>
                <c:pt idx="860">
                  <c:v>14.9037357376193</c:v>
                </c:pt>
                <c:pt idx="861">
                  <c:v>14.9210655466165</c:v>
                </c:pt>
                <c:pt idx="862">
                  <c:v>14.9383953556138</c:v>
                </c:pt>
                <c:pt idx="863">
                  <c:v>14.955725164611</c:v>
                </c:pt>
                <c:pt idx="864">
                  <c:v>14.9730549736082</c:v>
                </c:pt>
                <c:pt idx="865">
                  <c:v>14.990384782605499</c:v>
                </c:pt>
                <c:pt idx="866">
                  <c:v>15.007714591602699</c:v>
                </c:pt>
                <c:pt idx="867">
                  <c:v>15.025044400599899</c:v>
                </c:pt>
                <c:pt idx="868">
                  <c:v>15.042374209597201</c:v>
                </c:pt>
                <c:pt idx="869">
                  <c:v>15.059704018594401</c:v>
                </c:pt>
                <c:pt idx="870">
                  <c:v>15.077033827591601</c:v>
                </c:pt>
                <c:pt idx="871">
                  <c:v>15.0943636365889</c:v>
                </c:pt>
                <c:pt idx="872">
                  <c:v>15.1116934455861</c:v>
                </c:pt>
                <c:pt idx="873">
                  <c:v>15.1290232545833</c:v>
                </c:pt>
                <c:pt idx="874">
                  <c:v>15.1463530635806</c:v>
                </c:pt>
                <c:pt idx="875">
                  <c:v>15.1636828725778</c:v>
                </c:pt>
                <c:pt idx="876">
                  <c:v>15.181012681575</c:v>
                </c:pt>
                <c:pt idx="877">
                  <c:v>15.1983424905722</c:v>
                </c:pt>
                <c:pt idx="878">
                  <c:v>15.2156722995695</c:v>
                </c:pt>
                <c:pt idx="879">
                  <c:v>15.2330021085667</c:v>
                </c:pt>
                <c:pt idx="880">
                  <c:v>15.2503319175639</c:v>
                </c:pt>
                <c:pt idx="881">
                  <c:v>15.267661726561199</c:v>
                </c:pt>
                <c:pt idx="882">
                  <c:v>15.284991535558399</c:v>
                </c:pt>
                <c:pt idx="883">
                  <c:v>15.302321344555599</c:v>
                </c:pt>
                <c:pt idx="884">
                  <c:v>15.319651153552901</c:v>
                </c:pt>
                <c:pt idx="885">
                  <c:v>15.336980962550101</c:v>
                </c:pt>
                <c:pt idx="886">
                  <c:v>15.354310771547301</c:v>
                </c:pt>
                <c:pt idx="887">
                  <c:v>15.3716405805446</c:v>
                </c:pt>
                <c:pt idx="888">
                  <c:v>15.3889703895418</c:v>
                </c:pt>
                <c:pt idx="889">
                  <c:v>15.406300198539</c:v>
                </c:pt>
                <c:pt idx="890">
                  <c:v>15.4236300075363</c:v>
                </c:pt>
                <c:pt idx="891">
                  <c:v>15.4409598165335</c:v>
                </c:pt>
                <c:pt idx="892">
                  <c:v>15.4582896255307</c:v>
                </c:pt>
                <c:pt idx="893">
                  <c:v>15.475619434527999</c:v>
                </c:pt>
                <c:pt idx="894">
                  <c:v>15.492949243525199</c:v>
                </c:pt>
                <c:pt idx="895">
                  <c:v>15.510279052522399</c:v>
                </c:pt>
                <c:pt idx="896">
                  <c:v>15.527608861519701</c:v>
                </c:pt>
                <c:pt idx="897">
                  <c:v>15.544938670516901</c:v>
                </c:pt>
                <c:pt idx="898">
                  <c:v>15.562268479514101</c:v>
                </c:pt>
                <c:pt idx="899">
                  <c:v>15.579598288511299</c:v>
                </c:pt>
                <c:pt idx="900">
                  <c:v>15.5969280975086</c:v>
                </c:pt>
                <c:pt idx="901">
                  <c:v>15.6142579065058</c:v>
                </c:pt>
                <c:pt idx="902">
                  <c:v>15.631587715503001</c:v>
                </c:pt>
                <c:pt idx="903">
                  <c:v>15.6489175245003</c:v>
                </c:pt>
                <c:pt idx="904">
                  <c:v>15.6662473334975</c:v>
                </c:pt>
                <c:pt idx="905">
                  <c:v>15.6835771424947</c:v>
                </c:pt>
                <c:pt idx="906">
                  <c:v>15.700906951492</c:v>
                </c:pt>
                <c:pt idx="907">
                  <c:v>15.7182367604892</c:v>
                </c:pt>
                <c:pt idx="908">
                  <c:v>15.7355665694864</c:v>
                </c:pt>
                <c:pt idx="909">
                  <c:v>15.752896378483699</c:v>
                </c:pt>
                <c:pt idx="910">
                  <c:v>15.770226187480899</c:v>
                </c:pt>
                <c:pt idx="911">
                  <c:v>15.787555996478099</c:v>
                </c:pt>
                <c:pt idx="912">
                  <c:v>15.804885805475401</c:v>
                </c:pt>
                <c:pt idx="913">
                  <c:v>15.822215614472601</c:v>
                </c:pt>
                <c:pt idx="914">
                  <c:v>15.839545423469801</c:v>
                </c:pt>
                <c:pt idx="915">
                  <c:v>15.8568752324671</c:v>
                </c:pt>
                <c:pt idx="916">
                  <c:v>15.8742050414643</c:v>
                </c:pt>
                <c:pt idx="917">
                  <c:v>15.8915348504615</c:v>
                </c:pt>
                <c:pt idx="918">
                  <c:v>15.9088646594588</c:v>
                </c:pt>
                <c:pt idx="919">
                  <c:v>15.926194468456</c:v>
                </c:pt>
                <c:pt idx="920">
                  <c:v>15.9435242774532</c:v>
                </c:pt>
                <c:pt idx="921">
                  <c:v>15.9608540864504</c:v>
                </c:pt>
                <c:pt idx="922">
                  <c:v>15.9781838954477</c:v>
                </c:pt>
                <c:pt idx="923">
                  <c:v>15.9955137044449</c:v>
                </c:pt>
                <c:pt idx="924">
                  <c:v>16.0128435134421</c:v>
                </c:pt>
                <c:pt idx="925">
                  <c:v>16.030173322439399</c:v>
                </c:pt>
                <c:pt idx="926">
                  <c:v>16.047503131436599</c:v>
                </c:pt>
                <c:pt idx="927">
                  <c:v>16.064832940433799</c:v>
                </c:pt>
                <c:pt idx="928">
                  <c:v>16.082162749431099</c:v>
                </c:pt>
                <c:pt idx="929">
                  <c:v>16.099492558428299</c:v>
                </c:pt>
                <c:pt idx="930">
                  <c:v>16.116822367425499</c:v>
                </c:pt>
                <c:pt idx="931">
                  <c:v>16.134152176422798</c:v>
                </c:pt>
                <c:pt idx="932">
                  <c:v>16.151481985419998</c:v>
                </c:pt>
                <c:pt idx="933">
                  <c:v>16.168811794417199</c:v>
                </c:pt>
                <c:pt idx="934">
                  <c:v>16.186141603414502</c:v>
                </c:pt>
                <c:pt idx="935">
                  <c:v>16.203471412411702</c:v>
                </c:pt>
                <c:pt idx="936">
                  <c:v>16.220801221408902</c:v>
                </c:pt>
                <c:pt idx="937">
                  <c:v>16.238131030406201</c:v>
                </c:pt>
                <c:pt idx="938">
                  <c:v>16.255460839403401</c:v>
                </c:pt>
                <c:pt idx="939">
                  <c:v>16.272790648400601</c:v>
                </c:pt>
                <c:pt idx="940">
                  <c:v>16.290120457397901</c:v>
                </c:pt>
                <c:pt idx="941">
                  <c:v>16.307450266395101</c:v>
                </c:pt>
                <c:pt idx="942">
                  <c:v>16.324780075392301</c:v>
                </c:pt>
                <c:pt idx="943">
                  <c:v>16.342109884389501</c:v>
                </c:pt>
                <c:pt idx="944">
                  <c:v>16.3594396933868</c:v>
                </c:pt>
                <c:pt idx="945">
                  <c:v>16.376769502384001</c:v>
                </c:pt>
                <c:pt idx="946">
                  <c:v>16.394099311381201</c:v>
                </c:pt>
                <c:pt idx="947">
                  <c:v>16.4114291203785</c:v>
                </c:pt>
                <c:pt idx="948">
                  <c:v>16.4287589293757</c:v>
                </c:pt>
                <c:pt idx="949">
                  <c:v>16.4460887383729</c:v>
                </c:pt>
                <c:pt idx="950">
                  <c:v>16.4634185473702</c:v>
                </c:pt>
                <c:pt idx="951">
                  <c:v>16.4807483563674</c:v>
                </c:pt>
                <c:pt idx="952">
                  <c:v>16.4980781653646</c:v>
                </c:pt>
                <c:pt idx="953">
                  <c:v>16.515407974361899</c:v>
                </c:pt>
                <c:pt idx="954">
                  <c:v>16.532737783359099</c:v>
                </c:pt>
                <c:pt idx="955">
                  <c:v>16.550067592356299</c:v>
                </c:pt>
                <c:pt idx="956">
                  <c:v>16.567397401353599</c:v>
                </c:pt>
                <c:pt idx="957">
                  <c:v>16.584727210350799</c:v>
                </c:pt>
                <c:pt idx="958">
                  <c:v>16.602057019347999</c:v>
                </c:pt>
                <c:pt idx="959">
                  <c:v>16.619386828345299</c:v>
                </c:pt>
                <c:pt idx="960">
                  <c:v>16.636716637342499</c:v>
                </c:pt>
                <c:pt idx="961">
                  <c:v>16.654046446339699</c:v>
                </c:pt>
                <c:pt idx="962">
                  <c:v>16.671376255337002</c:v>
                </c:pt>
                <c:pt idx="963">
                  <c:v>16.688706064334198</c:v>
                </c:pt>
                <c:pt idx="964">
                  <c:v>16.706035873331398</c:v>
                </c:pt>
                <c:pt idx="965">
                  <c:v>16.723365682328598</c:v>
                </c:pt>
                <c:pt idx="966">
                  <c:v>16.740695491325901</c:v>
                </c:pt>
                <c:pt idx="967">
                  <c:v>16.758025300323101</c:v>
                </c:pt>
                <c:pt idx="968">
                  <c:v>16.775355109320301</c:v>
                </c:pt>
                <c:pt idx="969">
                  <c:v>16.792684918317601</c:v>
                </c:pt>
                <c:pt idx="970">
                  <c:v>16.810014727314801</c:v>
                </c:pt>
                <c:pt idx="971">
                  <c:v>16.827344536312001</c:v>
                </c:pt>
                <c:pt idx="972">
                  <c:v>16.844674345309301</c:v>
                </c:pt>
                <c:pt idx="973">
                  <c:v>16.862004154306501</c:v>
                </c:pt>
                <c:pt idx="974">
                  <c:v>16.879333963303701</c:v>
                </c:pt>
                <c:pt idx="975">
                  <c:v>16.896663772301</c:v>
                </c:pt>
                <c:pt idx="976">
                  <c:v>16.9139935812982</c:v>
                </c:pt>
                <c:pt idx="977">
                  <c:v>16.9313233902954</c:v>
                </c:pt>
                <c:pt idx="978">
                  <c:v>16.9486531992927</c:v>
                </c:pt>
                <c:pt idx="979">
                  <c:v>16.9659830082899</c:v>
                </c:pt>
                <c:pt idx="980">
                  <c:v>16.9833128172871</c:v>
                </c:pt>
                <c:pt idx="981">
                  <c:v>17.000642626284399</c:v>
                </c:pt>
                <c:pt idx="982">
                  <c:v>17.0179724352816</c:v>
                </c:pt>
                <c:pt idx="983">
                  <c:v>17.0353022442788</c:v>
                </c:pt>
                <c:pt idx="984">
                  <c:v>17.052632053276099</c:v>
                </c:pt>
                <c:pt idx="985">
                  <c:v>17.069961862273299</c:v>
                </c:pt>
                <c:pt idx="986">
                  <c:v>17.087291671270499</c:v>
                </c:pt>
                <c:pt idx="987">
                  <c:v>17.104621480267699</c:v>
                </c:pt>
                <c:pt idx="988">
                  <c:v>17.121951289264999</c:v>
                </c:pt>
                <c:pt idx="989">
                  <c:v>17.139281098262199</c:v>
                </c:pt>
                <c:pt idx="990">
                  <c:v>17.156610907259399</c:v>
                </c:pt>
                <c:pt idx="991">
                  <c:v>17.173940716256698</c:v>
                </c:pt>
                <c:pt idx="992">
                  <c:v>17.191270525253898</c:v>
                </c:pt>
                <c:pt idx="993">
                  <c:v>17.208600334251098</c:v>
                </c:pt>
                <c:pt idx="994">
                  <c:v>17.225930143248402</c:v>
                </c:pt>
                <c:pt idx="995">
                  <c:v>17.243259952245602</c:v>
                </c:pt>
                <c:pt idx="996">
                  <c:v>17.260589761242802</c:v>
                </c:pt>
                <c:pt idx="997">
                  <c:v>17.277919570240101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1.4933804204789129E-2</c:v>
                </c:pt>
                <c:pt idx="1">
                  <c:v>0.36876862118569464</c:v>
                </c:pt>
                <c:pt idx="2">
                  <c:v>1.1519768567646778</c:v>
                </c:pt>
                <c:pt idx="3">
                  <c:v>1.5447819765659139</c:v>
                </c:pt>
                <c:pt idx="4">
                  <c:v>2.1109107417571522</c:v>
                </c:pt>
                <c:pt idx="5">
                  <c:v>2.6056153218660985</c:v>
                </c:pt>
                <c:pt idx="6">
                  <c:v>3.1190732112105826</c:v>
                </c:pt>
                <c:pt idx="7">
                  <c:v>3.6204379717440229</c:v>
                </c:pt>
                <c:pt idx="8">
                  <c:v>4.1197584337408095</c:v>
                </c:pt>
                <c:pt idx="9">
                  <c:v>4.6138809596178678</c:v>
                </c:pt>
                <c:pt idx="10">
                  <c:v>5.1037992994503867</c:v>
                </c:pt>
                <c:pt idx="11">
                  <c:v>5.5892358404995832</c:v>
                </c:pt>
                <c:pt idx="12">
                  <c:v>6.070297970645079</c:v>
                </c:pt>
                <c:pt idx="13">
                  <c:v>6.5469787035973681</c:v>
                </c:pt>
                <c:pt idx="14">
                  <c:v>7.0193050152706089</c:v>
                </c:pt>
                <c:pt idx="15">
                  <c:v>7.4872940295211077</c:v>
                </c:pt>
                <c:pt idx="16">
                  <c:v>7.9509657574292714</c:v>
                </c:pt>
                <c:pt idx="17">
                  <c:v>8.4103393666741333</c:v>
                </c:pt>
                <c:pt idx="18">
                  <c:v>8.8654342381307139</c:v>
                </c:pt>
                <c:pt idx="19">
                  <c:v>9.3162696511261114</c:v>
                </c:pt>
                <c:pt idx="20">
                  <c:v>9.7628648664483162</c:v>
                </c:pt>
                <c:pt idx="21">
                  <c:v>10.205239098487848</c:v>
                </c:pt>
                <c:pt idx="22">
                  <c:v>10.643411520573194</c:v>
                </c:pt>
                <c:pt idx="23">
                  <c:v>11.077401261894563</c:v>
                </c:pt>
                <c:pt idx="24">
                  <c:v>11.507227407463468</c:v>
                </c:pt>
                <c:pt idx="25">
                  <c:v>11.932908997647736</c:v>
                </c:pt>
                <c:pt idx="26">
                  <c:v>12.35446502811182</c:v>
                </c:pt>
                <c:pt idx="27">
                  <c:v>12.771914449814844</c:v>
                </c:pt>
                <c:pt idx="28">
                  <c:v>13.185276169135619</c:v>
                </c:pt>
                <c:pt idx="29">
                  <c:v>13.594569048072781</c:v>
                </c:pt>
                <c:pt idx="30">
                  <c:v>13.999811904436676</c:v>
                </c:pt>
                <c:pt idx="31">
                  <c:v>14.401023512147614</c:v>
                </c:pt>
                <c:pt idx="32">
                  <c:v>14.798222601501775</c:v>
                </c:pt>
                <c:pt idx="33">
                  <c:v>15.191427859471485</c:v>
                </c:pt>
                <c:pt idx="34">
                  <c:v>15.58065793003399</c:v>
                </c:pt>
                <c:pt idx="35">
                  <c:v>15.965931414474513</c:v>
                </c:pt>
                <c:pt idx="36">
                  <c:v>16.347266871728948</c:v>
                </c:pt>
                <c:pt idx="37">
                  <c:v>16.724682818725849</c:v>
                </c:pt>
                <c:pt idx="38">
                  <c:v>17.098197730709906</c:v>
                </c:pt>
                <c:pt idx="39">
                  <c:v>17.4678300415801</c:v>
                </c:pt>
                <c:pt idx="40">
                  <c:v>17.833598144251589</c:v>
                </c:pt>
                <c:pt idx="41">
                  <c:v>18.19552039098307</c:v>
                </c:pt>
                <c:pt idx="42">
                  <c:v>18.553615093725668</c:v>
                </c:pt>
                <c:pt idx="43">
                  <c:v>18.907900524461859</c:v>
                </c:pt>
                <c:pt idx="44">
                  <c:v>19.258394915561738</c:v>
                </c:pt>
                <c:pt idx="45">
                  <c:v>19.605116460119454</c:v>
                </c:pt>
                <c:pt idx="46">
                  <c:v>19.948083312290223</c:v>
                </c:pt>
                <c:pt idx="47">
                  <c:v>20.287313587655603</c:v>
                </c:pt>
                <c:pt idx="48">
                  <c:v>20.62282536354596</c:v>
                </c:pt>
                <c:pt idx="49">
                  <c:v>20.95463667937862</c:v>
                </c:pt>
                <c:pt idx="50">
                  <c:v>21.282765537033079</c:v>
                </c:pt>
                <c:pt idx="51">
                  <c:v>21.607229901151371</c:v>
                </c:pt>
                <c:pt idx="52">
                  <c:v>21.928047699511758</c:v>
                </c:pt>
                <c:pt idx="53">
                  <c:v>22.245236823343653</c:v>
                </c:pt>
                <c:pt idx="54">
                  <c:v>22.558815127674215</c:v>
                </c:pt>
                <c:pt idx="55">
                  <c:v>22.868800431690303</c:v>
                </c:pt>
                <c:pt idx="56">
                  <c:v>23.175210519036206</c:v>
                </c:pt>
                <c:pt idx="57">
                  <c:v>23.478063138173532</c:v>
                </c:pt>
                <c:pt idx="58">
                  <c:v>23.777376002712664</c:v>
                </c:pt>
                <c:pt idx="59">
                  <c:v>24.073166791756314</c:v>
                </c:pt>
                <c:pt idx="60">
                  <c:v>24.365453150232455</c:v>
                </c:pt>
                <c:pt idx="61">
                  <c:v>24.654252689194337</c:v>
                </c:pt>
                <c:pt idx="62">
                  <c:v>24.939582986203238</c:v>
                </c:pt>
                <c:pt idx="63">
                  <c:v>25.221461585638579</c:v>
                </c:pt>
                <c:pt idx="64">
                  <c:v>25.499905999025739</c:v>
                </c:pt>
                <c:pt idx="65">
                  <c:v>25.7749337053815</c:v>
                </c:pt>
                <c:pt idx="66">
                  <c:v>26.046562151518586</c:v>
                </c:pt>
                <c:pt idx="67">
                  <c:v>26.314808752389041</c:v>
                </c:pt>
                <c:pt idx="68">
                  <c:v>26.579690891421258</c:v>
                </c:pt>
                <c:pt idx="69">
                  <c:v>26.841225920860783</c:v>
                </c:pt>
                <c:pt idx="70">
                  <c:v>27.099431162052895</c:v>
                </c:pt>
                <c:pt idx="71">
                  <c:v>27.354323905803561</c:v>
                </c:pt>
                <c:pt idx="72">
                  <c:v>27.605921412685667</c:v>
                </c:pt>
                <c:pt idx="73">
                  <c:v>27.854240913391365</c:v>
                </c:pt>
                <c:pt idx="74">
                  <c:v>28.099299609044749</c:v>
                </c:pt>
                <c:pt idx="75">
                  <c:v>28.341114671516024</c:v>
                </c:pt>
                <c:pt idx="76">
                  <c:v>28.57970324374562</c:v>
                </c:pt>
                <c:pt idx="77">
                  <c:v>28.815082440082456</c:v>
                </c:pt>
                <c:pt idx="78">
                  <c:v>29.04726934659007</c:v>
                </c:pt>
                <c:pt idx="79">
                  <c:v>29.276281021389249</c:v>
                </c:pt>
                <c:pt idx="80">
                  <c:v>29.502134494957076</c:v>
                </c:pt>
                <c:pt idx="81">
                  <c:v>29.724846770468147</c:v>
                </c:pt>
                <c:pt idx="82">
                  <c:v>29.944434824094898</c:v>
                </c:pt>
                <c:pt idx="83">
                  <c:v>30.160915605335177</c:v>
                </c:pt>
                <c:pt idx="84">
                  <c:v>30.374306037341427</c:v>
                </c:pt>
                <c:pt idx="85">
                  <c:v>30.584623017233085</c:v>
                </c:pt>
                <c:pt idx="86">
                  <c:v>30.791883416414265</c:v>
                </c:pt>
                <c:pt idx="87">
                  <c:v>30.996104080884589</c:v>
                </c:pt>
                <c:pt idx="88">
                  <c:v>31.197301831578848</c:v>
                </c:pt>
                <c:pt idx="89">
                  <c:v>31.395493464634797</c:v>
                </c:pt>
                <c:pt idx="90">
                  <c:v>31.590695751787134</c:v>
                </c:pt>
                <c:pt idx="91">
                  <c:v>31.782925440635911</c:v>
                </c:pt>
                <c:pt idx="92">
                  <c:v>31.972199254926103</c:v>
                </c:pt>
                <c:pt idx="93">
                  <c:v>32.158533894956577</c:v>
                </c:pt>
                <c:pt idx="94">
                  <c:v>32.341946037826588</c:v>
                </c:pt>
                <c:pt idx="95">
                  <c:v>32.522452337731288</c:v>
                </c:pt>
                <c:pt idx="96">
                  <c:v>32.700069426376992</c:v>
                </c:pt>
                <c:pt idx="97">
                  <c:v>32.874813913199326</c:v>
                </c:pt>
                <c:pt idx="98">
                  <c:v>33.046702385692818</c:v>
                </c:pt>
                <c:pt idx="99">
                  <c:v>33.215751409775393</c:v>
                </c:pt>
                <c:pt idx="100">
                  <c:v>33.381977530045354</c:v>
                </c:pt>
                <c:pt idx="101">
                  <c:v>33.545397270104075</c:v>
                </c:pt>
                <c:pt idx="102">
                  <c:v>33.706027132919985</c:v>
                </c:pt>
                <c:pt idx="103">
                  <c:v>33.863883601088979</c:v>
                </c:pt>
                <c:pt idx="104">
                  <c:v>34.018983137142783</c:v>
                </c:pt>
                <c:pt idx="105">
                  <c:v>34.171342183882821</c:v>
                </c:pt>
                <c:pt idx="106">
                  <c:v>34.320977164696096</c:v>
                </c:pt>
                <c:pt idx="107">
                  <c:v>34.467904483867976</c:v>
                </c:pt>
                <c:pt idx="108">
                  <c:v>34.612140526861879</c:v>
                </c:pt>
                <c:pt idx="109">
                  <c:v>34.753701660677621</c:v>
                </c:pt>
                <c:pt idx="110">
                  <c:v>34.892604234130843</c:v>
                </c:pt>
                <c:pt idx="111">
                  <c:v>35.02886457813895</c:v>
                </c:pt>
                <c:pt idx="112">
                  <c:v>35.16249900611146</c:v>
                </c:pt>
                <c:pt idx="113">
                  <c:v>35.293523814193584</c:v>
                </c:pt>
                <c:pt idx="114">
                  <c:v>35.421955281607914</c:v>
                </c:pt>
                <c:pt idx="115">
                  <c:v>35.547809670938641</c:v>
                </c:pt>
                <c:pt idx="116">
                  <c:v>35.671103228460368</c:v>
                </c:pt>
                <c:pt idx="117">
                  <c:v>35.79185218445042</c:v>
                </c:pt>
                <c:pt idx="118">
                  <c:v>35.910072753501929</c:v>
                </c:pt>
                <c:pt idx="119">
                  <c:v>36.025781134832911</c:v>
                </c:pt>
                <c:pt idx="120">
                  <c:v>36.138993512558244</c:v>
                </c:pt>
                <c:pt idx="121">
                  <c:v>36.249726056075986</c:v>
                </c:pt>
                <c:pt idx="122">
                  <c:v>36.357994920289173</c:v>
                </c:pt>
                <c:pt idx="123">
                  <c:v>36.463816245998643</c:v>
                </c:pt>
                <c:pt idx="124">
                  <c:v>36.567206160180234</c:v>
                </c:pt>
                <c:pt idx="125">
                  <c:v>36.668180776242131</c:v>
                </c:pt>
                <c:pt idx="126">
                  <c:v>36.766756194457322</c:v>
                </c:pt>
                <c:pt idx="127">
                  <c:v>36.862948502130273</c:v>
                </c:pt>
                <c:pt idx="128">
                  <c:v>36.95677377400925</c:v>
                </c:pt>
                <c:pt idx="129">
                  <c:v>37.048248072600643</c:v>
                </c:pt>
                <c:pt idx="130">
                  <c:v>37.137387448378519</c:v>
                </c:pt>
                <c:pt idx="131">
                  <c:v>37.224207940219557</c:v>
                </c:pt>
                <c:pt idx="132">
                  <c:v>37.308725575653398</c:v>
                </c:pt>
                <c:pt idx="133">
                  <c:v>37.390956371115415</c:v>
                </c:pt>
                <c:pt idx="134">
                  <c:v>37.470916332384803</c:v>
                </c:pt>
                <c:pt idx="135">
                  <c:v>37.548621454826502</c:v>
                </c:pt>
                <c:pt idx="136">
                  <c:v>37.62408772367894</c:v>
                </c:pt>
                <c:pt idx="137">
                  <c:v>37.69733111444404</c:v>
                </c:pt>
                <c:pt idx="138">
                  <c:v>37.76836759308523</c:v>
                </c:pt>
                <c:pt idx="139">
                  <c:v>37.837213116437255</c:v>
                </c:pt>
                <c:pt idx="140">
                  <c:v>37.90388363251234</c:v>
                </c:pt>
                <c:pt idx="141">
                  <c:v>37.968395080758256</c:v>
                </c:pt>
                <c:pt idx="142">
                  <c:v>38.03076339239658</c:v>
                </c:pt>
                <c:pt idx="143">
                  <c:v>38.091004490772036</c:v>
                </c:pt>
                <c:pt idx="144">
                  <c:v>38.149134291614622</c:v>
                </c:pt>
                <c:pt idx="145">
                  <c:v>38.205168703356314</c:v>
                </c:pt>
                <c:pt idx="146">
                  <c:v>38.259123627481259</c:v>
                </c:pt>
                <c:pt idx="147">
                  <c:v>38.311014958842122</c:v>
                </c:pt>
                <c:pt idx="148">
                  <c:v>38.360858585951839</c:v>
                </c:pt>
                <c:pt idx="149">
                  <c:v>38.40867039125429</c:v>
                </c:pt>
                <c:pt idx="150">
                  <c:v>38.454466251522632</c:v>
                </c:pt>
                <c:pt idx="151">
                  <c:v>38.498262038157989</c:v>
                </c:pt>
                <c:pt idx="152">
                  <c:v>38.540073617477191</c:v>
                </c:pt>
                <c:pt idx="153">
                  <c:v>38.57991685103481</c:v>
                </c:pt>
                <c:pt idx="154">
                  <c:v>38.61780759595834</c:v>
                </c:pt>
                <c:pt idx="155">
                  <c:v>38.653761705238566</c:v>
                </c:pt>
                <c:pt idx="156">
                  <c:v>38.687795028081467</c:v>
                </c:pt>
                <c:pt idx="157">
                  <c:v>38.71992341020804</c:v>
                </c:pt>
                <c:pt idx="158">
                  <c:v>38.750162694182741</c:v>
                </c:pt>
                <c:pt idx="159">
                  <c:v>38.778528719730858</c:v>
                </c:pt>
                <c:pt idx="160">
                  <c:v>38.805037324030749</c:v>
                </c:pt>
                <c:pt idx="161">
                  <c:v>38.829704342079857</c:v>
                </c:pt>
                <c:pt idx="162">
                  <c:v>38.852545607012523</c:v>
                </c:pt>
                <c:pt idx="163">
                  <c:v>38.873576950388539</c:v>
                </c:pt>
                <c:pt idx="164">
                  <c:v>38.892814202504582</c:v>
                </c:pt>
                <c:pt idx="165">
                  <c:v>38.910273192819893</c:v>
                </c:pt>
                <c:pt idx="166">
                  <c:v>38.925969750131628</c:v>
                </c:pt>
                <c:pt idx="167">
                  <c:v>38.939919702994729</c:v>
                </c:pt>
                <c:pt idx="168">
                  <c:v>38.952138880085698</c:v>
                </c:pt>
                <c:pt idx="169">
                  <c:v>38.962643110397678</c:v>
                </c:pt>
                <c:pt idx="170">
                  <c:v>38.971448223670954</c:v>
                </c:pt>
                <c:pt idx="171">
                  <c:v>38.978570050713891</c:v>
                </c:pt>
                <c:pt idx="172">
                  <c:v>38.984024423630792</c:v>
                </c:pt>
                <c:pt idx="173">
                  <c:v>38.987827176298694</c:v>
                </c:pt>
                <c:pt idx="174">
                  <c:v>38.98999414462245</c:v>
                </c:pt>
                <c:pt idx="175">
                  <c:v>38.990541166811113</c:v>
                </c:pt>
                <c:pt idx="176">
                  <c:v>38.989484083812869</c:v>
                </c:pt>
                <c:pt idx="177">
                  <c:v>38.986838739597658</c:v>
                </c:pt>
                <c:pt idx="178">
                  <c:v>38.982620981468962</c:v>
                </c:pt>
                <c:pt idx="179">
                  <c:v>38.976846660440771</c:v>
                </c:pt>
                <c:pt idx="180">
                  <c:v>38.969531631523196</c:v>
                </c:pt>
                <c:pt idx="181">
                  <c:v>38.960691754125236</c:v>
                </c:pt>
                <c:pt idx="182">
                  <c:v>38.950342892328912</c:v>
                </c:pt>
                <c:pt idx="183">
                  <c:v>38.938500915240141</c:v>
                </c:pt>
                <c:pt idx="184">
                  <c:v>38.925181697341912</c:v>
                </c:pt>
                <c:pt idx="185">
                  <c:v>38.910401118836816</c:v>
                </c:pt>
                <c:pt idx="186">
                  <c:v>38.894175065991888</c:v>
                </c:pt>
                <c:pt idx="187">
                  <c:v>38.876519431424221</c:v>
                </c:pt>
                <c:pt idx="188">
                  <c:v>38.857450114476165</c:v>
                </c:pt>
                <c:pt idx="189">
                  <c:v>38.836983021628271</c:v>
                </c:pt>
                <c:pt idx="190">
                  <c:v>38.815134066735915</c:v>
                </c:pt>
                <c:pt idx="191">
                  <c:v>38.791919171395946</c:v>
                </c:pt>
                <c:pt idx="192">
                  <c:v>38.76735426535847</c:v>
                </c:pt>
                <c:pt idx="193">
                  <c:v>38.741455286834096</c:v>
                </c:pt>
                <c:pt idx="194">
                  <c:v>38.714238182790595</c:v>
                </c:pt>
                <c:pt idx="195">
                  <c:v>38.685718909346498</c:v>
                </c:pt>
                <c:pt idx="196">
                  <c:v>38.655913432218689</c:v>
                </c:pt>
                <c:pt idx="197">
                  <c:v>38.62483772686447</c:v>
                </c:pt>
                <c:pt idx="198">
                  <c:v>38.592507778990452</c:v>
                </c:pt>
                <c:pt idx="199">
                  <c:v>38.558939584909872</c:v>
                </c:pt>
                <c:pt idx="200">
                  <c:v>38.524149151789658</c:v>
                </c:pt>
                <c:pt idx="201">
                  <c:v>38.488152498070178</c:v>
                </c:pt>
                <c:pt idx="202">
                  <c:v>38.450965653900731</c:v>
                </c:pt>
                <c:pt idx="203">
                  <c:v>38.412604661305309</c:v>
                </c:pt>
                <c:pt idx="204">
                  <c:v>38.373085574744806</c:v>
                </c:pt>
                <c:pt idx="205">
                  <c:v>38.332424461346051</c:v>
                </c:pt>
                <c:pt idx="206">
                  <c:v>38.29063740132564</c:v>
                </c:pt>
                <c:pt idx="207">
                  <c:v>38.247740488350836</c:v>
                </c:pt>
                <c:pt idx="208">
                  <c:v>38.203749829829306</c:v>
                </c:pt>
                <c:pt idx="209">
                  <c:v>38.158681547425275</c:v>
                </c:pt>
                <c:pt idx="210">
                  <c:v>38.112551777268521</c:v>
                </c:pt>
                <c:pt idx="211">
                  <c:v>38.065376670426843</c:v>
                </c:pt>
                <c:pt idx="212">
                  <c:v>38.017172393231633</c:v>
                </c:pt>
                <c:pt idx="213">
                  <c:v>37.967955127674045</c:v>
                </c:pt>
                <c:pt idx="214">
                  <c:v>37.91774107175911</c:v>
                </c:pt>
                <c:pt idx="215">
                  <c:v>37.866546439918665</c:v>
                </c:pt>
                <c:pt idx="216">
                  <c:v>37.814387463322731</c:v>
                </c:pt>
                <c:pt idx="217">
                  <c:v>37.761280390295411</c:v>
                </c:pt>
                <c:pt idx="218">
                  <c:v>37.707241486720264</c:v>
                </c:pt>
                <c:pt idx="219">
                  <c:v>37.652287036363006</c:v>
                </c:pt>
                <c:pt idx="220">
                  <c:v>37.596433341370272</c:v>
                </c:pt>
                <c:pt idx="221">
                  <c:v>37.539696722443423</c:v>
                </c:pt>
                <c:pt idx="222">
                  <c:v>37.482093519428062</c:v>
                </c:pt>
                <c:pt idx="223">
                  <c:v>37.423640091673789</c:v>
                </c:pt>
                <c:pt idx="224">
                  <c:v>37.364352818263811</c:v>
                </c:pt>
                <c:pt idx="225">
                  <c:v>37.304248098597085</c:v>
                </c:pt>
                <c:pt idx="226">
                  <c:v>37.24334235272152</c:v>
                </c:pt>
                <c:pt idx="227">
                  <c:v>37.181652021631095</c:v>
                </c:pt>
                <c:pt idx="228">
                  <c:v>37.11919356783919</c:v>
                </c:pt>
                <c:pt idx="229">
                  <c:v>37.05598347559625</c:v>
                </c:pt>
                <c:pt idx="230">
                  <c:v>36.992038251425178</c:v>
                </c:pt>
                <c:pt idx="231">
                  <c:v>36.927374424509793</c:v>
                </c:pt>
                <c:pt idx="232">
                  <c:v>36.862008546959842</c:v>
                </c:pt>
                <c:pt idx="233">
                  <c:v>36.795957194430059</c:v>
                </c:pt>
                <c:pt idx="234">
                  <c:v>36.729236966327271</c:v>
                </c:pt>
                <c:pt idx="235">
                  <c:v>36.661864486385511</c:v>
                </c:pt>
                <c:pt idx="236">
                  <c:v>36.593856403004466</c:v>
                </c:pt>
                <c:pt idx="237">
                  <c:v>36.525229389586173</c:v>
                </c:pt>
                <c:pt idx="238">
                  <c:v>36.456000145089575</c:v>
                </c:pt>
                <c:pt idx="239">
                  <c:v>36.386185394424785</c:v>
                </c:pt>
                <c:pt idx="240">
                  <c:v>36.315801888768689</c:v>
                </c:pt>
                <c:pt idx="241">
                  <c:v>36.244866406026048</c:v>
                </c:pt>
                <c:pt idx="242">
                  <c:v>36.173395751445732</c:v>
                </c:pt>
                <c:pt idx="243">
                  <c:v>36.101406757692516</c:v>
                </c:pt>
                <c:pt idx="244">
                  <c:v>36.028916285569252</c:v>
                </c:pt>
                <c:pt idx="245">
                  <c:v>35.95594122438056</c:v>
                </c:pt>
                <c:pt idx="246">
                  <c:v>35.882498492195765</c:v>
                </c:pt>
                <c:pt idx="247">
                  <c:v>35.808605036604732</c:v>
                </c:pt>
                <c:pt idx="248">
                  <c:v>35.734277834848484</c:v>
                </c:pt>
                <c:pt idx="249">
                  <c:v>35.659533894386215</c:v>
                </c:pt>
                <c:pt idx="250">
                  <c:v>35.584390253364518</c:v>
                </c:pt>
                <c:pt idx="251">
                  <c:v>35.508863981072452</c:v>
                </c:pt>
                <c:pt idx="252">
                  <c:v>35.432972178262055</c:v>
                </c:pt>
                <c:pt idx="253">
                  <c:v>35.356731977803364</c:v>
                </c:pt>
                <c:pt idx="254">
                  <c:v>35.280160544892382</c:v>
                </c:pt>
                <c:pt idx="255">
                  <c:v>35.203275077675549</c:v>
                </c:pt>
                <c:pt idx="256">
                  <c:v>35.126092807740669</c:v>
                </c:pt>
                <c:pt idx="257">
                  <c:v>35.048631000398608</c:v>
                </c:pt>
                <c:pt idx="258">
                  <c:v>34.970906955312223</c:v>
                </c:pt>
                <c:pt idx="259">
                  <c:v>34.892938006823442</c:v>
                </c:pt>
                <c:pt idx="260">
                  <c:v>34.814741524605864</c:v>
                </c:pt>
                <c:pt idx="261">
                  <c:v>34.736334913926932</c:v>
                </c:pt>
                <c:pt idx="262">
                  <c:v>34.6577356162746</c:v>
                </c:pt>
                <c:pt idx="263">
                  <c:v>34.578961109731523</c:v>
                </c:pt>
                <c:pt idx="264">
                  <c:v>34.500028909534826</c:v>
                </c:pt>
                <c:pt idx="265">
                  <c:v>34.420956568530514</c:v>
                </c:pt>
                <c:pt idx="266">
                  <c:v>34.341761677596907</c:v>
                </c:pt>
                <c:pt idx="267">
                  <c:v>34.262461866238652</c:v>
                </c:pt>
                <c:pt idx="268">
                  <c:v>34.183074802980158</c:v>
                </c:pt>
                <c:pt idx="269">
                  <c:v>34.103618195944506</c:v>
                </c:pt>
                <c:pt idx="270">
                  <c:v>34.024109793319603</c:v>
                </c:pt>
                <c:pt idx="271">
                  <c:v>33.944567383733713</c:v>
                </c:pt>
                <c:pt idx="272">
                  <c:v>33.865008796932074</c:v>
                </c:pt>
                <c:pt idx="273">
                  <c:v>33.78545190432402</c:v>
                </c:pt>
                <c:pt idx="274">
                  <c:v>33.705914619231052</c:v>
                </c:pt>
                <c:pt idx="275">
                  <c:v>33.626414897642746</c:v>
                </c:pt>
                <c:pt idx="276">
                  <c:v>33.54697073855283</c:v>
                </c:pt>
                <c:pt idx="277">
                  <c:v>33.467600184650408</c:v>
                </c:pt>
                <c:pt idx="278">
                  <c:v>33.388321322787178</c:v>
                </c:pt>
                <c:pt idx="279">
                  <c:v>33.309152284332825</c:v>
                </c:pt>
                <c:pt idx="280">
                  <c:v>33.230111245960565</c:v>
                </c:pt>
                <c:pt idx="281">
                  <c:v>33.151216430054596</c:v>
                </c:pt>
                <c:pt idx="282">
                  <c:v>33.072486105170157</c:v>
                </c:pt>
                <c:pt idx="283">
                  <c:v>32.99393858667959</c:v>
                </c:pt>
                <c:pt idx="284">
                  <c:v>32.915592237377112</c:v>
                </c:pt>
                <c:pt idx="285">
                  <c:v>32.837465467871397</c:v>
                </c:pt>
                <c:pt idx="286">
                  <c:v>32.759576737093866</c:v>
                </c:pt>
                <c:pt idx="287">
                  <c:v>32.681944553118853</c:v>
                </c:pt>
                <c:pt idx="288">
                  <c:v>32.604587473450209</c:v>
                </c:pt>
                <c:pt idx="289">
                  <c:v>32.52752410571911</c:v>
                </c:pt>
                <c:pt idx="290">
                  <c:v>32.450773108253372</c:v>
                </c:pt>
                <c:pt idx="291">
                  <c:v>32.374353190503783</c:v>
                </c:pt>
                <c:pt idx="292">
                  <c:v>32.298283113817348</c:v>
                </c:pt>
                <c:pt idx="293">
                  <c:v>32.222581691827671</c:v>
                </c:pt>
                <c:pt idx="294">
                  <c:v>32.147267791216379</c:v>
                </c:pt>
                <c:pt idx="295">
                  <c:v>32.072360332077494</c:v>
                </c:pt>
                <c:pt idx="296">
                  <c:v>31.997878288709394</c:v>
                </c:pt>
                <c:pt idx="297">
                  <c:v>31.923840690156389</c:v>
                </c:pt>
                <c:pt idx="298">
                  <c:v>31.850266620627281</c:v>
                </c:pt>
                <c:pt idx="299">
                  <c:v>31.777175220333401</c:v>
                </c:pt>
                <c:pt idx="300">
                  <c:v>31.704585686001444</c:v>
                </c:pt>
                <c:pt idx="301">
                  <c:v>31.63251727147362</c:v>
                </c:pt>
                <c:pt idx="302">
                  <c:v>31.560989288249075</c:v>
                </c:pt>
                <c:pt idx="303">
                  <c:v>31.490021106240032</c:v>
                </c:pt>
                <c:pt idx="304">
                  <c:v>31.419632154274041</c:v>
                </c:pt>
                <c:pt idx="305">
                  <c:v>31.349841920822342</c:v>
                </c:pt>
                <c:pt idx="306">
                  <c:v>31.280669954595872</c:v>
                </c:pt>
                <c:pt idx="307">
                  <c:v>31.212135865002878</c:v>
                </c:pt>
                <c:pt idx="308">
                  <c:v>31.144259323149036</c:v>
                </c:pt>
                <c:pt idx="309">
                  <c:v>31.077060062133114</c:v>
                </c:pt>
                <c:pt idx="310">
                  <c:v>31.01055787789155</c:v>
                </c:pt>
                <c:pt idx="311">
                  <c:v>30.944772629761054</c:v>
                </c:pt>
                <c:pt idx="312">
                  <c:v>30.879724241223165</c:v>
                </c:pt>
                <c:pt idx="313">
                  <c:v>30.81543270053438</c:v>
                </c:pt>
                <c:pt idx="314">
                  <c:v>30.751918061245874</c:v>
                </c:pt>
                <c:pt idx="315">
                  <c:v>30.689200443149439</c:v>
                </c:pt>
                <c:pt idx="316">
                  <c:v>30.627300032689703</c:v>
                </c:pt>
                <c:pt idx="317">
                  <c:v>30.566237083884658</c:v>
                </c:pt>
                <c:pt idx="318">
                  <c:v>30.506031918824661</c:v>
                </c:pt>
                <c:pt idx="319">
                  <c:v>30.446704928411378</c:v>
                </c:pt>
                <c:pt idx="320">
                  <c:v>30.388276573148978</c:v>
                </c:pt>
                <c:pt idx="321">
                  <c:v>30.330767383718886</c:v>
                </c:pt>
                <c:pt idx="322">
                  <c:v>30.274197961751639</c:v>
                </c:pt>
                <c:pt idx="323">
                  <c:v>30.218588980598931</c:v>
                </c:pt>
                <c:pt idx="324">
                  <c:v>30.163961185904512</c:v>
                </c:pt>
                <c:pt idx="325">
                  <c:v>30.11033539646948</c:v>
                </c:pt>
                <c:pt idx="326">
                  <c:v>30.057732504903221</c:v>
                </c:pt>
                <c:pt idx="327">
                  <c:v>30.006173478386224</c:v>
                </c:pt>
                <c:pt idx="328">
                  <c:v>29.955679359471972</c:v>
                </c:pt>
                <c:pt idx="329">
                  <c:v>29.906271266624415</c:v>
                </c:pt>
                <c:pt idx="330">
                  <c:v>29.857970395307454</c:v>
                </c:pt>
                <c:pt idx="331">
                  <c:v>29.810798018373895</c:v>
                </c:pt>
                <c:pt idx="332">
                  <c:v>29.7647754871278</c:v>
                </c:pt>
                <c:pt idx="333">
                  <c:v>29.719924231998299</c:v>
                </c:pt>
                <c:pt idx="334">
                  <c:v>29.676265763173177</c:v>
                </c:pt>
                <c:pt idx="335">
                  <c:v>29.633821671687478</c:v>
                </c:pt>
                <c:pt idx="336">
                  <c:v>29.592613629913075</c:v>
                </c:pt>
                <c:pt idx="337">
                  <c:v>29.552663392437296</c:v>
                </c:pt>
                <c:pt idx="338">
                  <c:v>29.513992796997719</c:v>
                </c:pt>
                <c:pt idx="339">
                  <c:v>29.476623765267</c:v>
                </c:pt>
                <c:pt idx="340">
                  <c:v>29.440578303406603</c:v>
                </c:pt>
                <c:pt idx="341">
                  <c:v>29.4058785032286</c:v>
                </c:pt>
                <c:pt idx="342">
                  <c:v>29.372546542889744</c:v>
                </c:pt>
                <c:pt idx="343">
                  <c:v>29.340604687548492</c:v>
                </c:pt>
                <c:pt idx="344">
                  <c:v>29.310075290585068</c:v>
                </c:pt>
                <c:pt idx="345">
                  <c:v>29.280980794170439</c:v>
                </c:pt>
                <c:pt idx="346">
                  <c:v>29.253343730137694</c:v>
                </c:pt>
                <c:pt idx="347">
                  <c:v>29.227186720931428</c:v>
                </c:pt>
                <c:pt idx="348">
                  <c:v>29.202532480534011</c:v>
                </c:pt>
                <c:pt idx="349">
                  <c:v>29.179403815142095</c:v>
                </c:pt>
                <c:pt idx="350">
                  <c:v>29.157823624187763</c:v>
                </c:pt>
                <c:pt idx="351">
                  <c:v>29.137814901352264</c:v>
                </c:pt>
                <c:pt idx="352">
                  <c:v>29.119400735156908</c:v>
                </c:pt>
                <c:pt idx="353">
                  <c:v>29.102604310117322</c:v>
                </c:pt>
                <c:pt idx="354">
                  <c:v>29.087448907551106</c:v>
                </c:pt>
                <c:pt idx="355">
                  <c:v>29.073957906604939</c:v>
                </c:pt>
                <c:pt idx="356">
                  <c:v>29.062154785095267</c:v>
                </c:pt>
                <c:pt idx="357">
                  <c:v>29.052063120314067</c:v>
                </c:pt>
                <c:pt idx="358">
                  <c:v>29.043706590413791</c:v>
                </c:pt>
                <c:pt idx="359">
                  <c:v>29.037108974844301</c:v>
                </c:pt>
                <c:pt idx="360">
                  <c:v>29.032294155542644</c:v>
                </c:pt>
                <c:pt idx="361">
                  <c:v>29.029286118180991</c:v>
                </c:pt>
                <c:pt idx="362">
                  <c:v>29.028108952565169</c:v>
                </c:pt>
                <c:pt idx="363">
                  <c:v>29.02878685404383</c:v>
                </c:pt>
                <c:pt idx="364">
                  <c:v>29.031344124532559</c:v>
                </c:pt>
                <c:pt idx="365">
                  <c:v>29.035805173181203</c:v>
                </c:pt>
                <c:pt idx="366">
                  <c:v>29.04219451764407</c:v>
                </c:pt>
                <c:pt idx="367">
                  <c:v>29.050536785172163</c:v>
                </c:pt>
                <c:pt idx="368">
                  <c:v>29.06085671339774</c:v>
                </c:pt>
                <c:pt idx="369">
                  <c:v>29.073179151564773</c:v>
                </c:pt>
                <c:pt idx="370">
                  <c:v>29.087529061440634</c:v>
                </c:pt>
                <c:pt idx="371">
                  <c:v>29.103931518573717</c:v>
                </c:pt>
                <c:pt idx="372">
                  <c:v>29.122411713167836</c:v>
                </c:pt>
                <c:pt idx="373">
                  <c:v>29.142994951185628</c:v>
                </c:pt>
                <c:pt idx="374">
                  <c:v>29.165706655613043</c:v>
                </c:pt>
                <c:pt idx="375">
                  <c:v>29.190572367366521</c:v>
                </c:pt>
                <c:pt idx="376">
                  <c:v>29.217617746462167</c:v>
                </c:pt>
                <c:pt idx="377">
                  <c:v>29.246868573090367</c:v>
                </c:pt>
                <c:pt idx="378">
                  <c:v>29.27835074887107</c:v>
                </c:pt>
                <c:pt idx="379">
                  <c:v>29.312090297932855</c:v>
                </c:pt>
                <c:pt idx="380">
                  <c:v>29.348113368007667</c:v>
                </c:pt>
                <c:pt idx="381">
                  <c:v>29.386446231534009</c:v>
                </c:pt>
                <c:pt idx="382">
                  <c:v>29.427115287015155</c:v>
                </c:pt>
                <c:pt idx="383">
                  <c:v>29.470147060134657</c:v>
                </c:pt>
                <c:pt idx="384">
                  <c:v>29.515568204846019</c:v>
                </c:pt>
                <c:pt idx="385">
                  <c:v>29.563405504612547</c:v>
                </c:pt>
                <c:pt idx="386">
                  <c:v>29.613685873803021</c:v>
                </c:pt>
                <c:pt idx="387">
                  <c:v>29.666436358568802</c:v>
                </c:pt>
                <c:pt idx="388">
                  <c:v>29.721684138344948</c:v>
                </c:pt>
                <c:pt idx="389">
                  <c:v>29.779456527165479</c:v>
                </c:pt>
                <c:pt idx="390">
                  <c:v>29.839780974546919</c:v>
                </c:pt>
                <c:pt idx="391">
                  <c:v>29.902685067239986</c:v>
                </c:pt>
                <c:pt idx="392">
                  <c:v>29.968196530087489</c:v>
                </c:pt>
                <c:pt idx="393">
                  <c:v>30.036343227486327</c:v>
                </c:pt>
                <c:pt idx="394">
                  <c:v>30.107153164882767</c:v>
                </c:pt>
                <c:pt idx="395">
                  <c:v>30.180654489802698</c:v>
                </c:pt>
                <c:pt idx="396">
                  <c:v>30.256875493232656</c:v>
                </c:pt>
                <c:pt idx="397">
                  <c:v>30.335844611183667</c:v>
                </c:pt>
                <c:pt idx="398">
                  <c:v>30.417590425735327</c:v>
                </c:pt>
                <c:pt idx="399">
                  <c:v>30.502141666653785</c:v>
                </c:pt>
                <c:pt idx="400">
                  <c:v>30.589527212675961</c:v>
                </c:pt>
                <c:pt idx="401">
                  <c:v>30.679776092898052</c:v>
                </c:pt>
                <c:pt idx="402">
                  <c:v>30.77291748820511</c:v>
                </c:pt>
                <c:pt idx="403">
                  <c:v>30.868980732528854</c:v>
                </c:pt>
                <c:pt idx="404">
                  <c:v>30.967995314752102</c:v>
                </c:pt>
                <c:pt idx="405">
                  <c:v>31.069990879636769</c:v>
                </c:pt>
                <c:pt idx="406">
                  <c:v>31.174997229507859</c:v>
                </c:pt>
                <c:pt idx="407">
                  <c:v>31.28304432572002</c:v>
                </c:pt>
                <c:pt idx="408">
                  <c:v>31.394162290305225</c:v>
                </c:pt>
                <c:pt idx="409">
                  <c:v>31.508381407073614</c:v>
                </c:pt>
                <c:pt idx="410">
                  <c:v>31.625732123505422</c:v>
                </c:pt>
                <c:pt idx="411">
                  <c:v>31.746245052344129</c:v>
                </c:pt>
                <c:pt idx="412">
                  <c:v>31.869950972688031</c:v>
                </c:pt>
                <c:pt idx="413">
                  <c:v>31.996880832035586</c:v>
                </c:pt>
                <c:pt idx="414">
                  <c:v>32.127065747489226</c:v>
                </c:pt>
                <c:pt idx="415">
                  <c:v>32.260537007817035</c:v>
                </c:pt>
                <c:pt idx="416">
                  <c:v>32.397326074526397</c:v>
                </c:pt>
                <c:pt idx="417">
                  <c:v>32.537464583847381</c:v>
                </c:pt>
                <c:pt idx="418">
                  <c:v>32.680984348440816</c:v>
                </c:pt>
                <c:pt idx="419">
                  <c:v>32.827917358620454</c:v>
                </c:pt>
                <c:pt idx="420">
                  <c:v>32.978295784541288</c:v>
                </c:pt>
                <c:pt idx="421">
                  <c:v>33.132151977533674</c:v>
                </c:pt>
                <c:pt idx="422">
                  <c:v>33.289518472070867</c:v>
                </c:pt>
                <c:pt idx="423">
                  <c:v>33.450427987355205</c:v>
                </c:pt>
                <c:pt idx="424">
                  <c:v>33.614913429023979</c:v>
                </c:pt>
                <c:pt idx="425">
                  <c:v>33.783007890986035</c:v>
                </c:pt>
                <c:pt idx="426">
                  <c:v>33.954744657318955</c:v>
                </c:pt>
                <c:pt idx="427">
                  <c:v>34.130157203836788</c:v>
                </c:pt>
                <c:pt idx="428">
                  <c:v>34.309279200049687</c:v>
                </c:pt>
                <c:pt idx="429">
                  <c:v>34.492144511068787</c:v>
                </c:pt>
                <c:pt idx="430">
                  <c:v>34.678787199212429</c:v>
                </c:pt>
                <c:pt idx="431">
                  <c:v>34.869241526160842</c:v>
                </c:pt>
                <c:pt idx="432">
                  <c:v>35.063541954612234</c:v>
                </c:pt>
                <c:pt idx="433">
                  <c:v>35.261723150440844</c:v>
                </c:pt>
                <c:pt idx="434">
                  <c:v>35.463819984536151</c:v>
                </c:pt>
                <c:pt idx="435">
                  <c:v>35.669867534549347</c:v>
                </c:pt>
                <c:pt idx="436">
                  <c:v>35.879901087052964</c:v>
                </c:pt>
                <c:pt idx="437">
                  <c:v>36.093956139704581</c:v>
                </c:pt>
                <c:pt idx="438">
                  <c:v>36.312068403015559</c:v>
                </c:pt>
                <c:pt idx="439">
                  <c:v>36.53427380232619</c:v>
                </c:pt>
                <c:pt idx="440">
                  <c:v>36.7606084801278</c:v>
                </c:pt>
                <c:pt idx="441">
                  <c:v>36.991108797922699</c:v>
                </c:pt>
                <c:pt idx="442">
                  <c:v>37.2258113384515</c:v>
                </c:pt>
                <c:pt idx="443">
                  <c:v>37.464752907727245</c:v>
                </c:pt>
                <c:pt idx="444">
                  <c:v>37.707970537300241</c:v>
                </c:pt>
                <c:pt idx="445">
                  <c:v>37.955501486266947</c:v>
                </c:pt>
                <c:pt idx="446">
                  <c:v>38.207383243517285</c:v>
                </c:pt>
                <c:pt idx="447">
                  <c:v>38.463653530113575</c:v>
                </c:pt>
                <c:pt idx="448">
                  <c:v>38.724350301200246</c:v>
                </c:pt>
                <c:pt idx="449">
                  <c:v>38.989511748601231</c:v>
                </c:pt>
                <c:pt idx="450">
                  <c:v>39.259176302912422</c:v>
                </c:pt>
                <c:pt idx="451">
                  <c:v>39.533382635785401</c:v>
                </c:pt>
                <c:pt idx="452">
                  <c:v>39.812169662414789</c:v>
                </c:pt>
                <c:pt idx="453">
                  <c:v>40.095576543749381</c:v>
                </c:pt>
                <c:pt idx="454">
                  <c:v>40.383642688989163</c:v>
                </c:pt>
                <c:pt idx="455">
                  <c:v>40.676407757879716</c:v>
                </c:pt>
                <c:pt idx="456">
                  <c:v>40.973911663297208</c:v>
                </c:pt>
                <c:pt idx="457">
                  <c:v>41.276194573590907</c:v>
                </c:pt>
                <c:pt idx="458">
                  <c:v>41.583296915070001</c:v>
                </c:pt>
                <c:pt idx="459">
                  <c:v>41.895259374600784</c:v>
                </c:pt>
                <c:pt idx="460">
                  <c:v>42.212122902148437</c:v>
                </c:pt>
                <c:pt idx="461">
                  <c:v>42.533928713158701</c:v>
                </c:pt>
                <c:pt idx="462">
                  <c:v>42.860718291492894</c:v>
                </c:pt>
                <c:pt idx="463">
                  <c:v>43.192533391830224</c:v>
                </c:pt>
                <c:pt idx="464">
                  <c:v>43.529416042179768</c:v>
                </c:pt>
                <c:pt idx="465">
                  <c:v>43.871408547023776</c:v>
                </c:pt>
                <c:pt idx="466">
                  <c:v>44.218553489596509</c:v>
                </c:pt>
                <c:pt idx="467">
                  <c:v>44.570893734845043</c:v>
                </c:pt>
                <c:pt idx="468">
                  <c:v>44.92847243213361</c:v>
                </c:pt>
                <c:pt idx="469">
                  <c:v>45.291333018117392</c:v>
                </c:pt>
                <c:pt idx="470">
                  <c:v>45.659519219572687</c:v>
                </c:pt>
                <c:pt idx="471">
                  <c:v>46.033075056016358</c:v>
                </c:pt>
                <c:pt idx="472">
                  <c:v>46.41204484311438</c:v>
                </c:pt>
                <c:pt idx="473">
                  <c:v>46.796473195237276</c:v>
                </c:pt>
                <c:pt idx="474">
                  <c:v>47.186405028301365</c:v>
                </c:pt>
                <c:pt idx="475">
                  <c:v>47.581885563363024</c:v>
                </c:pt>
                <c:pt idx="476">
                  <c:v>47.982960328953993</c:v>
                </c:pt>
                <c:pt idx="477">
                  <c:v>48.389675164636856</c:v>
                </c:pt>
                <c:pt idx="478">
                  <c:v>48.802076223958395</c:v>
                </c:pt>
                <c:pt idx="479">
                  <c:v>49.220209977463625</c:v>
                </c:pt>
                <c:pt idx="480">
                  <c:v>49.644123216118373</c:v>
                </c:pt>
                <c:pt idx="481">
                  <c:v>50.073863054270589</c:v>
                </c:pt>
                <c:pt idx="482">
                  <c:v>50.5094769330899</c:v>
                </c:pt>
                <c:pt idx="483">
                  <c:v>50.951012623737739</c:v>
                </c:pt>
                <c:pt idx="484">
                  <c:v>51.398518230839279</c:v>
                </c:pt>
                <c:pt idx="485">
                  <c:v>51.852042195567428</c:v>
                </c:pt>
                <c:pt idx="486">
                  <c:v>52.311633299246935</c:v>
                </c:pt>
                <c:pt idx="487">
                  <c:v>52.777340666874601</c:v>
                </c:pt>
                <c:pt idx="488">
                  <c:v>53.24921377039373</c:v>
                </c:pt>
                <c:pt idx="489">
                  <c:v>53.727302432329736</c:v>
                </c:pt>
                <c:pt idx="490">
                  <c:v>54.211656829321562</c:v>
                </c:pt>
                <c:pt idx="491">
                  <c:v>54.702327495691947</c:v>
                </c:pt>
                <c:pt idx="492">
                  <c:v>55.199365327051851</c:v>
                </c:pt>
                <c:pt idx="493">
                  <c:v>55.702821584234499</c:v>
                </c:pt>
                <c:pt idx="494">
                  <c:v>56.212747896854168</c:v>
                </c:pt>
                <c:pt idx="495">
                  <c:v>56.729196266793295</c:v>
                </c:pt>
                <c:pt idx="496">
                  <c:v>57.252219072565083</c:v>
                </c:pt>
                <c:pt idx="497">
                  <c:v>57.781869072879225</c:v>
                </c:pt>
                <c:pt idx="498">
                  <c:v>58.318199410494003</c:v>
                </c:pt>
                <c:pt idx="499">
                  <c:v>58.861263616278272</c:v>
                </c:pt>
                <c:pt idx="500">
                  <c:v>59.41111561328578</c:v>
                </c:pt>
                <c:pt idx="501">
                  <c:v>59.967809720584079</c:v>
                </c:pt>
                <c:pt idx="502">
                  <c:v>60.531400657489414</c:v>
                </c:pt>
                <c:pt idx="503">
                  <c:v>61.101943547954193</c:v>
                </c:pt>
                <c:pt idx="504">
                  <c:v>61.679493924127556</c:v>
                </c:pt>
                <c:pt idx="505">
                  <c:v>62.264107731278727</c:v>
                </c:pt>
                <c:pt idx="506">
                  <c:v>62.855841331686392</c:v>
                </c:pt>
                <c:pt idx="507">
                  <c:v>63.454751509125856</c:v>
                </c:pt>
                <c:pt idx="508">
                  <c:v>64.060895473298615</c:v>
                </c:pt>
                <c:pt idx="509">
                  <c:v>64.67433086415096</c:v>
                </c:pt>
                <c:pt idx="510">
                  <c:v>65.295115756527622</c:v>
                </c:pt>
                <c:pt idx="511">
                  <c:v>65.923308664691461</c:v>
                </c:pt>
                <c:pt idx="512">
                  <c:v>66.558968546963811</c:v>
                </c:pt>
                <c:pt idx="513">
                  <c:v>67.202154810291162</c:v>
                </c:pt>
                <c:pt idx="514">
                  <c:v>67.852927315181276</c:v>
                </c:pt>
                <c:pt idx="515">
                  <c:v>68.511346380182005</c:v>
                </c:pt>
                <c:pt idx="516">
                  <c:v>69.177472787084668</c:v>
                </c:pt>
                <c:pt idx="517">
                  <c:v>69.85136778572533</c:v>
                </c:pt>
                <c:pt idx="518">
                  <c:v>70.533093098774259</c:v>
                </c:pt>
                <c:pt idx="519">
                  <c:v>71.222710926812042</c:v>
                </c:pt>
                <c:pt idx="520">
                  <c:v>71.920283953836758</c:v>
                </c:pt>
                <c:pt idx="521">
                  <c:v>72.625875351845011</c:v>
                </c:pt>
                <c:pt idx="522">
                  <c:v>73.339548786327541</c:v>
                </c:pt>
                <c:pt idx="523">
                  <c:v>74.061368421605522</c:v>
                </c:pt>
                <c:pt idx="524">
                  <c:v>74.791398926154756</c:v>
                </c:pt>
                <c:pt idx="525">
                  <c:v>75.529705477909971</c:v>
                </c:pt>
                <c:pt idx="526">
                  <c:v>76.276353769758657</c:v>
                </c:pt>
                <c:pt idx="527">
                  <c:v>77.03141001553368</c:v>
                </c:pt>
                <c:pt idx="528">
                  <c:v>77.79494095474864</c:v>
                </c:pt>
                <c:pt idx="529">
                  <c:v>78.567013859341543</c:v>
                </c:pt>
                <c:pt idx="530">
                  <c:v>79.347696538741133</c:v>
                </c:pt>
                <c:pt idx="531">
                  <c:v>80.137057345716059</c:v>
                </c:pt>
                <c:pt idx="532">
                  <c:v>80.935165182770078</c:v>
                </c:pt>
                <c:pt idx="533">
                  <c:v>81.742089507863241</c:v>
                </c:pt>
                <c:pt idx="534">
                  <c:v>82.557900340394625</c:v>
                </c:pt>
                <c:pt idx="535">
                  <c:v>83.382668267271143</c:v>
                </c:pt>
                <c:pt idx="536">
                  <c:v>84.216464449650431</c:v>
                </c:pt>
                <c:pt idx="537">
                  <c:v>85.059360628705178</c:v>
                </c:pt>
                <c:pt idx="538">
                  <c:v>85.911429132284951</c:v>
                </c:pt>
                <c:pt idx="539">
                  <c:v>86.77274288124319</c:v>
                </c:pt>
                <c:pt idx="540">
                  <c:v>87.643375396192141</c:v>
                </c:pt>
                <c:pt idx="541">
                  <c:v>88.523400804031183</c:v>
                </c:pt>
                <c:pt idx="542">
                  <c:v>89.412893844506215</c:v>
                </c:pt>
                <c:pt idx="543">
                  <c:v>90.31192987745996</c:v>
                </c:pt>
                <c:pt idx="544">
                  <c:v>91.220584889289185</c:v>
                </c:pt>
                <c:pt idx="545">
                  <c:v>92.138935500230374</c:v>
                </c:pt>
                <c:pt idx="546">
                  <c:v>93.067058971305187</c:v>
                </c:pt>
                <c:pt idx="547">
                  <c:v>94.005033211591325</c:v>
                </c:pt>
                <c:pt idx="548">
                  <c:v>94.952936785474805</c:v>
                </c:pt>
                <c:pt idx="549">
                  <c:v>95.910848919951903</c:v>
                </c:pt>
                <c:pt idx="550">
                  <c:v>96.878849512296398</c:v>
                </c:pt>
                <c:pt idx="551">
                  <c:v>97.857019137309635</c:v>
                </c:pt>
                <c:pt idx="552">
                  <c:v>98.845439055375394</c:v>
                </c:pt>
                <c:pt idx="553">
                  <c:v>99.844191219986357</c:v>
                </c:pt>
                <c:pt idx="554">
                  <c:v>100.85335828557609</c:v>
                </c:pt>
                <c:pt idx="555">
                  <c:v>101.87302361580137</c:v>
                </c:pt>
                <c:pt idx="556">
                  <c:v>102.90327129136065</c:v>
                </c:pt>
                <c:pt idx="557">
                  <c:v>103.94418611821779</c:v>
                </c:pt>
                <c:pt idx="558">
                  <c:v>104.99585363613775</c:v>
                </c:pt>
                <c:pt idx="559">
                  <c:v>106.05836012681502</c:v>
                </c:pt>
                <c:pt idx="560">
                  <c:v>107.13179262269024</c:v>
                </c:pt>
                <c:pt idx="561">
                  <c:v>108.21623891535555</c:v>
                </c:pt>
                <c:pt idx="562">
                  <c:v>109.31178756452435</c:v>
                </c:pt>
                <c:pt idx="563">
                  <c:v>110.41852790684636</c:v>
                </c:pt>
                <c:pt idx="564">
                  <c:v>111.53655006494211</c:v>
                </c:pt>
                <c:pt idx="565">
                  <c:v>112.66594495655207</c:v>
                </c:pt>
                <c:pt idx="566">
                  <c:v>113.80680430367855</c:v>
                </c:pt>
                <c:pt idx="567">
                  <c:v>114.95922064221836</c:v>
                </c:pt>
                <c:pt idx="568">
                  <c:v>116.12328733132951</c:v>
                </c:pt>
                <c:pt idx="569">
                  <c:v>117.29909856311332</c:v>
                </c:pt>
                <c:pt idx="570">
                  <c:v>118.48674937243305</c:v>
                </c:pt>
                <c:pt idx="571">
                  <c:v>119.68633564671913</c:v>
                </c:pt>
                <c:pt idx="572">
                  <c:v>120.89795413631106</c:v>
                </c:pt>
                <c:pt idx="573">
                  <c:v>122.12170246436267</c:v>
                </c:pt>
                <c:pt idx="574">
                  <c:v>123.35767913735612</c:v>
                </c:pt>
                <c:pt idx="575">
                  <c:v>124.60598355576947</c:v>
                </c:pt>
                <c:pt idx="576">
                  <c:v>125.86671602411931</c:v>
                </c:pt>
                <c:pt idx="577">
                  <c:v>127.13997776277971</c:v>
                </c:pt>
                <c:pt idx="578">
                  <c:v>128.42587091719005</c:v>
                </c:pt>
                <c:pt idx="579">
                  <c:v>129.72449857137639</c:v>
                </c:pt>
                <c:pt idx="580">
                  <c:v>131.03596475777857</c:v>
                </c:pt>
                <c:pt idx="581">
                  <c:v>132.36037446730421</c:v>
                </c:pt>
                <c:pt idx="582">
                  <c:v>133.69783366445063</c:v>
                </c:pt>
                <c:pt idx="583">
                  <c:v>135.0484492961761</c:v>
                </c:pt>
                <c:pt idx="584">
                  <c:v>136.41232930370319</c:v>
                </c:pt>
                <c:pt idx="585">
                  <c:v>137.7895826374565</c:v>
                </c:pt>
                <c:pt idx="586">
                  <c:v>139.18031926669136</c:v>
                </c:pt>
                <c:pt idx="587">
                  <c:v>140.58465019148636</c:v>
                </c:pt>
                <c:pt idx="588">
                  <c:v>142.00268745879941</c:v>
                </c:pt>
                <c:pt idx="589">
                  <c:v>143.43454417198842</c:v>
                </c:pt>
                <c:pt idx="590">
                  <c:v>144.88033450383114</c:v>
                </c:pt>
                <c:pt idx="591">
                  <c:v>146.34017371319089</c:v>
                </c:pt>
                <c:pt idx="592">
                  <c:v>147.81417815454256</c:v>
                </c:pt>
                <c:pt idx="593">
                  <c:v>149.30246529263496</c:v>
                </c:pt>
                <c:pt idx="594">
                  <c:v>150.80515371725653</c:v>
                </c:pt>
                <c:pt idx="595">
                  <c:v>152.32236315713561</c:v>
                </c:pt>
                <c:pt idx="596">
                  <c:v>153.85421449335342</c:v>
                </c:pt>
                <c:pt idx="597">
                  <c:v>155.40082977241838</c:v>
                </c:pt>
                <c:pt idx="598">
                  <c:v>156.96233222513843</c:v>
                </c:pt>
                <c:pt idx="599">
                  <c:v>158.53884627749005</c:v>
                </c:pt>
                <c:pt idx="600">
                  <c:v>160.13049756554193</c:v>
                </c:pt>
                <c:pt idx="601">
                  <c:v>161.73741295506704</c:v>
                </c:pt>
                <c:pt idx="602">
                  <c:v>163.35972055277509</c:v>
                </c:pt>
                <c:pt idx="603">
                  <c:v>164.99754972193716</c:v>
                </c:pt>
                <c:pt idx="604">
                  <c:v>166.65103110270718</c:v>
                </c:pt>
                <c:pt idx="605">
                  <c:v>168.3202966243538</c:v>
                </c:pt>
                <c:pt idx="606">
                  <c:v>170.0054795211461</c:v>
                </c:pt>
                <c:pt idx="607">
                  <c:v>171.70671435412495</c:v>
                </c:pt>
                <c:pt idx="608">
                  <c:v>173.42413702310745</c:v>
                </c:pt>
                <c:pt idx="609">
                  <c:v>175.15788478396979</c:v>
                </c:pt>
                <c:pt idx="610">
                  <c:v>176.90809627147308</c:v>
                </c:pt>
                <c:pt idx="611">
                  <c:v>178.67491151105378</c:v>
                </c:pt>
                <c:pt idx="612">
                  <c:v>180.45847193880712</c:v>
                </c:pt>
                <c:pt idx="613">
                  <c:v>182.25892042128106</c:v>
                </c:pt>
                <c:pt idx="614">
                  <c:v>184.07640127340812</c:v>
                </c:pt>
                <c:pt idx="615">
                  <c:v>185.91106027670412</c:v>
                </c:pt>
                <c:pt idx="616">
                  <c:v>187.76304469681079</c:v>
                </c:pt>
                <c:pt idx="617">
                  <c:v>189.63250330835714</c:v>
                </c:pt>
                <c:pt idx="618">
                  <c:v>191.51958640987522</c:v>
                </c:pt>
                <c:pt idx="619">
                  <c:v>193.42444584345856</c:v>
                </c:pt>
                <c:pt idx="620">
                  <c:v>195.34723502092118</c:v>
                </c:pt>
                <c:pt idx="621">
                  <c:v>197.28810893894735</c:v>
                </c:pt>
                <c:pt idx="622">
                  <c:v>199.24722420012932</c:v>
                </c:pt>
                <c:pt idx="623">
                  <c:v>201.22473904022954</c:v>
                </c:pt>
                <c:pt idx="624">
                  <c:v>203.22081334404396</c:v>
                </c:pt>
                <c:pt idx="625">
                  <c:v>205.23560866738165</c:v>
                </c:pt>
                <c:pt idx="626">
                  <c:v>207.2692882659581</c:v>
                </c:pt>
                <c:pt idx="627">
                  <c:v>209.32201711167579</c:v>
                </c:pt>
                <c:pt idx="628">
                  <c:v>211.39396191591129</c:v>
                </c:pt>
                <c:pt idx="629">
                  <c:v>213.48529115973088</c:v>
                </c:pt>
                <c:pt idx="630">
                  <c:v>215.59617511106711</c:v>
                </c:pt>
                <c:pt idx="631">
                  <c:v>217.72678584895766</c:v>
                </c:pt>
                <c:pt idx="632">
                  <c:v>219.87729729543867</c:v>
                </c:pt>
                <c:pt idx="633">
                  <c:v>222.04788523359309</c:v>
                </c:pt>
                <c:pt idx="634">
                  <c:v>224.23872733279961</c:v>
                </c:pt>
                <c:pt idx="635">
                  <c:v>226.45000318255313</c:v>
                </c:pt>
                <c:pt idx="636">
                  <c:v>228.68189431059767</c:v>
                </c:pt>
                <c:pt idx="637">
                  <c:v>230.93458421200489</c:v>
                </c:pt>
                <c:pt idx="638">
                  <c:v>233.20825837859741</c:v>
                </c:pt>
                <c:pt idx="639">
                  <c:v>235.50310432634961</c:v>
                </c:pt>
                <c:pt idx="640">
                  <c:v>237.81931162195082</c:v>
                </c:pt>
                <c:pt idx="641">
                  <c:v>240.15707190878177</c:v>
                </c:pt>
                <c:pt idx="642">
                  <c:v>242.51657894504248</c:v>
                </c:pt>
                <c:pt idx="643">
                  <c:v>244.8980286250632</c:v>
                </c:pt>
                <c:pt idx="644">
                  <c:v>247.30161900881831</c:v>
                </c:pt>
                <c:pt idx="645">
                  <c:v>249.72755036240034</c:v>
                </c:pt>
                <c:pt idx="646">
                  <c:v>252.17602517925934</c:v>
                </c:pt>
                <c:pt idx="647">
                  <c:v>254.64724821208057</c:v>
                </c:pt>
                <c:pt idx="648">
                  <c:v>257.14142651488851</c:v>
                </c:pt>
                <c:pt idx="649">
                  <c:v>259.65876946568102</c:v>
                </c:pt>
                <c:pt idx="650">
                  <c:v>262.19948880020695</c:v>
                </c:pt>
                <c:pt idx="651">
                  <c:v>264.76379865542987</c:v>
                </c:pt>
                <c:pt idx="652">
                  <c:v>267.35191559433201</c:v>
                </c:pt>
                <c:pt idx="653">
                  <c:v>269.96405864073927</c:v>
                </c:pt>
                <c:pt idx="654">
                  <c:v>272.60044932545509</c:v>
                </c:pt>
                <c:pt idx="655">
                  <c:v>275.26131171180668</c:v>
                </c:pt>
                <c:pt idx="656">
                  <c:v>277.94687243513073</c:v>
                </c:pt>
                <c:pt idx="657">
                  <c:v>280.65736074345722</c:v>
                </c:pt>
                <c:pt idx="658">
                  <c:v>283.39300853564589</c:v>
                </c:pt>
                <c:pt idx="659">
                  <c:v>286.15405039753045</c:v>
                </c:pt>
                <c:pt idx="660">
                  <c:v>288.94072363838393</c:v>
                </c:pt>
                <c:pt idx="661">
                  <c:v>291.75326834350358</c:v>
                </c:pt>
                <c:pt idx="662">
                  <c:v>294.59192740320583</c:v>
                </c:pt>
                <c:pt idx="663">
                  <c:v>297.45694655488637</c:v>
                </c:pt>
                <c:pt idx="664">
                  <c:v>300.34857443737087</c:v>
                </c:pt>
                <c:pt idx="665">
                  <c:v>303.26706262218204</c:v>
                </c:pt>
                <c:pt idx="666">
                  <c:v>306.21266565768087</c:v>
                </c:pt>
                <c:pt idx="667">
                  <c:v>309.18564112608578</c:v>
                </c:pt>
                <c:pt idx="668">
                  <c:v>312.18624967654893</c:v>
                </c:pt>
                <c:pt idx="669">
                  <c:v>315.21475507196288</c:v>
                </c:pt>
                <c:pt idx="670">
                  <c:v>318.27142424899228</c:v>
                </c:pt>
                <c:pt idx="671">
                  <c:v>321.35652735318564</c:v>
                </c:pt>
                <c:pt idx="672">
                  <c:v>324.47033778815717</c:v>
                </c:pt>
                <c:pt idx="673">
                  <c:v>327.61313227865816</c:v>
                </c:pt>
                <c:pt idx="674">
                  <c:v>330.78519090864995</c:v>
                </c:pt>
                <c:pt idx="675">
                  <c:v>333.98679717208734</c:v>
                </c:pt>
                <c:pt idx="676">
                  <c:v>337.21823804049552</c:v>
                </c:pt>
                <c:pt idx="677">
                  <c:v>340.47980400248423</c:v>
                </c:pt>
                <c:pt idx="678">
                  <c:v>343.77178911786763</c:v>
                </c:pt>
                <c:pt idx="679">
                  <c:v>347.09449108909081</c:v>
                </c:pt>
                <c:pt idx="680">
                  <c:v>350.44821130192804</c:v>
                </c:pt>
                <c:pt idx="681">
                  <c:v>353.83325488730179</c:v>
                </c:pt>
                <c:pt idx="682">
                  <c:v>357.24993078468276</c:v>
                </c:pt>
                <c:pt idx="683">
                  <c:v>360.69855180244122</c:v>
                </c:pt>
                <c:pt idx="684">
                  <c:v>364.1794346741442</c:v>
                </c:pt>
                <c:pt idx="685">
                  <c:v>367.69290011750172</c:v>
                </c:pt>
                <c:pt idx="686">
                  <c:v>371.23927291462837</c:v>
                </c:pt>
                <c:pt idx="687">
                  <c:v>374.81888196031275</c:v>
                </c:pt>
                <c:pt idx="688">
                  <c:v>378.43206032837776</c:v>
                </c:pt>
                <c:pt idx="689">
                  <c:v>382.07914535587742</c:v>
                </c:pt>
                <c:pt idx="690">
                  <c:v>385.7604786945501</c:v>
                </c:pt>
                <c:pt idx="691">
                  <c:v>389.47640638089791</c:v>
                </c:pt>
                <c:pt idx="692">
                  <c:v>393.22727892485642</c:v>
                </c:pt>
                <c:pt idx="693">
                  <c:v>397.01345136530705</c:v>
                </c:pt>
                <c:pt idx="694">
                  <c:v>400.83528334393577</c:v>
                </c:pt>
                <c:pt idx="695">
                  <c:v>404.69313919886321</c:v>
                </c:pt>
                <c:pt idx="696">
                  <c:v>408.58738802390201</c:v>
                </c:pt>
                <c:pt idx="697">
                  <c:v>412.51840374689601</c:v>
                </c:pt>
                <c:pt idx="698">
                  <c:v>416.48656522884039</c:v>
                </c:pt>
                <c:pt idx="699">
                  <c:v>420.49225632585376</c:v>
                </c:pt>
                <c:pt idx="700">
                  <c:v>424.53586597767219</c:v>
                </c:pt>
                <c:pt idx="701">
                  <c:v>428.61778829799385</c:v>
                </c:pt>
                <c:pt idx="702">
                  <c:v>432.73842266160034</c:v>
                </c:pt>
                <c:pt idx="703">
                  <c:v>436.89817378700411</c:v>
                </c:pt>
                <c:pt idx="704">
                  <c:v>441.09745182249424</c:v>
                </c:pt>
                <c:pt idx="705">
                  <c:v>445.33667245859118</c:v>
                </c:pt>
                <c:pt idx="706">
                  <c:v>449.61625700235697</c:v>
                </c:pt>
                <c:pt idx="707">
                  <c:v>453.93663247318625</c:v>
                </c:pt>
                <c:pt idx="708">
                  <c:v>458.29823172175492</c:v>
                </c:pt>
                <c:pt idx="709">
                  <c:v>462.70149350896008</c:v>
                </c:pt>
                <c:pt idx="710">
                  <c:v>467.14686260814352</c:v>
                </c:pt>
                <c:pt idx="711">
                  <c:v>471.63478993055651</c:v>
                </c:pt>
                <c:pt idx="712">
                  <c:v>476.16573261007272</c:v>
                </c:pt>
                <c:pt idx="713">
                  <c:v>480.74015411249917</c:v>
                </c:pt>
                <c:pt idx="714">
                  <c:v>485.35852436787457</c:v>
                </c:pt>
                <c:pt idx="715">
                  <c:v>490.02131986122453</c:v>
                </c:pt>
                <c:pt idx="716">
                  <c:v>494.72902374889412</c:v>
                </c:pt>
                <c:pt idx="717">
                  <c:v>499.48212599919469</c:v>
                </c:pt>
                <c:pt idx="718">
                  <c:v>504.28112348978374</c:v>
                </c:pt>
                <c:pt idx="719">
                  <c:v>509.12652013068214</c:v>
                </c:pt>
                <c:pt idx="720">
                  <c:v>514.01882701430202</c:v>
                </c:pt>
                <c:pt idx="721">
                  <c:v>518.95856251851876</c:v>
                </c:pt>
                <c:pt idx="722">
                  <c:v>523.94625244461895</c:v>
                </c:pt>
                <c:pt idx="723">
                  <c:v>528.98243015728917</c:v>
                </c:pt>
                <c:pt idx="724">
                  <c:v>534.06763672284501</c:v>
                </c:pt>
                <c:pt idx="725">
                  <c:v>539.20242104201316</c:v>
                </c:pt>
                <c:pt idx="726">
                  <c:v>544.38733998557791</c:v>
                </c:pt>
                <c:pt idx="727">
                  <c:v>549.62295856881212</c:v>
                </c:pt>
                <c:pt idx="728">
                  <c:v>554.90985007399593</c:v>
                </c:pt>
                <c:pt idx="729">
                  <c:v>560.2485962036676</c:v>
                </c:pt>
                <c:pt idx="730">
                  <c:v>565.63978726308233</c:v>
                </c:pt>
                <c:pt idx="731">
                  <c:v>571.08402229333217</c:v>
                </c:pt>
                <c:pt idx="732">
                  <c:v>576.58190923411519</c:v>
                </c:pt>
                <c:pt idx="733">
                  <c:v>582.13406511852008</c:v>
                </c:pt>
                <c:pt idx="734">
                  <c:v>587.74111621623922</c:v>
                </c:pt>
                <c:pt idx="735">
                  <c:v>593.40369820657963</c:v>
                </c:pt>
                <c:pt idx="736">
                  <c:v>599.12245638747174</c:v>
                </c:pt>
                <c:pt idx="737">
                  <c:v>604.89804582815236</c:v>
                </c:pt>
                <c:pt idx="738">
                  <c:v>610.73113155537294</c:v>
                </c:pt>
                <c:pt idx="739">
                  <c:v>616.62238877526829</c:v>
                </c:pt>
                <c:pt idx="740">
                  <c:v>622.5725030380537</c:v>
                </c:pt>
                <c:pt idx="741">
                  <c:v>628.58217043818752</c:v>
                </c:pt>
                <c:pt idx="742">
                  <c:v>634.65209784998615</c:v>
                </c:pt>
                <c:pt idx="743">
                  <c:v>640.78300310409406</c:v>
                </c:pt>
                <c:pt idx="744">
                  <c:v>646.97561521067371</c:v>
                </c:pt>
                <c:pt idx="745">
                  <c:v>653.23067458630544</c:v>
                </c:pt>
                <c:pt idx="746">
                  <c:v>659.54893327978107</c:v>
                </c:pt>
                <c:pt idx="747">
                  <c:v>665.93115519294236</c:v>
                </c:pt>
                <c:pt idx="748">
                  <c:v>672.37811630592296</c:v>
                </c:pt>
                <c:pt idx="749">
                  <c:v>678.89060495503384</c:v>
                </c:pt>
                <c:pt idx="750">
                  <c:v>685.46942204482252</c:v>
                </c:pt>
                <c:pt idx="751">
                  <c:v>692.11538129994096</c:v>
                </c:pt>
                <c:pt idx="752">
                  <c:v>698.8293095599256</c:v>
                </c:pt>
                <c:pt idx="753">
                  <c:v>705.61204700848918</c:v>
                </c:pt>
                <c:pt idx="754">
                  <c:v>712.46444744544465</c:v>
                </c:pt>
                <c:pt idx="755">
                  <c:v>719.38737860032779</c:v>
                </c:pt>
                <c:pt idx="756">
                  <c:v>726.38172238122002</c:v>
                </c:pt>
                <c:pt idx="757">
                  <c:v>733.44837516759526</c:v>
                </c:pt>
                <c:pt idx="758">
                  <c:v>740.58824814579611</c:v>
                </c:pt>
                <c:pt idx="759">
                  <c:v>747.80226757869957</c:v>
                </c:pt>
                <c:pt idx="760">
                  <c:v>755.09137512030782</c:v>
                </c:pt>
                <c:pt idx="761">
                  <c:v>762.45652817607538</c:v>
                </c:pt>
                <c:pt idx="762">
                  <c:v>769.89870019508282</c:v>
                </c:pt>
                <c:pt idx="763">
                  <c:v>777.41888100828601</c:v>
                </c:pt>
                <c:pt idx="764">
                  <c:v>785.01807721667421</c:v>
                </c:pt>
                <c:pt idx="765">
                  <c:v>792.69731250411644</c:v>
                </c:pt>
                <c:pt idx="766">
                  <c:v>800.45762801493811</c:v>
                </c:pt>
                <c:pt idx="767">
                  <c:v>808.30008273895157</c:v>
                </c:pt>
                <c:pt idx="768">
                  <c:v>816.2257538961502</c:v>
                </c:pt>
                <c:pt idx="769">
                  <c:v>824.23573732091745</c:v>
                </c:pt>
                <c:pt idx="770">
                  <c:v>832.33114785407349</c:v>
                </c:pt>
                <c:pt idx="771">
                  <c:v>840.51311980397361</c:v>
                </c:pt>
                <c:pt idx="772">
                  <c:v>848.78280733015504</c:v>
                </c:pt>
                <c:pt idx="773">
                  <c:v>857.14138488006017</c:v>
                </c:pt>
                <c:pt idx="774">
                  <c:v>865.5900476823673</c:v>
                </c:pt>
                <c:pt idx="775">
                  <c:v>874.13001216457042</c:v>
                </c:pt>
                <c:pt idx="776">
                  <c:v>882.76251642572515</c:v>
                </c:pt>
                <c:pt idx="777">
                  <c:v>891.4888207683083</c:v>
                </c:pt>
                <c:pt idx="778">
                  <c:v>900.31020815283955</c:v>
                </c:pt>
                <c:pt idx="779">
                  <c:v>909.22798470921873</c:v>
                </c:pt>
                <c:pt idx="780">
                  <c:v>918.24348031175703</c:v>
                </c:pt>
                <c:pt idx="781">
                  <c:v>927.3580490738542</c:v>
                </c:pt>
                <c:pt idx="782">
                  <c:v>936.57306990212032</c:v>
                </c:pt>
                <c:pt idx="783">
                  <c:v>945.88994711921077</c:v>
                </c:pt>
                <c:pt idx="784">
                  <c:v>955.31011100103319</c:v>
                </c:pt>
                <c:pt idx="785">
                  <c:v>964.83501838027667</c:v>
                </c:pt>
                <c:pt idx="786">
                  <c:v>974.4661533200549</c:v>
                </c:pt>
                <c:pt idx="787">
                  <c:v>984.2050276960357</c:v>
                </c:pt>
                <c:pt idx="788">
                  <c:v>994.05318186896307</c:v>
                </c:pt>
                <c:pt idx="789">
                  <c:v>1004.0121853724298</c:v>
                </c:pt>
                <c:pt idx="790">
                  <c:v>1014.0836376084638</c:v>
                </c:pt>
                <c:pt idx="791">
                  <c:v>1024.2691685474106</c:v>
                </c:pt>
                <c:pt idx="792">
                  <c:v>1034.5704394470549</c:v>
                </c:pt>
                <c:pt idx="793">
                  <c:v>1044.989143668832</c:v>
                </c:pt>
                <c:pt idx="794">
                  <c:v>1055.5270073994227</c:v>
                </c:pt>
                <c:pt idx="795">
                  <c:v>1066.1857904510298</c:v>
                </c:pt>
                <c:pt idx="796">
                  <c:v>1076.9672871444441</c:v>
                </c:pt>
                <c:pt idx="797">
                  <c:v>1087.8733271001397</c:v>
                </c:pt>
                <c:pt idx="798">
                  <c:v>1098.9057761120064</c:v>
                </c:pt>
                <c:pt idx="799">
                  <c:v>1110.0665371069722</c:v>
                </c:pt>
                <c:pt idx="800">
                  <c:v>1121.3575510132669</c:v>
                </c:pt>
                <c:pt idx="801">
                  <c:v>1132.780797715619</c:v>
                </c:pt>
                <c:pt idx="802">
                  <c:v>1144.33829709984</c:v>
                </c:pt>
                <c:pt idx="803">
                  <c:v>1156.0321100064352</c:v>
                </c:pt>
                <c:pt idx="804">
                  <c:v>1167.864339275621</c:v>
                </c:pt>
                <c:pt idx="805">
                  <c:v>1179.8371308874239</c:v>
                </c:pt>
                <c:pt idx="806">
                  <c:v>1191.9526750100035</c:v>
                </c:pt>
                <c:pt idx="807">
                  <c:v>1204.213207143242</c:v>
                </c:pt>
                <c:pt idx="808">
                  <c:v>1216.6210093674404</c:v>
                </c:pt>
                <c:pt idx="809">
                  <c:v>1229.1784114907068</c:v>
                </c:pt>
                <c:pt idx="810">
                  <c:v>1241.887792324166</c:v>
                </c:pt>
                <c:pt idx="811">
                  <c:v>1254.7515809962097</c:v>
                </c:pt>
                <c:pt idx="812">
                  <c:v>1267.7722582909714</c:v>
                </c:pt>
                <c:pt idx="813">
                  <c:v>1280.9523580119126</c:v>
                </c:pt>
                <c:pt idx="814">
                  <c:v>1294.2944683861238</c:v>
                </c:pt>
                <c:pt idx="815">
                  <c:v>1307.801233611623</c:v>
                </c:pt>
                <c:pt idx="816">
                  <c:v>1321.4753553061487</c:v>
                </c:pt>
                <c:pt idx="817">
                  <c:v>1335.3195940758881</c:v>
                </c:pt>
                <c:pt idx="818">
                  <c:v>1349.3367712090599</c:v>
                </c:pt>
                <c:pt idx="819">
                  <c:v>1363.5297702783312</c:v>
                </c:pt>
                <c:pt idx="820">
                  <c:v>1377.9015388720018</c:v>
                </c:pt>
                <c:pt idx="821">
                  <c:v>1392.4550904560599</c:v>
                </c:pt>
                <c:pt idx="822">
                  <c:v>1407.1935061496836</c:v>
                </c:pt>
                <c:pt idx="823">
                  <c:v>1422.1199366358385</c:v>
                </c:pt>
                <c:pt idx="824">
                  <c:v>1437.2376042161786</c:v>
                </c:pt>
                <c:pt idx="825">
                  <c:v>1452.5498047777576</c:v>
                </c:pt>
                <c:pt idx="826">
                  <c:v>1468.0599099077756</c:v>
                </c:pt>
                <c:pt idx="827">
                  <c:v>1483.7713691622162</c:v>
                </c:pt>
                <c:pt idx="828">
                  <c:v>1499.6877122516487</c:v>
                </c:pt>
                <c:pt idx="829">
                  <c:v>1515.8125513832001</c:v>
                </c:pt>
                <c:pt idx="830">
                  <c:v>1532.1495837732296</c:v>
                </c:pt>
                <c:pt idx="831">
                  <c:v>1548.7025940709395</c:v>
                </c:pt>
                <c:pt idx="832">
                  <c:v>1565.4754569855279</c:v>
                </c:pt>
                <c:pt idx="833">
                  <c:v>1582.4721400050203</c:v>
                </c:pt>
                <c:pt idx="834">
                  <c:v>1599.6967061904111</c:v>
                </c:pt>
                <c:pt idx="835">
                  <c:v>1617.1533170497669</c:v>
                </c:pt>
                <c:pt idx="836">
                  <c:v>1634.8462355123906</c:v>
                </c:pt>
                <c:pt idx="837">
                  <c:v>1652.7798291403719</c:v>
                </c:pt>
                <c:pt idx="838">
                  <c:v>1670.9585732611606</c:v>
                </c:pt>
                <c:pt idx="839">
                  <c:v>1689.3870543146911</c:v>
                </c:pt>
                <c:pt idx="840">
                  <c:v>1708.0699734249038</c:v>
                </c:pt>
                <c:pt idx="841">
                  <c:v>1727.0121499040431</c:v>
                </c:pt>
                <c:pt idx="842">
                  <c:v>1746.2185249972033</c:v>
                </c:pt>
                <c:pt idx="843">
                  <c:v>1765.6941658608423</c:v>
                </c:pt>
                <c:pt idx="844">
                  <c:v>1785.444269502075</c:v>
                </c:pt>
                <c:pt idx="845">
                  <c:v>1805.474166966872</c:v>
                </c:pt>
                <c:pt idx="846">
                  <c:v>1825.789327788294</c:v>
                </c:pt>
                <c:pt idx="847">
                  <c:v>1846.3953644158798</c:v>
                </c:pt>
                <c:pt idx="848">
                  <c:v>1867.2980369168661</c:v>
                </c:pt>
                <c:pt idx="849">
                  <c:v>1888.5032579654676</c:v>
                </c:pt>
                <c:pt idx="850">
                  <c:v>1910.0170978225226</c:v>
                </c:pt>
                <c:pt idx="851">
                  <c:v>1931.8457896282409</c:v>
                </c:pt>
                <c:pt idx="852">
                  <c:v>1953.9957350143372</c:v>
                </c:pt>
                <c:pt idx="853">
                  <c:v>1976.4735097116486</c:v>
                </c:pt>
                <c:pt idx="854">
                  <c:v>1999.2858695519224</c:v>
                </c:pt>
                <c:pt idx="855">
                  <c:v>2022.4397567015551</c:v>
                </c:pt>
                <c:pt idx="856">
                  <c:v>2045.9423061335215</c:v>
                </c:pt>
                <c:pt idx="857">
                  <c:v>2069.8008523392396</c:v>
                </c:pt>
                <c:pt idx="858">
                  <c:v>2094.0229363193976</c:v>
                </c:pt>
                <c:pt idx="859">
                  <c:v>2118.6163130363493</c:v>
                </c:pt>
                <c:pt idx="860">
                  <c:v>2143.5889589288086</c:v>
                </c:pt>
                <c:pt idx="861">
                  <c:v>2168.9490798842771</c:v>
                </c:pt>
                <c:pt idx="862">
                  <c:v>2194.705119669266</c:v>
                </c:pt>
                <c:pt idx="863">
                  <c:v>2220.8657684922064</c:v>
                </c:pt>
                <c:pt idx="864">
                  <c:v>2247.4399720636588</c:v>
                </c:pt>
                <c:pt idx="865">
                  <c:v>2274.4369411763173</c:v>
                </c:pt>
                <c:pt idx="866">
                  <c:v>2301.8661614831149</c:v>
                </c:pt>
                <c:pt idx="867">
                  <c:v>2329.7374038178068</c:v>
                </c:pt>
                <c:pt idx="868">
                  <c:v>2358.0607351320978</c:v>
                </c:pt>
                <c:pt idx="869">
                  <c:v>2386.846529668634</c:v>
                </c:pt>
                <c:pt idx="870">
                  <c:v>2416.1054807716378</c:v>
                </c:pt>
                <c:pt idx="871">
                  <c:v>2445.8486134008645</c:v>
                </c:pt>
                <c:pt idx="872">
                  <c:v>2476.087296936209</c:v>
                </c:pt>
                <c:pt idx="873">
                  <c:v>2506.8332587478335</c:v>
                </c:pt>
                <c:pt idx="874">
                  <c:v>2538.0985985376483</c:v>
                </c:pt>
                <c:pt idx="875">
                  <c:v>2569.8958030787685</c:v>
                </c:pt>
                <c:pt idx="876">
                  <c:v>2602.2377618746527</c:v>
                </c:pt>
                <c:pt idx="877">
                  <c:v>2635.1377835507974</c:v>
                </c:pt>
                <c:pt idx="878">
                  <c:v>2668.6096130454953</c:v>
                </c:pt>
                <c:pt idx="879">
                  <c:v>2702.6674495951524</c:v>
                </c:pt>
                <c:pt idx="880">
                  <c:v>2737.3259656164701</c:v>
                </c:pt>
                <c:pt idx="881">
                  <c:v>2772.6003267588026</c:v>
                </c:pt>
                <c:pt idx="882">
                  <c:v>2808.506212637722</c:v>
                </c:pt>
                <c:pt idx="883">
                  <c:v>2845.0598388023955</c:v>
                </c:pt>
                <c:pt idx="884">
                  <c:v>2882.2779799994487</c:v>
                </c:pt>
                <c:pt idx="885">
                  <c:v>2920.1779943156853</c:v>
                </c:pt>
                <c:pt idx="886">
                  <c:v>2958.7778487659625</c:v>
                </c:pt>
                <c:pt idx="887">
                  <c:v>2998.0961464044972</c:v>
                </c:pt>
                <c:pt idx="888">
                  <c:v>3038.1521545455266</c:v>
                </c:pt>
                <c:pt idx="889">
                  <c:v>3078.9658346862598</c:v>
                </c:pt>
                <c:pt idx="890">
                  <c:v>3120.5578742349635</c:v>
                </c:pt>
                <c:pt idx="891">
                  <c:v>3162.9497196283937</c:v>
                </c:pt>
                <c:pt idx="892">
                  <c:v>3206.1636114740359</c:v>
                </c:pt>
                <c:pt idx="893">
                  <c:v>3250.2226218372984</c:v>
                </c:pt>
                <c:pt idx="894">
                  <c:v>3295.1506932803277</c:v>
                </c:pt>
                <c:pt idx="895">
                  <c:v>3340.9726803097801</c:v>
                </c:pt>
                <c:pt idx="896">
                  <c:v>3387.7143934108612</c:v>
                </c:pt>
                <c:pt idx="897">
                  <c:v>3435.4026452464577</c:v>
                </c:pt>
                <c:pt idx="898">
                  <c:v>3484.0652998383357</c:v>
                </c:pt>
                <c:pt idx="899">
                  <c:v>3533.731324662519</c:v>
                </c:pt>
                <c:pt idx="900">
                  <c:v>3584.4308458194919</c:v>
                </c:pt>
                <c:pt idx="901">
                  <c:v>3636.1952064982092</c:v>
                </c:pt>
                <c:pt idx="902">
                  <c:v>3689.0570290096716</c:v>
                </c:pt>
                <c:pt idx="903">
                  <c:v>3743.0502809404379</c:v>
                </c:pt>
                <c:pt idx="904">
                  <c:v>3798.2103450000404</c:v>
                </c:pt>
                <c:pt idx="905">
                  <c:v>3854.5740935062781</c:v>
                </c:pt>
                <c:pt idx="906">
                  <c:v>3912.1799678246502</c:v>
                </c:pt>
                <c:pt idx="907">
                  <c:v>3971.0680625053519</c:v>
                </c:pt>
                <c:pt idx="908">
                  <c:v>4031.2802151281662</c:v>
                </c:pt>
                <c:pt idx="909">
                  <c:v>4092.8601022915591</c:v>
                </c:pt>
                <c:pt idx="910">
                  <c:v>4155.8533415501133</c:v>
                </c:pt>
                <c:pt idx="911">
                  <c:v>4220.3076004463901</c:v>
                </c:pt>
                <c:pt idx="912">
                  <c:v>4286.2727132282598</c:v>
                </c:pt>
                <c:pt idx="913">
                  <c:v>4353.8008051139168</c:v>
                </c:pt>
                <c:pt idx="914">
                  <c:v>4422.9464254892073</c:v>
                </c:pt>
                <c:pt idx="915">
                  <c:v>4493.7666907479734</c:v>
                </c:pt>
                <c:pt idx="916">
                  <c:v>4566.3214368239869</c:v>
                </c:pt>
                <c:pt idx="917">
                  <c:v>4640.6733830145085</c:v>
                </c:pt>
                <c:pt idx="918">
                  <c:v>4716.888308051005</c:v>
                </c:pt>
                <c:pt idx="919">
                  <c:v>4795.0352386560926</c:v>
                </c:pt>
                <c:pt idx="920">
                  <c:v>4875.1866526147614</c:v>
                </c:pt>
                <c:pt idx="921">
                  <c:v>4957.4186972490816</c:v>
                </c:pt>
                <c:pt idx="922">
                  <c:v>5041.811424635589</c:v>
                </c:pt>
                <c:pt idx="923">
                  <c:v>5128.4490450758922</c:v>
                </c:pt>
                <c:pt idx="924">
                  <c:v>5217.4202005635889</c:v>
                </c:pt>
                <c:pt idx="925">
                  <c:v>5308.8182605257898</c:v>
                </c:pt>
                <c:pt idx="926">
                  <c:v>5402.741640930165</c:v>
                </c:pt>
                <c:pt idx="927">
                  <c:v>5499.2941499124536</c:v>
                </c:pt>
                <c:pt idx="928">
                  <c:v>5598.5853625228219</c:v>
                </c:pt>
                <c:pt idx="929">
                  <c:v>5700.7310265081296</c:v>
                </c:pt>
                <c:pt idx="930">
                  <c:v>5805.8535031900828</c:v>
                </c:pt>
                <c:pt idx="931">
                  <c:v>5914.0822470101584</c:v>
                </c:pt>
                <c:pt idx="932">
                  <c:v>6025.5543267142211</c:v>
                </c:pt>
                <c:pt idx="933">
                  <c:v>6140.4149935492069</c:v>
                </c:pt>
                <c:pt idx="934">
                  <c:v>6258.8183014596689</c:v>
                </c:pt>
                <c:pt idx="935">
                  <c:v>6380.927783815041</c:v>
                </c:pt>
                <c:pt idx="936">
                  <c:v>6506.9171939427752</c:v>
                </c:pt>
                <c:pt idx="937">
                  <c:v>6636.9713165509183</c:v>
                </c:pt>
                <c:pt idx="938">
                  <c:v>6771.2868569192015</c:v>
                </c:pt>
                <c:pt idx="939">
                  <c:v>6910.0734179270376</c:v>
                </c:pt>
                <c:pt idx="940">
                  <c:v>7053.5545751699547</c:v>
                </c:pt>
                <c:pt idx="941">
                  <c:v>7201.9690605785236</c:v>
                </c:pt>
                <c:pt idx="942">
                  <c:v>7355.572069020599</c:v>
                </c:pt>
                <c:pt idx="943">
                  <c:v>7514.6367024141537</c:v>
                </c:pt>
                <c:pt idx="944">
                  <c:v>7679.4555684601773</c:v>
                </c:pt>
                <c:pt idx="945">
                  <c:v>7850.3425536264294</c:v>
                </c:pt>
                <c:pt idx="946">
                  <c:v>8027.6347931434302</c:v>
                </c:pt>
                <c:pt idx="947">
                  <c:v>8211.6948645781886</c:v>
                </c:pt>
                <c:pt idx="948">
                  <c:v>8402.9132335444137</c:v>
                </c:pt>
                <c:pt idx="949">
                  <c:v>8601.7109876028426</c:v>
                </c:pt>
                <c:pt idx="950">
                  <c:v>8808.5428986683964</c:v>
                </c:pt>
                <c:pt idx="951">
                  <c:v>9023.9008594043589</c:v>
                </c:pt>
                <c:pt idx="952">
                  <c:v>9248.3177496119497</c:v>
                </c:pt>
                <c:pt idx="953">
                  <c:v>9482.3717966939312</c:v>
                </c:pt>
                <c:pt idx="954">
                  <c:v>9726.6915037440831</c:v>
                </c:pt>
                <c:pt idx="955">
                  <c:v>9981.9612352019394</c:v>
                </c:pt>
                <c:pt idx="956">
                  <c:v>10248.927564682295</c:v>
                </c:pt>
                <c:pt idx="957">
                  <c:v>10528.406507282169</c:v>
                </c:pt>
                <c:pt idx="958">
                  <c:v>10821.29178559434</c:v>
                </c:pt>
                <c:pt idx="959">
                  <c:v>11128.564305832269</c:v>
                </c:pt>
                <c:pt idx="960">
                  <c:v>11451.303053975829</c:v>
                </c:pt>
                <c:pt idx="961">
                  <c:v>11790.697668707726</c:v>
                </c:pt>
                <c:pt idx="962">
                  <c:v>12148.063000001785</c:v>
                </c:pt>
                <c:pt idx="963">
                  <c:v>12524.856026811402</c:v>
                </c:pt>
                <c:pt idx="964">
                  <c:v>12922.695595059535</c:v>
                </c:pt>
                <c:pt idx="965">
                  <c:v>13343.385538764087</c:v>
                </c:pt>
                <c:pt idx="966">
                  <c:v>13788.94188069568</c:v>
                </c:pt>
                <c:pt idx="967">
                  <c:v>14261.62497766685</c:v>
                </c:pt>
                <c:pt idx="968">
                  <c:v>14763.977692264303</c:v>
                </c:pt>
                <c:pt idx="969">
                  <c:v>15298.870952692905</c:v>
                </c:pt>
                <c:pt idx="970">
                  <c:v>15869.558421371843</c:v>
                </c:pt>
                <c:pt idx="971">
                  <c:v>16479.742473471826</c:v>
                </c:pt>
                <c:pt idx="972">
                  <c:v>17133.65431226277</c:v>
                </c:pt>
                <c:pt idx="973">
                  <c:v>17836.151882885981</c:v>
                </c:pt>
                <c:pt idx="974">
                  <c:v>18592.840378591081</c:v>
                </c:pt>
                <c:pt idx="975">
                  <c:v>19410.221664006734</c:v>
                </c:pt>
                <c:pt idx="976">
                  <c:v>20295.88104454779</c:v>
                </c:pt>
                <c:pt idx="977">
                  <c:v>21258.722749339388</c:v>
                </c:pt>
                <c:pt idx="978">
                  <c:v>22309.269622950367</c:v>
                </c:pt>
                <c:pt idx="979">
                  <c:v>23460.048422321954</c:v>
                </c:pt>
                <c:pt idx="980">
                  <c:v>24726.09066701437</c:v>
                </c:pt>
                <c:pt idx="981">
                  <c:v>26125.591638472804</c:v>
                </c:pt>
                <c:pt idx="982">
                  <c:v>27680.788870654167</c:v>
                </c:pt>
                <c:pt idx="983">
                  <c:v>29419.150993375755</c:v>
                </c:pt>
                <c:pt idx="984">
                  <c:v>31375.010739138121</c:v>
                </c:pt>
                <c:pt idx="985">
                  <c:v>33591.856485295764</c:v>
                </c:pt>
                <c:pt idx="986">
                  <c:v>36125.584391040182</c:v>
                </c:pt>
                <c:pt idx="987">
                  <c:v>39049.329849474787</c:v>
                </c:pt>
                <c:pt idx="988">
                  <c:v>42460.415391868417</c:v>
                </c:pt>
                <c:pt idx="989">
                  <c:v>46492.207629046286</c:v>
                </c:pt>
                <c:pt idx="990">
                  <c:v>51328.846787468421</c:v>
                </c:pt>
                <c:pt idx="991">
                  <c:v>57245.803210450678</c:v>
                </c:pt>
                <c:pt idx="992">
                  <c:v>64620.043289982161</c:v>
                </c:pt>
                <c:pt idx="993">
                  <c:v>74180.293027167165</c:v>
                </c:pt>
                <c:pt idx="994">
                  <c:v>86620.433913510147</c:v>
                </c:pt>
                <c:pt idx="995">
                  <c:v>105176.47908905811</c:v>
                </c:pt>
                <c:pt idx="996">
                  <c:v>128608.06331549547</c:v>
                </c:pt>
                <c:pt idx="997">
                  <c:v>184410.41266046854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FB-40BB-9D52-D1DC9F03858D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Spline'!$A$3:$A$10000</c:f>
              <c:numCache>
                <c:formatCode>General</c:formatCode>
                <c:ptCount val="9998"/>
                <c:pt idx="0">
                  <c:v>1E-4</c:v>
                </c:pt>
                <c:pt idx="1">
                  <c:v>1.7429808997232E-2</c:v>
                </c:pt>
                <c:pt idx="2">
                  <c:v>3.4759617994463997E-2</c:v>
                </c:pt>
                <c:pt idx="3">
                  <c:v>5.2089426991694998E-2</c:v>
                </c:pt>
                <c:pt idx="4">
                  <c:v>6.9419235988927006E-2</c:v>
                </c:pt>
                <c:pt idx="5">
                  <c:v>8.6749044986158999E-2</c:v>
                </c:pt>
                <c:pt idx="6">
                  <c:v>0.10407885398339101</c:v>
                </c:pt>
                <c:pt idx="7">
                  <c:v>0.121408662980623</c:v>
                </c:pt>
                <c:pt idx="8">
                  <c:v>0.13873847197785399</c:v>
                </c:pt>
                <c:pt idx="9">
                  <c:v>0.15606828097508599</c:v>
                </c:pt>
                <c:pt idx="10">
                  <c:v>0.17339808997231801</c:v>
                </c:pt>
                <c:pt idx="11">
                  <c:v>0.19072789896955</c:v>
                </c:pt>
                <c:pt idx="12">
                  <c:v>0.208057707966782</c:v>
                </c:pt>
                <c:pt idx="13">
                  <c:v>0.22538751696401399</c:v>
                </c:pt>
                <c:pt idx="14">
                  <c:v>0.24271732596124501</c:v>
                </c:pt>
                <c:pt idx="15">
                  <c:v>0.26004713495847698</c:v>
                </c:pt>
                <c:pt idx="16">
                  <c:v>0.277376943955709</c:v>
                </c:pt>
                <c:pt idx="17">
                  <c:v>0.29470675295294102</c:v>
                </c:pt>
                <c:pt idx="18">
                  <c:v>0.31203656195017299</c:v>
                </c:pt>
                <c:pt idx="19">
                  <c:v>0.32936637094740401</c:v>
                </c:pt>
                <c:pt idx="20">
                  <c:v>0.34669617994463597</c:v>
                </c:pt>
                <c:pt idx="21">
                  <c:v>0.364025988941868</c:v>
                </c:pt>
                <c:pt idx="22">
                  <c:v>0.38135579793910002</c:v>
                </c:pt>
                <c:pt idx="23">
                  <c:v>0.39868560693633198</c:v>
                </c:pt>
                <c:pt idx="24">
                  <c:v>0.416015415933563</c:v>
                </c:pt>
                <c:pt idx="25">
                  <c:v>0.43334522493079503</c:v>
                </c:pt>
                <c:pt idx="26">
                  <c:v>0.45067503392802699</c:v>
                </c:pt>
                <c:pt idx="27">
                  <c:v>0.46800484292525901</c:v>
                </c:pt>
                <c:pt idx="28">
                  <c:v>0.48533465192249098</c:v>
                </c:pt>
                <c:pt idx="29">
                  <c:v>0.50266446091972194</c:v>
                </c:pt>
                <c:pt idx="30">
                  <c:v>0.51999426991695397</c:v>
                </c:pt>
                <c:pt idx="31">
                  <c:v>0.53732407891418599</c:v>
                </c:pt>
                <c:pt idx="32">
                  <c:v>0.55465388791141801</c:v>
                </c:pt>
                <c:pt idx="33">
                  <c:v>0.57198369690865003</c:v>
                </c:pt>
                <c:pt idx="34">
                  <c:v>0.58931350590588205</c:v>
                </c:pt>
                <c:pt idx="35">
                  <c:v>0.60664331490311296</c:v>
                </c:pt>
                <c:pt idx="36">
                  <c:v>0.62397312390034498</c:v>
                </c:pt>
                <c:pt idx="37">
                  <c:v>0.641302932897577</c:v>
                </c:pt>
                <c:pt idx="38">
                  <c:v>0.65863274189480903</c:v>
                </c:pt>
                <c:pt idx="39">
                  <c:v>0.67596255089204105</c:v>
                </c:pt>
                <c:pt idx="40">
                  <c:v>0.69329235988927196</c:v>
                </c:pt>
                <c:pt idx="41">
                  <c:v>0.71062216888650398</c:v>
                </c:pt>
                <c:pt idx="42">
                  <c:v>0.727951977883736</c:v>
                </c:pt>
                <c:pt idx="43">
                  <c:v>0.74528178688096802</c:v>
                </c:pt>
                <c:pt idx="44">
                  <c:v>0.76261159587820004</c:v>
                </c:pt>
                <c:pt idx="45">
                  <c:v>0.77994140487543195</c:v>
                </c:pt>
                <c:pt idx="46">
                  <c:v>0.79727121387266298</c:v>
                </c:pt>
                <c:pt idx="47">
                  <c:v>0.814601022869895</c:v>
                </c:pt>
                <c:pt idx="48">
                  <c:v>0.83193083186712702</c:v>
                </c:pt>
                <c:pt idx="49">
                  <c:v>0.84926064086435904</c:v>
                </c:pt>
                <c:pt idx="50">
                  <c:v>0.86659044986159095</c:v>
                </c:pt>
                <c:pt idx="51">
                  <c:v>0.88392025885882197</c:v>
                </c:pt>
                <c:pt idx="52">
                  <c:v>0.90125006785605399</c:v>
                </c:pt>
                <c:pt idx="53">
                  <c:v>0.91857987685328601</c:v>
                </c:pt>
                <c:pt idx="54">
                  <c:v>0.93590968585051804</c:v>
                </c:pt>
                <c:pt idx="55">
                  <c:v>0.95323949484774995</c:v>
                </c:pt>
                <c:pt idx="56">
                  <c:v>0.97056930384498097</c:v>
                </c:pt>
                <c:pt idx="57">
                  <c:v>0.98789911284221299</c:v>
                </c:pt>
                <c:pt idx="58">
                  <c:v>1.0052289218394399</c:v>
                </c:pt>
                <c:pt idx="59">
                  <c:v>1.0225587308366699</c:v>
                </c:pt>
                <c:pt idx="60">
                  <c:v>1.0398885398338999</c:v>
                </c:pt>
                <c:pt idx="61">
                  <c:v>1.05721834883114</c:v>
                </c:pt>
                <c:pt idx="62">
                  <c:v>1.07454815782837</c:v>
                </c:pt>
                <c:pt idx="63">
                  <c:v>1.0918779668256</c:v>
                </c:pt>
                <c:pt idx="64">
                  <c:v>1.10920777582283</c:v>
                </c:pt>
                <c:pt idx="65">
                  <c:v>1.1265375848200601</c:v>
                </c:pt>
                <c:pt idx="66">
                  <c:v>1.1438673938172901</c:v>
                </c:pt>
                <c:pt idx="67">
                  <c:v>1.1611972028145301</c:v>
                </c:pt>
                <c:pt idx="68">
                  <c:v>1.1785270118117599</c:v>
                </c:pt>
                <c:pt idx="69">
                  <c:v>1.1958568208089899</c:v>
                </c:pt>
                <c:pt idx="70">
                  <c:v>1.2131866298062199</c:v>
                </c:pt>
                <c:pt idx="71">
                  <c:v>1.23051643880345</c:v>
                </c:pt>
                <c:pt idx="72">
                  <c:v>1.24784624780069</c:v>
                </c:pt>
                <c:pt idx="73">
                  <c:v>1.26517605679792</c:v>
                </c:pt>
                <c:pt idx="74">
                  <c:v>1.28250586579515</c:v>
                </c:pt>
                <c:pt idx="75">
                  <c:v>1.29983567479238</c:v>
                </c:pt>
                <c:pt idx="76">
                  <c:v>1.3171654837896101</c:v>
                </c:pt>
                <c:pt idx="77">
                  <c:v>1.3344952927868401</c:v>
                </c:pt>
                <c:pt idx="78">
                  <c:v>1.3518251017840801</c:v>
                </c:pt>
                <c:pt idx="79">
                  <c:v>1.3691549107813099</c:v>
                </c:pt>
                <c:pt idx="80">
                  <c:v>1.3864847197785399</c:v>
                </c:pt>
                <c:pt idx="81">
                  <c:v>1.40381452877577</c:v>
                </c:pt>
                <c:pt idx="82">
                  <c:v>1.421144337773</c:v>
                </c:pt>
                <c:pt idx="83">
                  <c:v>1.43847414677024</c:v>
                </c:pt>
                <c:pt idx="84">
                  <c:v>1.45580395576747</c:v>
                </c:pt>
                <c:pt idx="85">
                  <c:v>1.4731337647647</c:v>
                </c:pt>
                <c:pt idx="86">
                  <c:v>1.4904635737619301</c:v>
                </c:pt>
                <c:pt idx="87">
                  <c:v>1.5077933827591601</c:v>
                </c:pt>
                <c:pt idx="88">
                  <c:v>1.5251231917563901</c:v>
                </c:pt>
                <c:pt idx="89">
                  <c:v>1.5424530007536299</c:v>
                </c:pt>
                <c:pt idx="90">
                  <c:v>1.5597828097508599</c:v>
                </c:pt>
                <c:pt idx="91">
                  <c:v>1.5771126187480899</c:v>
                </c:pt>
                <c:pt idx="92">
                  <c:v>1.59444242774532</c:v>
                </c:pt>
                <c:pt idx="93">
                  <c:v>1.61177223674255</c:v>
                </c:pt>
                <c:pt idx="94">
                  <c:v>1.62910204573979</c:v>
                </c:pt>
                <c:pt idx="95">
                  <c:v>1.64643185473702</c:v>
                </c:pt>
                <c:pt idx="96">
                  <c:v>1.6637616637342501</c:v>
                </c:pt>
                <c:pt idx="97">
                  <c:v>1.6810914727314801</c:v>
                </c:pt>
                <c:pt idx="98">
                  <c:v>1.6984212817287101</c:v>
                </c:pt>
                <c:pt idx="99">
                  <c:v>1.7157510907259399</c:v>
                </c:pt>
                <c:pt idx="100">
                  <c:v>1.7330808997231799</c:v>
                </c:pt>
                <c:pt idx="101">
                  <c:v>1.7504107087204099</c:v>
                </c:pt>
                <c:pt idx="102">
                  <c:v>1.76774051771764</c:v>
                </c:pt>
                <c:pt idx="103">
                  <c:v>1.78507032671487</c:v>
                </c:pt>
                <c:pt idx="104">
                  <c:v>1.8024001357121</c:v>
                </c:pt>
                <c:pt idx="105">
                  <c:v>1.81972994470934</c:v>
                </c:pt>
                <c:pt idx="106">
                  <c:v>1.83705975370657</c:v>
                </c:pt>
                <c:pt idx="107">
                  <c:v>1.8543895627038001</c:v>
                </c:pt>
                <c:pt idx="108">
                  <c:v>1.8717193717010301</c:v>
                </c:pt>
                <c:pt idx="109">
                  <c:v>1.8890491806982601</c:v>
                </c:pt>
                <c:pt idx="110">
                  <c:v>1.9063789896954899</c:v>
                </c:pt>
                <c:pt idx="111">
                  <c:v>1.9237087986927299</c:v>
                </c:pt>
                <c:pt idx="112">
                  <c:v>1.9410386076899599</c:v>
                </c:pt>
                <c:pt idx="113">
                  <c:v>1.95836841668719</c:v>
                </c:pt>
                <c:pt idx="114">
                  <c:v>1.97569822568442</c:v>
                </c:pt>
                <c:pt idx="115">
                  <c:v>1.99302803468165</c:v>
                </c:pt>
                <c:pt idx="116">
                  <c:v>2.0103578436788898</c:v>
                </c:pt>
                <c:pt idx="117">
                  <c:v>2.0276876526761201</c:v>
                </c:pt>
                <c:pt idx="118">
                  <c:v>2.0450174616733499</c:v>
                </c:pt>
                <c:pt idx="119">
                  <c:v>2.0623472706705801</c:v>
                </c:pt>
                <c:pt idx="120">
                  <c:v>2.0796770796678099</c:v>
                </c:pt>
                <c:pt idx="121">
                  <c:v>2.0970068886650401</c:v>
                </c:pt>
                <c:pt idx="122">
                  <c:v>2.1143366976622802</c:v>
                </c:pt>
                <c:pt idx="123">
                  <c:v>2.13166650665951</c:v>
                </c:pt>
                <c:pt idx="124">
                  <c:v>2.1489963156567402</c:v>
                </c:pt>
                <c:pt idx="125">
                  <c:v>2.16632612465397</c:v>
                </c:pt>
                <c:pt idx="126">
                  <c:v>2.1836559336511998</c:v>
                </c:pt>
                <c:pt idx="127">
                  <c:v>2.2009857426484398</c:v>
                </c:pt>
                <c:pt idx="128">
                  <c:v>2.2183155516456701</c:v>
                </c:pt>
                <c:pt idx="129">
                  <c:v>2.2356453606428999</c:v>
                </c:pt>
                <c:pt idx="130">
                  <c:v>2.2529751696401301</c:v>
                </c:pt>
                <c:pt idx="131">
                  <c:v>2.2703049786373599</c:v>
                </c:pt>
                <c:pt idx="132">
                  <c:v>2.2876347876345902</c:v>
                </c:pt>
                <c:pt idx="133">
                  <c:v>2.3049645966318302</c:v>
                </c:pt>
                <c:pt idx="134">
                  <c:v>2.32229440562906</c:v>
                </c:pt>
                <c:pt idx="135">
                  <c:v>2.3396242146262902</c:v>
                </c:pt>
                <c:pt idx="136">
                  <c:v>2.35695402362352</c:v>
                </c:pt>
                <c:pt idx="137">
                  <c:v>2.3742838326207498</c:v>
                </c:pt>
                <c:pt idx="138">
                  <c:v>2.3916136416179898</c:v>
                </c:pt>
                <c:pt idx="139">
                  <c:v>2.4089434506152201</c:v>
                </c:pt>
                <c:pt idx="140">
                  <c:v>2.4262732596124499</c:v>
                </c:pt>
                <c:pt idx="141">
                  <c:v>2.4436030686096801</c:v>
                </c:pt>
                <c:pt idx="142">
                  <c:v>2.4609328776069099</c:v>
                </c:pt>
                <c:pt idx="143">
                  <c:v>2.4782626866041402</c:v>
                </c:pt>
                <c:pt idx="144">
                  <c:v>2.4955924956013802</c:v>
                </c:pt>
                <c:pt idx="145">
                  <c:v>2.51292230459861</c:v>
                </c:pt>
                <c:pt idx="146">
                  <c:v>2.5302521135958398</c:v>
                </c:pt>
                <c:pt idx="147">
                  <c:v>2.54758192259307</c:v>
                </c:pt>
                <c:pt idx="148">
                  <c:v>2.5649117315902998</c:v>
                </c:pt>
                <c:pt idx="149">
                  <c:v>2.5822415405875399</c:v>
                </c:pt>
                <c:pt idx="150">
                  <c:v>2.5995713495847701</c:v>
                </c:pt>
                <c:pt idx="151">
                  <c:v>2.6169011585819999</c:v>
                </c:pt>
                <c:pt idx="152">
                  <c:v>2.6342309675792301</c:v>
                </c:pt>
                <c:pt idx="153">
                  <c:v>2.6515607765764599</c:v>
                </c:pt>
                <c:pt idx="154">
                  <c:v>2.6688905855736902</c:v>
                </c:pt>
                <c:pt idx="155">
                  <c:v>2.6862203945709302</c:v>
                </c:pt>
                <c:pt idx="156">
                  <c:v>2.70355020356816</c:v>
                </c:pt>
                <c:pt idx="157">
                  <c:v>2.7208800125653898</c:v>
                </c:pt>
                <c:pt idx="158">
                  <c:v>2.73820982156262</c:v>
                </c:pt>
                <c:pt idx="159">
                  <c:v>2.7555396305598499</c:v>
                </c:pt>
                <c:pt idx="160">
                  <c:v>2.7728694395570899</c:v>
                </c:pt>
                <c:pt idx="161">
                  <c:v>2.7901992485543201</c:v>
                </c:pt>
                <c:pt idx="162">
                  <c:v>2.8075290575515499</c:v>
                </c:pt>
                <c:pt idx="163">
                  <c:v>2.8248588665487802</c:v>
                </c:pt>
                <c:pt idx="164">
                  <c:v>2.84218867554601</c:v>
                </c:pt>
                <c:pt idx="165">
                  <c:v>2.8595184845432402</c:v>
                </c:pt>
                <c:pt idx="166">
                  <c:v>2.8768482935404802</c:v>
                </c:pt>
                <c:pt idx="167">
                  <c:v>2.89417810253771</c:v>
                </c:pt>
                <c:pt idx="168">
                  <c:v>2.9115079115349398</c:v>
                </c:pt>
                <c:pt idx="169">
                  <c:v>2.9288377205321701</c:v>
                </c:pt>
                <c:pt idx="170">
                  <c:v>2.9461675295293999</c:v>
                </c:pt>
                <c:pt idx="171">
                  <c:v>2.9634973385266301</c:v>
                </c:pt>
                <c:pt idx="172">
                  <c:v>2.9808271475238701</c:v>
                </c:pt>
                <c:pt idx="173">
                  <c:v>2.9981569565210999</c:v>
                </c:pt>
                <c:pt idx="174">
                  <c:v>3.0154867655183302</c:v>
                </c:pt>
                <c:pt idx="175">
                  <c:v>3.03281657451556</c:v>
                </c:pt>
                <c:pt idx="176">
                  <c:v>3.0501463835127902</c:v>
                </c:pt>
                <c:pt idx="177">
                  <c:v>3.0674761925100298</c:v>
                </c:pt>
                <c:pt idx="178">
                  <c:v>3.08480600150726</c:v>
                </c:pt>
                <c:pt idx="179">
                  <c:v>3.1021358105044898</c:v>
                </c:pt>
                <c:pt idx="180">
                  <c:v>3.1194656195017201</c:v>
                </c:pt>
                <c:pt idx="181">
                  <c:v>3.1367954284989499</c:v>
                </c:pt>
                <c:pt idx="182">
                  <c:v>3.1541252374961801</c:v>
                </c:pt>
                <c:pt idx="183">
                  <c:v>3.1714550464934201</c:v>
                </c:pt>
                <c:pt idx="184">
                  <c:v>3.1887848554906499</c:v>
                </c:pt>
                <c:pt idx="185">
                  <c:v>3.2061146644878802</c:v>
                </c:pt>
                <c:pt idx="186">
                  <c:v>3.22344447348511</c:v>
                </c:pt>
                <c:pt idx="187">
                  <c:v>3.2407742824823398</c:v>
                </c:pt>
                <c:pt idx="188">
                  <c:v>3.2581040914795798</c:v>
                </c:pt>
                <c:pt idx="189">
                  <c:v>3.27543390047681</c:v>
                </c:pt>
                <c:pt idx="190">
                  <c:v>3.2927637094740398</c:v>
                </c:pt>
                <c:pt idx="191">
                  <c:v>3.3100935184712701</c:v>
                </c:pt>
                <c:pt idx="192">
                  <c:v>3.3274233274684999</c:v>
                </c:pt>
                <c:pt idx="193">
                  <c:v>3.3447531364657301</c:v>
                </c:pt>
                <c:pt idx="194">
                  <c:v>3.3620829454629702</c:v>
                </c:pt>
                <c:pt idx="195">
                  <c:v>3.3794127544602</c:v>
                </c:pt>
                <c:pt idx="196">
                  <c:v>3.3967425634574302</c:v>
                </c:pt>
                <c:pt idx="197">
                  <c:v>3.41407237245466</c:v>
                </c:pt>
                <c:pt idx="198">
                  <c:v>3.4314021814518898</c:v>
                </c:pt>
                <c:pt idx="199">
                  <c:v>3.4487319904491298</c:v>
                </c:pt>
                <c:pt idx="200">
                  <c:v>3.4660617994463601</c:v>
                </c:pt>
                <c:pt idx="201">
                  <c:v>3.4833916084435899</c:v>
                </c:pt>
                <c:pt idx="202">
                  <c:v>3.5007214174408201</c:v>
                </c:pt>
                <c:pt idx="203">
                  <c:v>3.5180512264380499</c:v>
                </c:pt>
                <c:pt idx="204">
                  <c:v>3.5353810354352802</c:v>
                </c:pt>
                <c:pt idx="205">
                  <c:v>3.5527108444325202</c:v>
                </c:pt>
                <c:pt idx="206">
                  <c:v>3.57004065342975</c:v>
                </c:pt>
                <c:pt idx="207">
                  <c:v>3.5873704624269802</c:v>
                </c:pt>
                <c:pt idx="208">
                  <c:v>3.60470027142421</c:v>
                </c:pt>
                <c:pt idx="209">
                  <c:v>3.6220300804214398</c:v>
                </c:pt>
                <c:pt idx="210">
                  <c:v>3.6393598894186798</c:v>
                </c:pt>
                <c:pt idx="211">
                  <c:v>3.6566896984159101</c:v>
                </c:pt>
                <c:pt idx="212">
                  <c:v>3.6740195074131399</c:v>
                </c:pt>
                <c:pt idx="213">
                  <c:v>3.6913493164103701</c:v>
                </c:pt>
                <c:pt idx="214">
                  <c:v>3.7086791254075999</c:v>
                </c:pt>
                <c:pt idx="215">
                  <c:v>3.7260089344048302</c:v>
                </c:pt>
                <c:pt idx="216">
                  <c:v>3.7433387434020702</c:v>
                </c:pt>
                <c:pt idx="217">
                  <c:v>3.7606685523993</c:v>
                </c:pt>
                <c:pt idx="218">
                  <c:v>3.7779983613965298</c:v>
                </c:pt>
                <c:pt idx="219">
                  <c:v>3.79532817039376</c:v>
                </c:pt>
                <c:pt idx="220">
                  <c:v>3.8126579793909898</c:v>
                </c:pt>
                <c:pt idx="221">
                  <c:v>3.8299877883882298</c:v>
                </c:pt>
                <c:pt idx="222">
                  <c:v>3.8473175973854601</c:v>
                </c:pt>
                <c:pt idx="223">
                  <c:v>3.8646474063826899</c:v>
                </c:pt>
                <c:pt idx="224">
                  <c:v>3.8819772153799201</c:v>
                </c:pt>
                <c:pt idx="225">
                  <c:v>3.8993070243771499</c:v>
                </c:pt>
                <c:pt idx="226">
                  <c:v>3.9166368333743802</c:v>
                </c:pt>
                <c:pt idx="227">
                  <c:v>3.9339666423716202</c:v>
                </c:pt>
                <c:pt idx="228">
                  <c:v>3.95129645136885</c:v>
                </c:pt>
                <c:pt idx="229">
                  <c:v>3.9686262603660798</c:v>
                </c:pt>
                <c:pt idx="230">
                  <c:v>3.98595606936331</c:v>
                </c:pt>
                <c:pt idx="231">
                  <c:v>4.0032858783605398</c:v>
                </c:pt>
                <c:pt idx="232">
                  <c:v>4.0206156873577799</c:v>
                </c:pt>
                <c:pt idx="233">
                  <c:v>4.0379454963550101</c:v>
                </c:pt>
                <c:pt idx="234">
                  <c:v>4.0552753053522403</c:v>
                </c:pt>
                <c:pt idx="235">
                  <c:v>4.0726051143494697</c:v>
                </c:pt>
                <c:pt idx="236">
                  <c:v>4.0899349233466999</c:v>
                </c:pt>
                <c:pt idx="237">
                  <c:v>4.1072647323439302</c:v>
                </c:pt>
                <c:pt idx="238">
                  <c:v>4.1245945413411702</c:v>
                </c:pt>
                <c:pt idx="239">
                  <c:v>4.1419243503383996</c:v>
                </c:pt>
                <c:pt idx="240">
                  <c:v>4.1592541593356298</c:v>
                </c:pt>
                <c:pt idx="241">
                  <c:v>4.1765839683328601</c:v>
                </c:pt>
                <c:pt idx="242">
                  <c:v>4.1939137773300903</c:v>
                </c:pt>
                <c:pt idx="243">
                  <c:v>4.2112435863273303</c:v>
                </c:pt>
                <c:pt idx="244">
                  <c:v>4.2285733953245597</c:v>
                </c:pt>
                <c:pt idx="245">
                  <c:v>4.2459032043217899</c:v>
                </c:pt>
                <c:pt idx="246">
                  <c:v>4.2632330133190202</c:v>
                </c:pt>
                <c:pt idx="247">
                  <c:v>4.2805628223162504</c:v>
                </c:pt>
                <c:pt idx="248">
                  <c:v>4.2978926313134798</c:v>
                </c:pt>
                <c:pt idx="249">
                  <c:v>4.3152224403107198</c:v>
                </c:pt>
                <c:pt idx="250">
                  <c:v>4.33255224930795</c:v>
                </c:pt>
                <c:pt idx="251">
                  <c:v>4.3498820583051803</c:v>
                </c:pt>
                <c:pt idx="252">
                  <c:v>4.3672118673024096</c:v>
                </c:pt>
                <c:pt idx="253">
                  <c:v>4.3845416762996399</c:v>
                </c:pt>
                <c:pt idx="254">
                  <c:v>4.4018714852968799</c:v>
                </c:pt>
                <c:pt idx="255">
                  <c:v>4.4192012942941101</c:v>
                </c:pt>
                <c:pt idx="256">
                  <c:v>4.4365311032913404</c:v>
                </c:pt>
                <c:pt idx="257">
                  <c:v>4.4538609122885697</c:v>
                </c:pt>
                <c:pt idx="258">
                  <c:v>4.4711907212858</c:v>
                </c:pt>
                <c:pt idx="259">
                  <c:v>4.4885205302830302</c:v>
                </c:pt>
                <c:pt idx="260">
                  <c:v>4.5058503392802702</c:v>
                </c:pt>
                <c:pt idx="261">
                  <c:v>4.5231801482774996</c:v>
                </c:pt>
                <c:pt idx="262">
                  <c:v>4.5405099572747298</c:v>
                </c:pt>
                <c:pt idx="263">
                  <c:v>4.5578397662719601</c:v>
                </c:pt>
                <c:pt idx="264">
                  <c:v>4.5751695752691903</c:v>
                </c:pt>
                <c:pt idx="265">
                  <c:v>4.5924993842664197</c:v>
                </c:pt>
                <c:pt idx="266">
                  <c:v>4.6098291932636597</c:v>
                </c:pt>
                <c:pt idx="267">
                  <c:v>4.6271590022608899</c:v>
                </c:pt>
                <c:pt idx="268">
                  <c:v>4.6444888112581202</c:v>
                </c:pt>
                <c:pt idx="269">
                  <c:v>4.6618186202553504</c:v>
                </c:pt>
                <c:pt idx="270">
                  <c:v>4.6791484292525798</c:v>
                </c:pt>
                <c:pt idx="271">
                  <c:v>4.6964782382498198</c:v>
                </c:pt>
                <c:pt idx="272">
                  <c:v>4.71380804724705</c:v>
                </c:pt>
                <c:pt idx="273">
                  <c:v>4.7311378562442803</c:v>
                </c:pt>
                <c:pt idx="274">
                  <c:v>4.7484676652415096</c:v>
                </c:pt>
                <c:pt idx="275">
                  <c:v>4.7657974742387399</c:v>
                </c:pt>
                <c:pt idx="276">
                  <c:v>4.7831272832359799</c:v>
                </c:pt>
                <c:pt idx="277">
                  <c:v>4.8004570922332102</c:v>
                </c:pt>
                <c:pt idx="278">
                  <c:v>4.8177869012304404</c:v>
                </c:pt>
                <c:pt idx="279">
                  <c:v>4.8351167102276698</c:v>
                </c:pt>
                <c:pt idx="280">
                  <c:v>4.8524465192249</c:v>
                </c:pt>
                <c:pt idx="281">
                  <c:v>4.8697763282221302</c:v>
                </c:pt>
                <c:pt idx="282">
                  <c:v>4.8871061372193703</c:v>
                </c:pt>
                <c:pt idx="283">
                  <c:v>4.9044359462165996</c:v>
                </c:pt>
                <c:pt idx="284">
                  <c:v>4.9217657552138299</c:v>
                </c:pt>
                <c:pt idx="285">
                  <c:v>4.9390955642110601</c:v>
                </c:pt>
                <c:pt idx="286">
                  <c:v>4.9564253732082904</c:v>
                </c:pt>
                <c:pt idx="287">
                  <c:v>4.9737551822055197</c:v>
                </c:pt>
                <c:pt idx="288">
                  <c:v>4.9910849912027597</c:v>
                </c:pt>
                <c:pt idx="289">
                  <c:v>5.00841480019999</c:v>
                </c:pt>
                <c:pt idx="290">
                  <c:v>5.0257446091972202</c:v>
                </c:pt>
                <c:pt idx="291">
                  <c:v>5.0430744181944496</c:v>
                </c:pt>
                <c:pt idx="292">
                  <c:v>5.0604042271916798</c:v>
                </c:pt>
                <c:pt idx="293">
                  <c:v>5.0777340361889198</c:v>
                </c:pt>
                <c:pt idx="294">
                  <c:v>5.0950638451861501</c:v>
                </c:pt>
                <c:pt idx="295">
                  <c:v>5.1123936541833803</c:v>
                </c:pt>
                <c:pt idx="296">
                  <c:v>5.1297234631806097</c:v>
                </c:pt>
                <c:pt idx="297">
                  <c:v>5.1470532721778399</c:v>
                </c:pt>
                <c:pt idx="298">
                  <c:v>5.1643830811750799</c:v>
                </c:pt>
                <c:pt idx="299">
                  <c:v>5.1817128901723102</c:v>
                </c:pt>
                <c:pt idx="300">
                  <c:v>5.1990426991695404</c:v>
                </c:pt>
                <c:pt idx="301">
                  <c:v>5.2163725081667698</c:v>
                </c:pt>
                <c:pt idx="302">
                  <c:v>5.233702317164</c:v>
                </c:pt>
                <c:pt idx="303">
                  <c:v>5.2510321261612303</c:v>
                </c:pt>
                <c:pt idx="304">
                  <c:v>5.2683619351584703</c:v>
                </c:pt>
                <c:pt idx="305">
                  <c:v>5.2856917441556996</c:v>
                </c:pt>
                <c:pt idx="306">
                  <c:v>5.3030215531529299</c:v>
                </c:pt>
                <c:pt idx="307">
                  <c:v>5.3203513621501601</c:v>
                </c:pt>
                <c:pt idx="308">
                  <c:v>5.3376811711473904</c:v>
                </c:pt>
                <c:pt idx="309">
                  <c:v>5.3550109801446304</c:v>
                </c:pt>
                <c:pt idx="310">
                  <c:v>5.3723407891418598</c:v>
                </c:pt>
                <c:pt idx="311">
                  <c:v>5.38967059813909</c:v>
                </c:pt>
                <c:pt idx="312">
                  <c:v>5.4070004071363202</c:v>
                </c:pt>
                <c:pt idx="313">
                  <c:v>5.4243302161335496</c:v>
                </c:pt>
                <c:pt idx="314">
                  <c:v>5.4416600251307798</c:v>
                </c:pt>
                <c:pt idx="315">
                  <c:v>5.4589898341280199</c:v>
                </c:pt>
                <c:pt idx="316">
                  <c:v>5.4763196431252501</c:v>
                </c:pt>
                <c:pt idx="317">
                  <c:v>5.4936494521224803</c:v>
                </c:pt>
                <c:pt idx="318">
                  <c:v>5.5109792611197097</c:v>
                </c:pt>
                <c:pt idx="319">
                  <c:v>5.5283090701169399</c:v>
                </c:pt>
                <c:pt idx="320">
                  <c:v>5.5456388791141702</c:v>
                </c:pt>
                <c:pt idx="321">
                  <c:v>5.5629686881114102</c:v>
                </c:pt>
                <c:pt idx="322">
                  <c:v>5.5802984971086396</c:v>
                </c:pt>
                <c:pt idx="323">
                  <c:v>5.5976283061058698</c:v>
                </c:pt>
                <c:pt idx="324">
                  <c:v>5.6149581151031001</c:v>
                </c:pt>
                <c:pt idx="325">
                  <c:v>5.6322879241003303</c:v>
                </c:pt>
                <c:pt idx="326">
                  <c:v>5.6496177330975703</c:v>
                </c:pt>
                <c:pt idx="327">
                  <c:v>5.6669475420947997</c:v>
                </c:pt>
                <c:pt idx="328">
                  <c:v>5.6842773510920299</c:v>
                </c:pt>
                <c:pt idx="329">
                  <c:v>5.7016071600892602</c:v>
                </c:pt>
                <c:pt idx="330">
                  <c:v>5.7189369690864904</c:v>
                </c:pt>
                <c:pt idx="331">
                  <c:v>5.7362667780837304</c:v>
                </c:pt>
                <c:pt idx="332">
                  <c:v>5.7535965870809598</c:v>
                </c:pt>
                <c:pt idx="333">
                  <c:v>5.77092639607819</c:v>
                </c:pt>
                <c:pt idx="334">
                  <c:v>5.7882562050754203</c:v>
                </c:pt>
                <c:pt idx="335">
                  <c:v>5.8055860140726496</c:v>
                </c:pt>
                <c:pt idx="336">
                  <c:v>5.8229158230698799</c:v>
                </c:pt>
                <c:pt idx="337">
                  <c:v>5.8402456320671199</c:v>
                </c:pt>
                <c:pt idx="338">
                  <c:v>5.8575754410643501</c:v>
                </c:pt>
                <c:pt idx="339">
                  <c:v>5.8749052500615804</c:v>
                </c:pt>
                <c:pt idx="340">
                  <c:v>5.8922350590588097</c:v>
                </c:pt>
                <c:pt idx="341">
                  <c:v>5.90956486805604</c:v>
                </c:pt>
                <c:pt idx="342">
                  <c:v>5.9268946770532702</c:v>
                </c:pt>
                <c:pt idx="343">
                  <c:v>5.9442244860505102</c:v>
                </c:pt>
                <c:pt idx="344">
                  <c:v>5.9615542950477396</c:v>
                </c:pt>
                <c:pt idx="345">
                  <c:v>5.9788841040449698</c:v>
                </c:pt>
                <c:pt idx="346">
                  <c:v>5.9962139130422001</c:v>
                </c:pt>
                <c:pt idx="347">
                  <c:v>6.0135437220394303</c:v>
                </c:pt>
                <c:pt idx="348">
                  <c:v>6.0308735310366703</c:v>
                </c:pt>
                <c:pt idx="349">
                  <c:v>6.0482033400338997</c:v>
                </c:pt>
                <c:pt idx="350">
                  <c:v>6.0655331490311299</c:v>
                </c:pt>
                <c:pt idx="351">
                  <c:v>6.0828629580283602</c:v>
                </c:pt>
                <c:pt idx="352">
                  <c:v>6.1001927670255904</c:v>
                </c:pt>
                <c:pt idx="353">
                  <c:v>6.1175225760228296</c:v>
                </c:pt>
                <c:pt idx="354">
                  <c:v>6.1348523850200598</c:v>
                </c:pt>
                <c:pt idx="355">
                  <c:v>6.1521821940172901</c:v>
                </c:pt>
                <c:pt idx="356">
                  <c:v>6.1695120030145203</c:v>
                </c:pt>
                <c:pt idx="357">
                  <c:v>6.1868418120117497</c:v>
                </c:pt>
                <c:pt idx="358">
                  <c:v>6.2041716210089799</c:v>
                </c:pt>
                <c:pt idx="359">
                  <c:v>6.2215014300062199</c:v>
                </c:pt>
                <c:pt idx="360">
                  <c:v>6.2388312390034502</c:v>
                </c:pt>
                <c:pt idx="361">
                  <c:v>6.2561610480006804</c:v>
                </c:pt>
                <c:pt idx="362">
                  <c:v>6.2734908569979098</c:v>
                </c:pt>
                <c:pt idx="363">
                  <c:v>6.29082066599514</c:v>
                </c:pt>
                <c:pt idx="364">
                  <c:v>6.3081504749923702</c:v>
                </c:pt>
                <c:pt idx="365">
                  <c:v>6.3254802839896103</c:v>
                </c:pt>
                <c:pt idx="366">
                  <c:v>6.3428100929868396</c:v>
                </c:pt>
                <c:pt idx="367">
                  <c:v>6.3601399019840699</c:v>
                </c:pt>
                <c:pt idx="368">
                  <c:v>6.3774697109813001</c:v>
                </c:pt>
                <c:pt idx="369">
                  <c:v>6.3947995199785304</c:v>
                </c:pt>
                <c:pt idx="370">
                  <c:v>6.4121293289757704</c:v>
                </c:pt>
                <c:pt idx="371">
                  <c:v>6.4294591379729997</c:v>
                </c:pt>
                <c:pt idx="372">
                  <c:v>6.44678894697023</c:v>
                </c:pt>
                <c:pt idx="373">
                  <c:v>6.4641187559674602</c:v>
                </c:pt>
                <c:pt idx="374">
                  <c:v>6.4814485649646896</c:v>
                </c:pt>
                <c:pt idx="375">
                  <c:v>6.4987783739619198</c:v>
                </c:pt>
                <c:pt idx="376">
                  <c:v>6.5161081829591598</c:v>
                </c:pt>
                <c:pt idx="377">
                  <c:v>6.5334379919563901</c:v>
                </c:pt>
                <c:pt idx="378">
                  <c:v>6.5507678009536203</c:v>
                </c:pt>
                <c:pt idx="379">
                  <c:v>6.5680976099508497</c:v>
                </c:pt>
                <c:pt idx="380">
                  <c:v>6.5854274189480799</c:v>
                </c:pt>
                <c:pt idx="381">
                  <c:v>6.6027572279453199</c:v>
                </c:pt>
                <c:pt idx="382">
                  <c:v>6.6200870369425502</c:v>
                </c:pt>
                <c:pt idx="383">
                  <c:v>6.6374168459397804</c:v>
                </c:pt>
                <c:pt idx="384">
                  <c:v>6.6547466549370098</c:v>
                </c:pt>
                <c:pt idx="385">
                  <c:v>6.67207646393424</c:v>
                </c:pt>
                <c:pt idx="386">
                  <c:v>6.6894062729314703</c:v>
                </c:pt>
                <c:pt idx="387">
                  <c:v>6.7067360819287103</c:v>
                </c:pt>
                <c:pt idx="388">
                  <c:v>6.7240658909259396</c:v>
                </c:pt>
                <c:pt idx="389">
                  <c:v>6.7413956999231699</c:v>
                </c:pt>
                <c:pt idx="390">
                  <c:v>6.7587255089204001</c:v>
                </c:pt>
                <c:pt idx="391">
                  <c:v>6.7760553179176304</c:v>
                </c:pt>
                <c:pt idx="392">
                  <c:v>6.7933851269148704</c:v>
                </c:pt>
                <c:pt idx="393">
                  <c:v>6.8107149359120998</c:v>
                </c:pt>
                <c:pt idx="394">
                  <c:v>6.82804474490933</c:v>
                </c:pt>
                <c:pt idx="395">
                  <c:v>6.8453745539065602</c:v>
                </c:pt>
                <c:pt idx="396">
                  <c:v>6.8627043629037896</c:v>
                </c:pt>
                <c:pt idx="397">
                  <c:v>6.8800341719010198</c:v>
                </c:pt>
                <c:pt idx="398">
                  <c:v>6.8973639808982599</c:v>
                </c:pt>
                <c:pt idx="399">
                  <c:v>6.9146937898954901</c:v>
                </c:pt>
                <c:pt idx="400">
                  <c:v>6.9320235988927204</c:v>
                </c:pt>
                <c:pt idx="401">
                  <c:v>6.9493534078899497</c:v>
                </c:pt>
                <c:pt idx="402">
                  <c:v>6.96668321688718</c:v>
                </c:pt>
                <c:pt idx="403">
                  <c:v>6.98401302588442</c:v>
                </c:pt>
                <c:pt idx="404">
                  <c:v>7.0013428348816502</c:v>
                </c:pt>
                <c:pt idx="405">
                  <c:v>7.0186726438788796</c:v>
                </c:pt>
                <c:pt idx="406">
                  <c:v>7.0360024528761098</c:v>
                </c:pt>
                <c:pt idx="407">
                  <c:v>7.0533322618733401</c:v>
                </c:pt>
                <c:pt idx="408">
                  <c:v>7.0706620708705703</c:v>
                </c:pt>
                <c:pt idx="409">
                  <c:v>7.0879918798678103</c:v>
                </c:pt>
                <c:pt idx="410">
                  <c:v>7.1053216888650397</c:v>
                </c:pt>
                <c:pt idx="411">
                  <c:v>7.1226514978622699</c:v>
                </c:pt>
                <c:pt idx="412">
                  <c:v>7.1399813068595002</c:v>
                </c:pt>
                <c:pt idx="413">
                  <c:v>7.1573111158567304</c:v>
                </c:pt>
                <c:pt idx="414">
                  <c:v>7.1746409248539704</c:v>
                </c:pt>
                <c:pt idx="415">
                  <c:v>7.1919707338511998</c:v>
                </c:pt>
                <c:pt idx="416">
                  <c:v>7.20930054284843</c:v>
                </c:pt>
                <c:pt idx="417">
                  <c:v>7.2266303518456603</c:v>
                </c:pt>
                <c:pt idx="418">
                  <c:v>7.2439601608428896</c:v>
                </c:pt>
                <c:pt idx="419">
                  <c:v>7.2612899698401199</c:v>
                </c:pt>
                <c:pt idx="420">
                  <c:v>7.2786197788373599</c:v>
                </c:pt>
                <c:pt idx="421">
                  <c:v>7.2959495878345901</c:v>
                </c:pt>
                <c:pt idx="422">
                  <c:v>7.3132793968318204</c:v>
                </c:pt>
                <c:pt idx="423">
                  <c:v>7.3306092058290497</c:v>
                </c:pt>
                <c:pt idx="424">
                  <c:v>7.34793901482628</c:v>
                </c:pt>
                <c:pt idx="425">
                  <c:v>7.36526882382352</c:v>
                </c:pt>
                <c:pt idx="426">
                  <c:v>7.3825986328207502</c:v>
                </c:pt>
                <c:pt idx="427">
                  <c:v>7.3999284418179796</c:v>
                </c:pt>
                <c:pt idx="428">
                  <c:v>7.4172582508152098</c:v>
                </c:pt>
                <c:pt idx="429">
                  <c:v>7.4345880598124401</c:v>
                </c:pt>
                <c:pt idx="430">
                  <c:v>7.4519178688096703</c:v>
                </c:pt>
                <c:pt idx="431">
                  <c:v>7.4692476778069103</c:v>
                </c:pt>
                <c:pt idx="432">
                  <c:v>7.4865774868041397</c:v>
                </c:pt>
                <c:pt idx="433">
                  <c:v>7.5039072958013699</c:v>
                </c:pt>
                <c:pt idx="434">
                  <c:v>7.5212371047986002</c:v>
                </c:pt>
                <c:pt idx="435">
                  <c:v>7.5385669137958304</c:v>
                </c:pt>
                <c:pt idx="436">
                  <c:v>7.5558967227930696</c:v>
                </c:pt>
                <c:pt idx="437">
                  <c:v>7.5732265317902998</c:v>
                </c:pt>
                <c:pt idx="438">
                  <c:v>7.5905563407875301</c:v>
                </c:pt>
                <c:pt idx="439">
                  <c:v>7.6078861497847603</c:v>
                </c:pt>
                <c:pt idx="440">
                  <c:v>7.6252159587819897</c:v>
                </c:pt>
                <c:pt idx="441">
                  <c:v>7.6425457677792199</c:v>
                </c:pt>
                <c:pt idx="442">
                  <c:v>7.6598755767764599</c:v>
                </c:pt>
                <c:pt idx="443">
                  <c:v>7.6772053857736902</c:v>
                </c:pt>
                <c:pt idx="444">
                  <c:v>7.6945351947709204</c:v>
                </c:pt>
                <c:pt idx="445">
                  <c:v>7.7118650037681498</c:v>
                </c:pt>
                <c:pt idx="446">
                  <c:v>7.72919481276538</c:v>
                </c:pt>
                <c:pt idx="447">
                  <c:v>7.7465246217626103</c:v>
                </c:pt>
                <c:pt idx="448">
                  <c:v>7.7638544307598503</c:v>
                </c:pt>
                <c:pt idx="449">
                  <c:v>7.7811842397570796</c:v>
                </c:pt>
                <c:pt idx="450">
                  <c:v>7.7985140487543099</c:v>
                </c:pt>
                <c:pt idx="451">
                  <c:v>7.8158438577515401</c:v>
                </c:pt>
                <c:pt idx="452">
                  <c:v>7.8331736667487704</c:v>
                </c:pt>
                <c:pt idx="453">
                  <c:v>7.8505034757460104</c:v>
                </c:pt>
                <c:pt idx="454">
                  <c:v>7.8678332847432397</c:v>
                </c:pt>
                <c:pt idx="455">
                  <c:v>7.88516309374047</c:v>
                </c:pt>
                <c:pt idx="456">
                  <c:v>7.9024929027377002</c:v>
                </c:pt>
                <c:pt idx="457">
                  <c:v>7.9198227117349296</c:v>
                </c:pt>
                <c:pt idx="458">
                  <c:v>7.9371525207321696</c:v>
                </c:pt>
                <c:pt idx="459">
                  <c:v>7.9544823297293998</c:v>
                </c:pt>
                <c:pt idx="460">
                  <c:v>7.9718121387266301</c:v>
                </c:pt>
                <c:pt idx="461">
                  <c:v>7.9891419477238603</c:v>
                </c:pt>
                <c:pt idx="462">
                  <c:v>8.0064717567210906</c:v>
                </c:pt>
                <c:pt idx="463">
                  <c:v>8.0238015657183208</c:v>
                </c:pt>
                <c:pt idx="464">
                  <c:v>8.0411313747155599</c:v>
                </c:pt>
                <c:pt idx="465">
                  <c:v>8.0584611837127902</c:v>
                </c:pt>
                <c:pt idx="466">
                  <c:v>8.0757909927100204</c:v>
                </c:pt>
                <c:pt idx="467">
                  <c:v>8.0931208017072507</c:v>
                </c:pt>
                <c:pt idx="468">
                  <c:v>8.1104506107044791</c:v>
                </c:pt>
                <c:pt idx="469">
                  <c:v>8.12778041970172</c:v>
                </c:pt>
                <c:pt idx="470">
                  <c:v>8.1451102286989503</c:v>
                </c:pt>
                <c:pt idx="471">
                  <c:v>8.1624400376961805</c:v>
                </c:pt>
                <c:pt idx="472">
                  <c:v>8.1797698466934108</c:v>
                </c:pt>
                <c:pt idx="473">
                  <c:v>8.1970996556906393</c:v>
                </c:pt>
                <c:pt idx="474">
                  <c:v>8.2144294646878695</c:v>
                </c:pt>
                <c:pt idx="475">
                  <c:v>8.2317592736851104</c:v>
                </c:pt>
                <c:pt idx="476">
                  <c:v>8.2490890826823406</c:v>
                </c:pt>
                <c:pt idx="477">
                  <c:v>8.2664188916795691</c:v>
                </c:pt>
                <c:pt idx="478">
                  <c:v>8.2837487006767994</c:v>
                </c:pt>
                <c:pt idx="479">
                  <c:v>8.3010785096740296</c:v>
                </c:pt>
                <c:pt idx="480">
                  <c:v>8.3184083186712598</c:v>
                </c:pt>
                <c:pt idx="481">
                  <c:v>8.3357381276685008</c:v>
                </c:pt>
                <c:pt idx="482">
                  <c:v>8.3530679366657292</c:v>
                </c:pt>
                <c:pt idx="483">
                  <c:v>8.3703977456629595</c:v>
                </c:pt>
                <c:pt idx="484">
                  <c:v>8.3877275546601897</c:v>
                </c:pt>
                <c:pt idx="485">
                  <c:v>8.40505736365742</c:v>
                </c:pt>
                <c:pt idx="486">
                  <c:v>8.4223871726546609</c:v>
                </c:pt>
                <c:pt idx="487">
                  <c:v>8.4397169816518893</c:v>
                </c:pt>
                <c:pt idx="488">
                  <c:v>8.4570467906491196</c:v>
                </c:pt>
                <c:pt idx="489">
                  <c:v>8.4743765996463498</c:v>
                </c:pt>
                <c:pt idx="490">
                  <c:v>8.4917064086435801</c:v>
                </c:pt>
                <c:pt idx="491">
                  <c:v>8.5090362176408103</c:v>
                </c:pt>
                <c:pt idx="492">
                  <c:v>8.5263660266380494</c:v>
                </c:pt>
                <c:pt idx="493">
                  <c:v>8.5436958356352797</c:v>
                </c:pt>
                <c:pt idx="494">
                  <c:v>8.5610256446325099</c:v>
                </c:pt>
                <c:pt idx="495">
                  <c:v>8.5783554536297402</c:v>
                </c:pt>
                <c:pt idx="496">
                  <c:v>8.5956852626269704</c:v>
                </c:pt>
                <c:pt idx="497">
                  <c:v>8.6130150716242095</c:v>
                </c:pt>
                <c:pt idx="498">
                  <c:v>8.6303448806214398</c:v>
                </c:pt>
                <c:pt idx="499">
                  <c:v>8.64767468961867</c:v>
                </c:pt>
                <c:pt idx="500">
                  <c:v>8.6650044986159003</c:v>
                </c:pt>
                <c:pt idx="501">
                  <c:v>8.6823343076131305</c:v>
                </c:pt>
                <c:pt idx="502">
                  <c:v>8.6996641166103696</c:v>
                </c:pt>
                <c:pt idx="503">
                  <c:v>8.7169939256075999</c:v>
                </c:pt>
                <c:pt idx="504">
                  <c:v>8.7343237346048301</c:v>
                </c:pt>
                <c:pt idx="505">
                  <c:v>8.7516535436020604</c:v>
                </c:pt>
                <c:pt idx="506">
                  <c:v>8.7689833525992906</c:v>
                </c:pt>
                <c:pt idx="507">
                  <c:v>8.7863131615965209</c:v>
                </c:pt>
                <c:pt idx="508">
                  <c:v>8.80364297059376</c:v>
                </c:pt>
                <c:pt idx="509">
                  <c:v>8.8209727795909902</c:v>
                </c:pt>
                <c:pt idx="510">
                  <c:v>8.8383025885882205</c:v>
                </c:pt>
                <c:pt idx="511">
                  <c:v>8.8556323975854507</c:v>
                </c:pt>
                <c:pt idx="512">
                  <c:v>8.8729622065826792</c:v>
                </c:pt>
                <c:pt idx="513">
                  <c:v>8.8902920155799094</c:v>
                </c:pt>
                <c:pt idx="514">
                  <c:v>8.9076218245771503</c:v>
                </c:pt>
                <c:pt idx="515">
                  <c:v>8.9249516335743806</c:v>
                </c:pt>
                <c:pt idx="516">
                  <c:v>8.9422814425716108</c:v>
                </c:pt>
                <c:pt idx="517">
                  <c:v>8.9596112515688393</c:v>
                </c:pt>
                <c:pt idx="518">
                  <c:v>8.9769410605660696</c:v>
                </c:pt>
                <c:pt idx="519">
                  <c:v>8.9942708695633105</c:v>
                </c:pt>
                <c:pt idx="520">
                  <c:v>9.0116006785605407</c:v>
                </c:pt>
                <c:pt idx="521">
                  <c:v>9.0289304875577692</c:v>
                </c:pt>
                <c:pt idx="522">
                  <c:v>9.0462602965549994</c:v>
                </c:pt>
                <c:pt idx="523">
                  <c:v>9.0635901055522297</c:v>
                </c:pt>
                <c:pt idx="524">
                  <c:v>9.0809199145494599</c:v>
                </c:pt>
                <c:pt idx="525">
                  <c:v>9.0982497235467008</c:v>
                </c:pt>
                <c:pt idx="526">
                  <c:v>9.1155795325439293</c:v>
                </c:pt>
                <c:pt idx="527">
                  <c:v>9.1329093415411595</c:v>
                </c:pt>
                <c:pt idx="528">
                  <c:v>9.1502391505383898</c:v>
                </c:pt>
                <c:pt idx="529">
                  <c:v>9.16756895953562</c:v>
                </c:pt>
                <c:pt idx="530">
                  <c:v>9.1848987685328503</c:v>
                </c:pt>
                <c:pt idx="531">
                  <c:v>9.2022285775300894</c:v>
                </c:pt>
                <c:pt idx="532">
                  <c:v>9.2195583865273196</c:v>
                </c:pt>
                <c:pt idx="533">
                  <c:v>9.2368881955245499</c:v>
                </c:pt>
                <c:pt idx="534">
                  <c:v>9.2542180045217801</c:v>
                </c:pt>
                <c:pt idx="535">
                  <c:v>9.2715478135190104</c:v>
                </c:pt>
                <c:pt idx="536">
                  <c:v>9.2888776225162495</c:v>
                </c:pt>
                <c:pt idx="537">
                  <c:v>9.3062074315134797</c:v>
                </c:pt>
                <c:pt idx="538">
                  <c:v>9.32353724051071</c:v>
                </c:pt>
                <c:pt idx="539">
                  <c:v>9.3408670495079402</c:v>
                </c:pt>
                <c:pt idx="540">
                  <c:v>9.3581968585051705</c:v>
                </c:pt>
                <c:pt idx="541">
                  <c:v>9.3755266675024096</c:v>
                </c:pt>
                <c:pt idx="542">
                  <c:v>9.3928564764996398</c:v>
                </c:pt>
                <c:pt idx="543">
                  <c:v>9.4101862854968701</c:v>
                </c:pt>
                <c:pt idx="544">
                  <c:v>9.4275160944941003</c:v>
                </c:pt>
                <c:pt idx="545">
                  <c:v>9.4448459034913306</c:v>
                </c:pt>
                <c:pt idx="546">
                  <c:v>9.4621757124885608</c:v>
                </c:pt>
                <c:pt idx="547">
                  <c:v>9.4795055214857999</c:v>
                </c:pt>
                <c:pt idx="548">
                  <c:v>9.4968353304830302</c:v>
                </c:pt>
                <c:pt idx="549">
                  <c:v>9.5141651394802604</c:v>
                </c:pt>
                <c:pt idx="550">
                  <c:v>9.5314949484774907</c:v>
                </c:pt>
                <c:pt idx="551">
                  <c:v>9.5488247574747191</c:v>
                </c:pt>
                <c:pt idx="552">
                  <c:v>9.5661545664719601</c:v>
                </c:pt>
                <c:pt idx="553">
                  <c:v>9.5834843754691903</c:v>
                </c:pt>
                <c:pt idx="554">
                  <c:v>9.6008141844664205</c:v>
                </c:pt>
                <c:pt idx="555">
                  <c:v>9.6181439934636508</c:v>
                </c:pt>
                <c:pt idx="556">
                  <c:v>9.6354738024608793</c:v>
                </c:pt>
                <c:pt idx="557">
                  <c:v>9.6528036114581095</c:v>
                </c:pt>
                <c:pt idx="558">
                  <c:v>9.6701334204553504</c:v>
                </c:pt>
                <c:pt idx="559">
                  <c:v>9.6874632294525806</c:v>
                </c:pt>
                <c:pt idx="560">
                  <c:v>9.7047930384498091</c:v>
                </c:pt>
                <c:pt idx="561">
                  <c:v>9.7221228474470394</c:v>
                </c:pt>
                <c:pt idx="562">
                  <c:v>9.7394526564442696</c:v>
                </c:pt>
                <c:pt idx="563">
                  <c:v>9.7567824654414999</c:v>
                </c:pt>
                <c:pt idx="564">
                  <c:v>9.7741122744387408</c:v>
                </c:pt>
                <c:pt idx="565">
                  <c:v>9.7914420834359692</c:v>
                </c:pt>
                <c:pt idx="566">
                  <c:v>9.8087718924331995</c:v>
                </c:pt>
                <c:pt idx="567">
                  <c:v>9.8261017014304297</c:v>
                </c:pt>
                <c:pt idx="568">
                  <c:v>9.84343151042766</c:v>
                </c:pt>
                <c:pt idx="569">
                  <c:v>9.8607613194249009</c:v>
                </c:pt>
                <c:pt idx="570">
                  <c:v>9.8780911284221293</c:v>
                </c:pt>
                <c:pt idx="571">
                  <c:v>9.8954209374193596</c:v>
                </c:pt>
                <c:pt idx="572">
                  <c:v>9.9127507464165898</c:v>
                </c:pt>
                <c:pt idx="573">
                  <c:v>9.9300805554138201</c:v>
                </c:pt>
                <c:pt idx="574">
                  <c:v>9.9474103644110503</c:v>
                </c:pt>
                <c:pt idx="575">
                  <c:v>9.9647401734082894</c:v>
                </c:pt>
                <c:pt idx="576">
                  <c:v>9.9820699824055197</c:v>
                </c:pt>
                <c:pt idx="577">
                  <c:v>9.9993997914027499</c:v>
                </c:pt>
                <c:pt idx="578">
                  <c:v>10.0167296003999</c:v>
                </c:pt>
                <c:pt idx="579">
                  <c:v>10.0340594093972</c:v>
                </c:pt>
                <c:pt idx="580">
                  <c:v>10.0513892183944</c:v>
                </c:pt>
                <c:pt idx="581">
                  <c:v>10.0687190273916</c:v>
                </c:pt>
                <c:pt idx="582">
                  <c:v>10.086048836388899</c:v>
                </c:pt>
                <c:pt idx="583">
                  <c:v>10.103378645386099</c:v>
                </c:pt>
                <c:pt idx="584">
                  <c:v>10.120708454383299</c:v>
                </c:pt>
                <c:pt idx="585">
                  <c:v>10.138038263380601</c:v>
                </c:pt>
                <c:pt idx="586">
                  <c:v>10.155368072377801</c:v>
                </c:pt>
                <c:pt idx="587">
                  <c:v>10.172697881375001</c:v>
                </c:pt>
                <c:pt idx="588">
                  <c:v>10.1900276903723</c:v>
                </c:pt>
                <c:pt idx="589">
                  <c:v>10.2073574993695</c:v>
                </c:pt>
                <c:pt idx="590">
                  <c:v>10.2246873083667</c:v>
                </c:pt>
                <c:pt idx="591">
                  <c:v>10.242017117364</c:v>
                </c:pt>
                <c:pt idx="592">
                  <c:v>10.2593469263612</c:v>
                </c:pt>
                <c:pt idx="593">
                  <c:v>10.2766767353584</c:v>
                </c:pt>
                <c:pt idx="594">
                  <c:v>10.2940065443556</c:v>
                </c:pt>
                <c:pt idx="595">
                  <c:v>10.3113363533529</c:v>
                </c:pt>
                <c:pt idx="596">
                  <c:v>10.3286661623501</c:v>
                </c:pt>
                <c:pt idx="597">
                  <c:v>10.3459959713473</c:v>
                </c:pt>
                <c:pt idx="598">
                  <c:v>10.363325780344599</c:v>
                </c:pt>
                <c:pt idx="599">
                  <c:v>10.380655589341799</c:v>
                </c:pt>
                <c:pt idx="600">
                  <c:v>10.397985398338999</c:v>
                </c:pt>
                <c:pt idx="601">
                  <c:v>10.415315207336301</c:v>
                </c:pt>
                <c:pt idx="602">
                  <c:v>10.432645016333501</c:v>
                </c:pt>
                <c:pt idx="603">
                  <c:v>10.449974825330701</c:v>
                </c:pt>
                <c:pt idx="604">
                  <c:v>10.467304634328</c:v>
                </c:pt>
                <c:pt idx="605">
                  <c:v>10.4846344433252</c:v>
                </c:pt>
                <c:pt idx="606">
                  <c:v>10.5019642523224</c:v>
                </c:pt>
                <c:pt idx="607">
                  <c:v>10.5192940613197</c:v>
                </c:pt>
                <c:pt idx="608">
                  <c:v>10.5366238703169</c:v>
                </c:pt>
                <c:pt idx="609">
                  <c:v>10.5539536793141</c:v>
                </c:pt>
                <c:pt idx="610">
                  <c:v>10.5712834883114</c:v>
                </c:pt>
                <c:pt idx="611">
                  <c:v>10.5886132973086</c:v>
                </c:pt>
                <c:pt idx="612">
                  <c:v>10.6059431063058</c:v>
                </c:pt>
                <c:pt idx="613">
                  <c:v>10.623272915303</c:v>
                </c:pt>
                <c:pt idx="614">
                  <c:v>10.640602724300299</c:v>
                </c:pt>
                <c:pt idx="615">
                  <c:v>10.657932533297499</c:v>
                </c:pt>
                <c:pt idx="616">
                  <c:v>10.675262342294699</c:v>
                </c:pt>
                <c:pt idx="617">
                  <c:v>10.692592151292001</c:v>
                </c:pt>
                <c:pt idx="618">
                  <c:v>10.709921960289201</c:v>
                </c:pt>
                <c:pt idx="619">
                  <c:v>10.727251769286401</c:v>
                </c:pt>
                <c:pt idx="620">
                  <c:v>10.7445815782837</c:v>
                </c:pt>
                <c:pt idx="621">
                  <c:v>10.7619113872809</c:v>
                </c:pt>
                <c:pt idx="622">
                  <c:v>10.7792411962781</c:v>
                </c:pt>
                <c:pt idx="623">
                  <c:v>10.7965710052754</c:v>
                </c:pt>
                <c:pt idx="624">
                  <c:v>10.8139008142726</c:v>
                </c:pt>
                <c:pt idx="625">
                  <c:v>10.8312306232698</c:v>
                </c:pt>
                <c:pt idx="626">
                  <c:v>10.848560432267099</c:v>
                </c:pt>
                <c:pt idx="627">
                  <c:v>10.865890241264299</c:v>
                </c:pt>
                <c:pt idx="628">
                  <c:v>10.8832200502615</c:v>
                </c:pt>
                <c:pt idx="629">
                  <c:v>10.900549859258801</c:v>
                </c:pt>
                <c:pt idx="630">
                  <c:v>10.917879668256001</c:v>
                </c:pt>
                <c:pt idx="631">
                  <c:v>10.935209477253199</c:v>
                </c:pt>
                <c:pt idx="632">
                  <c:v>10.9525392862505</c:v>
                </c:pt>
                <c:pt idx="633">
                  <c:v>10.9698690952477</c:v>
                </c:pt>
                <c:pt idx="634">
                  <c:v>10.987198904244901</c:v>
                </c:pt>
                <c:pt idx="635">
                  <c:v>11.0045287132422</c:v>
                </c:pt>
                <c:pt idx="636">
                  <c:v>11.0218585222394</c:v>
                </c:pt>
                <c:pt idx="637">
                  <c:v>11.0391883312366</c:v>
                </c:pt>
                <c:pt idx="638">
                  <c:v>11.0565181402338</c:v>
                </c:pt>
                <c:pt idx="639">
                  <c:v>11.0738479492311</c:v>
                </c:pt>
                <c:pt idx="640">
                  <c:v>11.0911777582283</c:v>
                </c:pt>
                <c:pt idx="641">
                  <c:v>11.1085075672255</c:v>
                </c:pt>
                <c:pt idx="642">
                  <c:v>11.125837376222799</c:v>
                </c:pt>
                <c:pt idx="643">
                  <c:v>11.143167185219999</c:v>
                </c:pt>
                <c:pt idx="644">
                  <c:v>11.160496994217199</c:v>
                </c:pt>
                <c:pt idx="645">
                  <c:v>11.177826803214501</c:v>
                </c:pt>
                <c:pt idx="646">
                  <c:v>11.195156612211701</c:v>
                </c:pt>
                <c:pt idx="647">
                  <c:v>11.212486421208901</c:v>
                </c:pt>
                <c:pt idx="648">
                  <c:v>11.2298162302062</c:v>
                </c:pt>
                <c:pt idx="649">
                  <c:v>11.2471460392034</c:v>
                </c:pt>
                <c:pt idx="650">
                  <c:v>11.2644758482006</c:v>
                </c:pt>
                <c:pt idx="651">
                  <c:v>11.2818056571979</c:v>
                </c:pt>
                <c:pt idx="652">
                  <c:v>11.2991354661951</c:v>
                </c:pt>
                <c:pt idx="653">
                  <c:v>11.3164652751923</c:v>
                </c:pt>
                <c:pt idx="654">
                  <c:v>11.3337950841896</c:v>
                </c:pt>
                <c:pt idx="655">
                  <c:v>11.3511248931868</c:v>
                </c:pt>
                <c:pt idx="656">
                  <c:v>11.368454702184</c:v>
                </c:pt>
                <c:pt idx="657">
                  <c:v>11.3857845111812</c:v>
                </c:pt>
                <c:pt idx="658">
                  <c:v>11.403114320178499</c:v>
                </c:pt>
                <c:pt idx="659">
                  <c:v>11.420444129175699</c:v>
                </c:pt>
                <c:pt idx="660">
                  <c:v>11.437773938172899</c:v>
                </c:pt>
                <c:pt idx="661">
                  <c:v>11.455103747170201</c:v>
                </c:pt>
                <c:pt idx="662">
                  <c:v>11.472433556167401</c:v>
                </c:pt>
                <c:pt idx="663">
                  <c:v>11.489763365164601</c:v>
                </c:pt>
                <c:pt idx="664">
                  <c:v>11.5070931741619</c:v>
                </c:pt>
                <c:pt idx="665">
                  <c:v>11.5244229831591</c:v>
                </c:pt>
                <c:pt idx="666">
                  <c:v>11.5417527921563</c:v>
                </c:pt>
                <c:pt idx="667">
                  <c:v>11.5590826011536</c:v>
                </c:pt>
                <c:pt idx="668">
                  <c:v>11.5764124101508</c:v>
                </c:pt>
                <c:pt idx="669">
                  <c:v>11.593742219148</c:v>
                </c:pt>
                <c:pt idx="670">
                  <c:v>11.611072028145299</c:v>
                </c:pt>
                <c:pt idx="671">
                  <c:v>11.6284018371425</c:v>
                </c:pt>
                <c:pt idx="672">
                  <c:v>11.6457316461397</c:v>
                </c:pt>
                <c:pt idx="673">
                  <c:v>11.663061455137001</c:v>
                </c:pt>
                <c:pt idx="674">
                  <c:v>11.680391264134199</c:v>
                </c:pt>
                <c:pt idx="675">
                  <c:v>11.697721073131399</c:v>
                </c:pt>
                <c:pt idx="676">
                  <c:v>11.7150508821287</c:v>
                </c:pt>
                <c:pt idx="677">
                  <c:v>11.732380691125901</c:v>
                </c:pt>
                <c:pt idx="678">
                  <c:v>11.749710500123101</c:v>
                </c:pt>
                <c:pt idx="679">
                  <c:v>11.7670403091204</c:v>
                </c:pt>
                <c:pt idx="680">
                  <c:v>11.7843701181176</c:v>
                </c:pt>
                <c:pt idx="681">
                  <c:v>11.8016999271148</c:v>
                </c:pt>
                <c:pt idx="682">
                  <c:v>11.819029736112</c:v>
                </c:pt>
                <c:pt idx="683">
                  <c:v>11.8363595451093</c:v>
                </c:pt>
                <c:pt idx="684">
                  <c:v>11.8536893541065</c:v>
                </c:pt>
                <c:pt idx="685">
                  <c:v>11.8710191631037</c:v>
                </c:pt>
                <c:pt idx="686">
                  <c:v>11.888348972100999</c:v>
                </c:pt>
                <c:pt idx="687">
                  <c:v>11.905678781098199</c:v>
                </c:pt>
                <c:pt idx="688">
                  <c:v>11.923008590095399</c:v>
                </c:pt>
                <c:pt idx="689">
                  <c:v>11.940338399092701</c:v>
                </c:pt>
                <c:pt idx="690">
                  <c:v>11.957668208089901</c:v>
                </c:pt>
                <c:pt idx="691">
                  <c:v>11.974998017087101</c:v>
                </c:pt>
                <c:pt idx="692">
                  <c:v>11.9923278260844</c:v>
                </c:pt>
                <c:pt idx="693">
                  <c:v>12.0096576350816</c:v>
                </c:pt>
                <c:pt idx="694">
                  <c:v>12.0269874440788</c:v>
                </c:pt>
                <c:pt idx="695">
                  <c:v>12.0443172530761</c:v>
                </c:pt>
                <c:pt idx="696">
                  <c:v>12.0616470620733</c:v>
                </c:pt>
                <c:pt idx="697">
                  <c:v>12.0789768710705</c:v>
                </c:pt>
                <c:pt idx="698">
                  <c:v>12.0963066800678</c:v>
                </c:pt>
                <c:pt idx="699">
                  <c:v>12.113636489065</c:v>
                </c:pt>
                <c:pt idx="700">
                  <c:v>12.1309662980622</c:v>
                </c:pt>
                <c:pt idx="701">
                  <c:v>12.1482961070594</c:v>
                </c:pt>
                <c:pt idx="702">
                  <c:v>12.165625916056699</c:v>
                </c:pt>
                <c:pt idx="703">
                  <c:v>12.182955725053899</c:v>
                </c:pt>
                <c:pt idx="704">
                  <c:v>12.200285534051099</c:v>
                </c:pt>
                <c:pt idx="705">
                  <c:v>12.217615343048401</c:v>
                </c:pt>
                <c:pt idx="706">
                  <c:v>12.234945152045601</c:v>
                </c:pt>
                <c:pt idx="707">
                  <c:v>12.252274961042801</c:v>
                </c:pt>
                <c:pt idx="708">
                  <c:v>12.2696047700401</c:v>
                </c:pt>
                <c:pt idx="709">
                  <c:v>12.2869345790373</c:v>
                </c:pt>
                <c:pt idx="710">
                  <c:v>12.3042643880345</c:v>
                </c:pt>
                <c:pt idx="711">
                  <c:v>12.3215941970318</c:v>
                </c:pt>
                <c:pt idx="712">
                  <c:v>12.338924006029</c:v>
                </c:pt>
                <c:pt idx="713">
                  <c:v>12.3562538150262</c:v>
                </c:pt>
                <c:pt idx="714">
                  <c:v>12.3735836240235</c:v>
                </c:pt>
                <c:pt idx="715">
                  <c:v>12.3909134330207</c:v>
                </c:pt>
                <c:pt idx="716">
                  <c:v>12.4082432420179</c:v>
                </c:pt>
                <c:pt idx="717">
                  <c:v>12.425573051015199</c:v>
                </c:pt>
                <c:pt idx="718">
                  <c:v>12.442902860012399</c:v>
                </c:pt>
                <c:pt idx="719">
                  <c:v>12.460232669009599</c:v>
                </c:pt>
                <c:pt idx="720">
                  <c:v>12.477562478006901</c:v>
                </c:pt>
                <c:pt idx="721">
                  <c:v>12.494892287004101</c:v>
                </c:pt>
                <c:pt idx="722">
                  <c:v>12.512222096001301</c:v>
                </c:pt>
                <c:pt idx="723">
                  <c:v>12.529551904998501</c:v>
                </c:pt>
                <c:pt idx="724">
                  <c:v>12.5468817139958</c:v>
                </c:pt>
                <c:pt idx="725">
                  <c:v>12.564211522993</c:v>
                </c:pt>
                <c:pt idx="726">
                  <c:v>12.5815413319902</c:v>
                </c:pt>
                <c:pt idx="727">
                  <c:v>12.5988711409875</c:v>
                </c:pt>
                <c:pt idx="728">
                  <c:v>12.6162009499847</c:v>
                </c:pt>
                <c:pt idx="729">
                  <c:v>12.6335307589819</c:v>
                </c:pt>
                <c:pt idx="730">
                  <c:v>12.650860567979199</c:v>
                </c:pt>
                <c:pt idx="731">
                  <c:v>12.668190376976399</c:v>
                </c:pt>
                <c:pt idx="732">
                  <c:v>12.6855201859736</c:v>
                </c:pt>
                <c:pt idx="733">
                  <c:v>12.702849994970901</c:v>
                </c:pt>
                <c:pt idx="734">
                  <c:v>12.720179803968101</c:v>
                </c:pt>
                <c:pt idx="735">
                  <c:v>12.737509612965299</c:v>
                </c:pt>
                <c:pt idx="736">
                  <c:v>12.7548394219626</c:v>
                </c:pt>
                <c:pt idx="737">
                  <c:v>12.772169230959801</c:v>
                </c:pt>
                <c:pt idx="738">
                  <c:v>12.789499039957001</c:v>
                </c:pt>
                <c:pt idx="739">
                  <c:v>12.8068288489543</c:v>
                </c:pt>
                <c:pt idx="740">
                  <c:v>12.8241586579515</c:v>
                </c:pt>
                <c:pt idx="741">
                  <c:v>12.8414884669487</c:v>
                </c:pt>
                <c:pt idx="742">
                  <c:v>12.858818275946</c:v>
                </c:pt>
                <c:pt idx="743">
                  <c:v>12.8761480849432</c:v>
                </c:pt>
                <c:pt idx="744">
                  <c:v>12.8934778939404</c:v>
                </c:pt>
                <c:pt idx="745">
                  <c:v>12.9108077029376</c:v>
                </c:pt>
                <c:pt idx="746">
                  <c:v>12.928137511934899</c:v>
                </c:pt>
                <c:pt idx="747">
                  <c:v>12.945467320932099</c:v>
                </c:pt>
                <c:pt idx="748">
                  <c:v>12.962797129929299</c:v>
                </c:pt>
                <c:pt idx="749">
                  <c:v>12.980126938926601</c:v>
                </c:pt>
                <c:pt idx="750">
                  <c:v>12.997456747923801</c:v>
                </c:pt>
                <c:pt idx="751">
                  <c:v>13.014786556921001</c:v>
                </c:pt>
                <c:pt idx="752">
                  <c:v>13.0321163659183</c:v>
                </c:pt>
                <c:pt idx="753">
                  <c:v>13.0494461749155</c:v>
                </c:pt>
                <c:pt idx="754">
                  <c:v>13.0667759839127</c:v>
                </c:pt>
                <c:pt idx="755">
                  <c:v>13.08410579291</c:v>
                </c:pt>
                <c:pt idx="756">
                  <c:v>13.1014356019072</c:v>
                </c:pt>
                <c:pt idx="757">
                  <c:v>13.1187654109044</c:v>
                </c:pt>
                <c:pt idx="758">
                  <c:v>13.1360952199017</c:v>
                </c:pt>
                <c:pt idx="759">
                  <c:v>13.1534250288989</c:v>
                </c:pt>
                <c:pt idx="760">
                  <c:v>13.1707548378961</c:v>
                </c:pt>
                <c:pt idx="761">
                  <c:v>13.188084646893399</c:v>
                </c:pt>
                <c:pt idx="762">
                  <c:v>13.205414455890599</c:v>
                </c:pt>
                <c:pt idx="763">
                  <c:v>13.222744264887799</c:v>
                </c:pt>
                <c:pt idx="764">
                  <c:v>13.240074073885101</c:v>
                </c:pt>
                <c:pt idx="765">
                  <c:v>13.257403882882301</c:v>
                </c:pt>
                <c:pt idx="766">
                  <c:v>13.274733691879501</c:v>
                </c:pt>
                <c:pt idx="767">
                  <c:v>13.292063500876701</c:v>
                </c:pt>
                <c:pt idx="768">
                  <c:v>13.309393309874</c:v>
                </c:pt>
                <c:pt idx="769">
                  <c:v>13.3267231188712</c:v>
                </c:pt>
                <c:pt idx="770">
                  <c:v>13.3440529278684</c:v>
                </c:pt>
                <c:pt idx="771">
                  <c:v>13.3613827368657</c:v>
                </c:pt>
                <c:pt idx="772">
                  <c:v>13.3787125458629</c:v>
                </c:pt>
                <c:pt idx="773">
                  <c:v>13.3960423548601</c:v>
                </c:pt>
                <c:pt idx="774">
                  <c:v>13.413372163857399</c:v>
                </c:pt>
                <c:pt idx="775">
                  <c:v>13.4307019728546</c:v>
                </c:pt>
                <c:pt idx="776">
                  <c:v>13.4480317818518</c:v>
                </c:pt>
                <c:pt idx="777">
                  <c:v>13.465361590849099</c:v>
                </c:pt>
                <c:pt idx="778">
                  <c:v>13.482691399846299</c:v>
                </c:pt>
                <c:pt idx="779">
                  <c:v>13.500021208843499</c:v>
                </c:pt>
                <c:pt idx="780">
                  <c:v>13.517351017840801</c:v>
                </c:pt>
                <c:pt idx="781">
                  <c:v>13.534680826838001</c:v>
                </c:pt>
                <c:pt idx="782">
                  <c:v>13.552010635835201</c:v>
                </c:pt>
                <c:pt idx="783">
                  <c:v>13.5693404448325</c:v>
                </c:pt>
                <c:pt idx="784">
                  <c:v>13.5866702538297</c:v>
                </c:pt>
                <c:pt idx="785">
                  <c:v>13.6040000628269</c:v>
                </c:pt>
                <c:pt idx="786">
                  <c:v>13.6213298718242</c:v>
                </c:pt>
                <c:pt idx="787">
                  <c:v>13.6386596808214</c:v>
                </c:pt>
                <c:pt idx="788">
                  <c:v>13.6559894898186</c:v>
                </c:pt>
                <c:pt idx="789">
                  <c:v>13.6733192988158</c:v>
                </c:pt>
                <c:pt idx="790">
                  <c:v>13.690649107813099</c:v>
                </c:pt>
                <c:pt idx="791">
                  <c:v>13.707978916810299</c:v>
                </c:pt>
                <c:pt idx="792">
                  <c:v>13.725308725807499</c:v>
                </c:pt>
                <c:pt idx="793">
                  <c:v>13.742638534804801</c:v>
                </c:pt>
                <c:pt idx="794">
                  <c:v>13.759968343802001</c:v>
                </c:pt>
                <c:pt idx="795">
                  <c:v>13.777298152799199</c:v>
                </c:pt>
                <c:pt idx="796">
                  <c:v>13.7946279617965</c:v>
                </c:pt>
                <c:pt idx="797">
                  <c:v>13.8119577707937</c:v>
                </c:pt>
                <c:pt idx="798">
                  <c:v>13.829287579790901</c:v>
                </c:pt>
                <c:pt idx="799">
                  <c:v>13.8466173887882</c:v>
                </c:pt>
                <c:pt idx="800">
                  <c:v>13.8639471977854</c:v>
                </c:pt>
                <c:pt idx="801">
                  <c:v>13.8812770067826</c:v>
                </c:pt>
                <c:pt idx="802">
                  <c:v>13.8986068157799</c:v>
                </c:pt>
                <c:pt idx="803">
                  <c:v>13.9159366247771</c:v>
                </c:pt>
                <c:pt idx="804">
                  <c:v>13.9332664337743</c:v>
                </c:pt>
                <c:pt idx="805">
                  <c:v>13.950596242771599</c:v>
                </c:pt>
                <c:pt idx="806">
                  <c:v>13.967926051768799</c:v>
                </c:pt>
                <c:pt idx="807">
                  <c:v>13.985255860765999</c:v>
                </c:pt>
                <c:pt idx="808">
                  <c:v>14.002585669763301</c:v>
                </c:pt>
                <c:pt idx="809">
                  <c:v>14.019915478760501</c:v>
                </c:pt>
                <c:pt idx="810">
                  <c:v>14.037245287757701</c:v>
                </c:pt>
                <c:pt idx="811">
                  <c:v>14.054575096754901</c:v>
                </c:pt>
                <c:pt idx="812">
                  <c:v>14.0719049057522</c:v>
                </c:pt>
                <c:pt idx="813">
                  <c:v>14.0892347147494</c:v>
                </c:pt>
                <c:pt idx="814">
                  <c:v>14.1065645237466</c:v>
                </c:pt>
                <c:pt idx="815">
                  <c:v>14.1238943327439</c:v>
                </c:pt>
                <c:pt idx="816">
                  <c:v>14.1412241417411</c:v>
                </c:pt>
                <c:pt idx="817">
                  <c:v>14.1585539507383</c:v>
                </c:pt>
                <c:pt idx="818">
                  <c:v>14.1758837597356</c:v>
                </c:pt>
                <c:pt idx="819">
                  <c:v>14.1932135687328</c:v>
                </c:pt>
                <c:pt idx="820">
                  <c:v>14.21054337773</c:v>
                </c:pt>
                <c:pt idx="821">
                  <c:v>14.227873186727299</c:v>
                </c:pt>
                <c:pt idx="822">
                  <c:v>14.245202995724499</c:v>
                </c:pt>
                <c:pt idx="823">
                  <c:v>14.262532804721699</c:v>
                </c:pt>
                <c:pt idx="824">
                  <c:v>14.279862613719001</c:v>
                </c:pt>
                <c:pt idx="825">
                  <c:v>14.297192422716201</c:v>
                </c:pt>
                <c:pt idx="826">
                  <c:v>14.314522231713401</c:v>
                </c:pt>
                <c:pt idx="827">
                  <c:v>14.3318520407107</c:v>
                </c:pt>
                <c:pt idx="828">
                  <c:v>14.3491818497079</c:v>
                </c:pt>
                <c:pt idx="829">
                  <c:v>14.3665116587051</c:v>
                </c:pt>
                <c:pt idx="830">
                  <c:v>14.3838414677024</c:v>
                </c:pt>
                <c:pt idx="831">
                  <c:v>14.4011712766996</c:v>
                </c:pt>
                <c:pt idx="832">
                  <c:v>14.4185010856968</c:v>
                </c:pt>
                <c:pt idx="833">
                  <c:v>14.435830894694</c:v>
                </c:pt>
                <c:pt idx="834">
                  <c:v>14.453160703691299</c:v>
                </c:pt>
                <c:pt idx="835">
                  <c:v>14.4704905126885</c:v>
                </c:pt>
                <c:pt idx="836">
                  <c:v>14.4878203216857</c:v>
                </c:pt>
                <c:pt idx="837">
                  <c:v>14.505150130683001</c:v>
                </c:pt>
                <c:pt idx="838">
                  <c:v>14.522479939680199</c:v>
                </c:pt>
                <c:pt idx="839">
                  <c:v>14.539809748677399</c:v>
                </c:pt>
                <c:pt idx="840">
                  <c:v>14.5571395576747</c:v>
                </c:pt>
                <c:pt idx="841">
                  <c:v>14.574469366671901</c:v>
                </c:pt>
                <c:pt idx="842">
                  <c:v>14.591799175669101</c:v>
                </c:pt>
                <c:pt idx="843">
                  <c:v>14.6091289846664</c:v>
                </c:pt>
                <c:pt idx="844">
                  <c:v>14.6264587936636</c:v>
                </c:pt>
                <c:pt idx="845">
                  <c:v>14.6437886026608</c:v>
                </c:pt>
                <c:pt idx="846">
                  <c:v>14.6611184116581</c:v>
                </c:pt>
                <c:pt idx="847">
                  <c:v>14.6784482206553</c:v>
                </c:pt>
                <c:pt idx="848">
                  <c:v>14.6957780296525</c:v>
                </c:pt>
                <c:pt idx="849">
                  <c:v>14.713107838649799</c:v>
                </c:pt>
                <c:pt idx="850">
                  <c:v>14.730437647646999</c:v>
                </c:pt>
                <c:pt idx="851">
                  <c:v>14.747767456644199</c:v>
                </c:pt>
                <c:pt idx="852">
                  <c:v>14.765097265641501</c:v>
                </c:pt>
                <c:pt idx="853">
                  <c:v>14.782427074638701</c:v>
                </c:pt>
                <c:pt idx="854">
                  <c:v>14.799756883635901</c:v>
                </c:pt>
                <c:pt idx="855">
                  <c:v>14.817086692633101</c:v>
                </c:pt>
                <c:pt idx="856">
                  <c:v>14.8344165016304</c:v>
                </c:pt>
                <c:pt idx="857">
                  <c:v>14.8517463106276</c:v>
                </c:pt>
                <c:pt idx="858">
                  <c:v>14.8690761196248</c:v>
                </c:pt>
                <c:pt idx="859">
                  <c:v>14.8864059286221</c:v>
                </c:pt>
                <c:pt idx="860">
                  <c:v>14.9037357376193</c:v>
                </c:pt>
                <c:pt idx="861">
                  <c:v>14.9210655466165</c:v>
                </c:pt>
                <c:pt idx="862">
                  <c:v>14.9383953556138</c:v>
                </c:pt>
                <c:pt idx="863">
                  <c:v>14.955725164611</c:v>
                </c:pt>
                <c:pt idx="864">
                  <c:v>14.9730549736082</c:v>
                </c:pt>
                <c:pt idx="865">
                  <c:v>14.990384782605499</c:v>
                </c:pt>
                <c:pt idx="866">
                  <c:v>15.007714591602699</c:v>
                </c:pt>
                <c:pt idx="867">
                  <c:v>15.025044400599899</c:v>
                </c:pt>
                <c:pt idx="868">
                  <c:v>15.042374209597201</c:v>
                </c:pt>
                <c:pt idx="869">
                  <c:v>15.059704018594401</c:v>
                </c:pt>
                <c:pt idx="870">
                  <c:v>15.077033827591601</c:v>
                </c:pt>
                <c:pt idx="871">
                  <c:v>15.0943636365889</c:v>
                </c:pt>
                <c:pt idx="872">
                  <c:v>15.1116934455861</c:v>
                </c:pt>
                <c:pt idx="873">
                  <c:v>15.1290232545833</c:v>
                </c:pt>
                <c:pt idx="874">
                  <c:v>15.1463530635806</c:v>
                </c:pt>
                <c:pt idx="875">
                  <c:v>15.1636828725778</c:v>
                </c:pt>
                <c:pt idx="876">
                  <c:v>15.181012681575</c:v>
                </c:pt>
                <c:pt idx="877">
                  <c:v>15.1983424905722</c:v>
                </c:pt>
                <c:pt idx="878">
                  <c:v>15.2156722995695</c:v>
                </c:pt>
                <c:pt idx="879">
                  <c:v>15.2330021085667</c:v>
                </c:pt>
                <c:pt idx="880">
                  <c:v>15.2503319175639</c:v>
                </c:pt>
                <c:pt idx="881">
                  <c:v>15.267661726561199</c:v>
                </c:pt>
                <c:pt idx="882">
                  <c:v>15.284991535558399</c:v>
                </c:pt>
                <c:pt idx="883">
                  <c:v>15.302321344555599</c:v>
                </c:pt>
                <c:pt idx="884">
                  <c:v>15.319651153552901</c:v>
                </c:pt>
                <c:pt idx="885">
                  <c:v>15.336980962550101</c:v>
                </c:pt>
                <c:pt idx="886">
                  <c:v>15.354310771547301</c:v>
                </c:pt>
                <c:pt idx="887">
                  <c:v>15.3716405805446</c:v>
                </c:pt>
                <c:pt idx="888">
                  <c:v>15.3889703895418</c:v>
                </c:pt>
                <c:pt idx="889">
                  <c:v>15.406300198539</c:v>
                </c:pt>
                <c:pt idx="890">
                  <c:v>15.4236300075363</c:v>
                </c:pt>
                <c:pt idx="891">
                  <c:v>15.4409598165335</c:v>
                </c:pt>
                <c:pt idx="892">
                  <c:v>15.4582896255307</c:v>
                </c:pt>
                <c:pt idx="893">
                  <c:v>15.475619434527999</c:v>
                </c:pt>
                <c:pt idx="894">
                  <c:v>15.492949243525199</c:v>
                </c:pt>
                <c:pt idx="895">
                  <c:v>15.510279052522399</c:v>
                </c:pt>
                <c:pt idx="896">
                  <c:v>15.527608861519701</c:v>
                </c:pt>
                <c:pt idx="897">
                  <c:v>15.544938670516901</c:v>
                </c:pt>
                <c:pt idx="898">
                  <c:v>15.562268479514101</c:v>
                </c:pt>
                <c:pt idx="899">
                  <c:v>15.579598288511299</c:v>
                </c:pt>
                <c:pt idx="900">
                  <c:v>15.5969280975086</c:v>
                </c:pt>
                <c:pt idx="901">
                  <c:v>15.6142579065058</c:v>
                </c:pt>
                <c:pt idx="902">
                  <c:v>15.631587715503001</c:v>
                </c:pt>
                <c:pt idx="903">
                  <c:v>15.6489175245003</c:v>
                </c:pt>
                <c:pt idx="904">
                  <c:v>15.6662473334975</c:v>
                </c:pt>
                <c:pt idx="905">
                  <c:v>15.6835771424947</c:v>
                </c:pt>
                <c:pt idx="906">
                  <c:v>15.700906951492</c:v>
                </c:pt>
                <c:pt idx="907">
                  <c:v>15.7182367604892</c:v>
                </c:pt>
                <c:pt idx="908">
                  <c:v>15.7355665694864</c:v>
                </c:pt>
                <c:pt idx="909">
                  <c:v>15.752896378483699</c:v>
                </c:pt>
                <c:pt idx="910">
                  <c:v>15.770226187480899</c:v>
                </c:pt>
                <c:pt idx="911">
                  <c:v>15.787555996478099</c:v>
                </c:pt>
                <c:pt idx="912">
                  <c:v>15.804885805475401</c:v>
                </c:pt>
                <c:pt idx="913">
                  <c:v>15.822215614472601</c:v>
                </c:pt>
                <c:pt idx="914">
                  <c:v>15.839545423469801</c:v>
                </c:pt>
                <c:pt idx="915">
                  <c:v>15.8568752324671</c:v>
                </c:pt>
                <c:pt idx="916">
                  <c:v>15.8742050414643</c:v>
                </c:pt>
                <c:pt idx="917">
                  <c:v>15.8915348504615</c:v>
                </c:pt>
                <c:pt idx="918">
                  <c:v>15.9088646594588</c:v>
                </c:pt>
                <c:pt idx="919">
                  <c:v>15.926194468456</c:v>
                </c:pt>
                <c:pt idx="920">
                  <c:v>15.9435242774532</c:v>
                </c:pt>
                <c:pt idx="921">
                  <c:v>15.9608540864504</c:v>
                </c:pt>
                <c:pt idx="922">
                  <c:v>15.9781838954477</c:v>
                </c:pt>
                <c:pt idx="923">
                  <c:v>15.9955137044449</c:v>
                </c:pt>
                <c:pt idx="924">
                  <c:v>16.0128435134421</c:v>
                </c:pt>
                <c:pt idx="925">
                  <c:v>16.030173322439399</c:v>
                </c:pt>
                <c:pt idx="926">
                  <c:v>16.047503131436599</c:v>
                </c:pt>
                <c:pt idx="927">
                  <c:v>16.064832940433799</c:v>
                </c:pt>
                <c:pt idx="928">
                  <c:v>16.082162749431099</c:v>
                </c:pt>
                <c:pt idx="929">
                  <c:v>16.099492558428299</c:v>
                </c:pt>
                <c:pt idx="930">
                  <c:v>16.116822367425499</c:v>
                </c:pt>
                <c:pt idx="931">
                  <c:v>16.134152176422798</c:v>
                </c:pt>
                <c:pt idx="932">
                  <c:v>16.151481985419998</c:v>
                </c:pt>
                <c:pt idx="933">
                  <c:v>16.168811794417199</c:v>
                </c:pt>
                <c:pt idx="934">
                  <c:v>16.186141603414502</c:v>
                </c:pt>
                <c:pt idx="935">
                  <c:v>16.203471412411702</c:v>
                </c:pt>
                <c:pt idx="936">
                  <c:v>16.220801221408902</c:v>
                </c:pt>
                <c:pt idx="937">
                  <c:v>16.238131030406201</c:v>
                </c:pt>
                <c:pt idx="938">
                  <c:v>16.255460839403401</c:v>
                </c:pt>
                <c:pt idx="939">
                  <c:v>16.272790648400601</c:v>
                </c:pt>
                <c:pt idx="940">
                  <c:v>16.290120457397901</c:v>
                </c:pt>
                <c:pt idx="941">
                  <c:v>16.307450266395101</c:v>
                </c:pt>
                <c:pt idx="942">
                  <c:v>16.324780075392301</c:v>
                </c:pt>
                <c:pt idx="943">
                  <c:v>16.342109884389501</c:v>
                </c:pt>
                <c:pt idx="944">
                  <c:v>16.3594396933868</c:v>
                </c:pt>
                <c:pt idx="945">
                  <c:v>16.376769502384001</c:v>
                </c:pt>
                <c:pt idx="946">
                  <c:v>16.394099311381201</c:v>
                </c:pt>
                <c:pt idx="947">
                  <c:v>16.4114291203785</c:v>
                </c:pt>
                <c:pt idx="948">
                  <c:v>16.4287589293757</c:v>
                </c:pt>
                <c:pt idx="949">
                  <c:v>16.4460887383729</c:v>
                </c:pt>
                <c:pt idx="950">
                  <c:v>16.4634185473702</c:v>
                </c:pt>
                <c:pt idx="951">
                  <c:v>16.4807483563674</c:v>
                </c:pt>
                <c:pt idx="952">
                  <c:v>16.4980781653646</c:v>
                </c:pt>
                <c:pt idx="953">
                  <c:v>16.515407974361899</c:v>
                </c:pt>
                <c:pt idx="954">
                  <c:v>16.532737783359099</c:v>
                </c:pt>
                <c:pt idx="955">
                  <c:v>16.550067592356299</c:v>
                </c:pt>
                <c:pt idx="956">
                  <c:v>16.567397401353599</c:v>
                </c:pt>
                <c:pt idx="957">
                  <c:v>16.584727210350799</c:v>
                </c:pt>
                <c:pt idx="958">
                  <c:v>16.602057019347999</c:v>
                </c:pt>
                <c:pt idx="959">
                  <c:v>16.619386828345299</c:v>
                </c:pt>
                <c:pt idx="960">
                  <c:v>16.636716637342499</c:v>
                </c:pt>
                <c:pt idx="961">
                  <c:v>16.654046446339699</c:v>
                </c:pt>
                <c:pt idx="962">
                  <c:v>16.671376255337002</c:v>
                </c:pt>
                <c:pt idx="963">
                  <c:v>16.688706064334198</c:v>
                </c:pt>
                <c:pt idx="964">
                  <c:v>16.706035873331398</c:v>
                </c:pt>
                <c:pt idx="965">
                  <c:v>16.723365682328598</c:v>
                </c:pt>
                <c:pt idx="966">
                  <c:v>16.740695491325901</c:v>
                </c:pt>
                <c:pt idx="967">
                  <c:v>16.758025300323101</c:v>
                </c:pt>
                <c:pt idx="968">
                  <c:v>16.775355109320301</c:v>
                </c:pt>
                <c:pt idx="969">
                  <c:v>16.792684918317601</c:v>
                </c:pt>
                <c:pt idx="970">
                  <c:v>16.810014727314801</c:v>
                </c:pt>
                <c:pt idx="971">
                  <c:v>16.827344536312001</c:v>
                </c:pt>
                <c:pt idx="972">
                  <c:v>16.844674345309301</c:v>
                </c:pt>
                <c:pt idx="973">
                  <c:v>16.862004154306501</c:v>
                </c:pt>
                <c:pt idx="974">
                  <c:v>16.879333963303701</c:v>
                </c:pt>
                <c:pt idx="975">
                  <c:v>16.896663772301</c:v>
                </c:pt>
                <c:pt idx="976">
                  <c:v>16.9139935812982</c:v>
                </c:pt>
                <c:pt idx="977">
                  <c:v>16.9313233902954</c:v>
                </c:pt>
                <c:pt idx="978">
                  <c:v>16.9486531992927</c:v>
                </c:pt>
                <c:pt idx="979">
                  <c:v>16.9659830082899</c:v>
                </c:pt>
                <c:pt idx="980">
                  <c:v>16.9833128172871</c:v>
                </c:pt>
                <c:pt idx="981">
                  <c:v>17.000642626284399</c:v>
                </c:pt>
                <c:pt idx="982">
                  <c:v>17.0179724352816</c:v>
                </c:pt>
                <c:pt idx="983">
                  <c:v>17.0353022442788</c:v>
                </c:pt>
                <c:pt idx="984">
                  <c:v>17.052632053276099</c:v>
                </c:pt>
                <c:pt idx="985">
                  <c:v>17.069961862273299</c:v>
                </c:pt>
                <c:pt idx="986">
                  <c:v>17.087291671270499</c:v>
                </c:pt>
                <c:pt idx="987">
                  <c:v>17.104621480267699</c:v>
                </c:pt>
                <c:pt idx="988">
                  <c:v>17.121951289264999</c:v>
                </c:pt>
                <c:pt idx="989">
                  <c:v>17.139281098262199</c:v>
                </c:pt>
                <c:pt idx="990">
                  <c:v>17.156610907259399</c:v>
                </c:pt>
                <c:pt idx="991">
                  <c:v>17.173940716256698</c:v>
                </c:pt>
                <c:pt idx="992">
                  <c:v>17.191270525253898</c:v>
                </c:pt>
                <c:pt idx="993">
                  <c:v>17.208600334251098</c:v>
                </c:pt>
                <c:pt idx="994">
                  <c:v>17.225930143248402</c:v>
                </c:pt>
                <c:pt idx="995">
                  <c:v>17.243259952245602</c:v>
                </c:pt>
                <c:pt idx="996">
                  <c:v>17.260589761242802</c:v>
                </c:pt>
                <c:pt idx="997">
                  <c:v>17.277919570240101</c:v>
                </c:pt>
              </c:numCache>
            </c:numRef>
          </c:xVal>
          <c:yVal>
            <c:numRef>
              <c:f>'Calculation_Cubic Spline'!$E$3:$E$10000</c:f>
              <c:numCache>
                <c:formatCode>General</c:formatCode>
                <c:ptCount val="9998"/>
                <c:pt idx="0">
                  <c:v>1.492603017254146E-2</c:v>
                </c:pt>
                <c:pt idx="1">
                  <c:v>0.36805971833471318</c:v>
                </c:pt>
                <c:pt idx="2">
                  <c:v>1.1481802982372464</c:v>
                </c:pt>
                <c:pt idx="3">
                  <c:v>1.5365641144294102</c:v>
                </c:pt>
                <c:pt idx="4">
                  <c:v>2.0973742968090008</c:v>
                </c:pt>
                <c:pt idx="5">
                  <c:v>2.5855573291819622</c:v>
                </c:pt>
                <c:pt idx="6">
                  <c:v>3.0914600370942615</c:v>
                </c:pt>
                <c:pt idx="7">
                  <c:v>3.5842495190700756</c:v>
                </c:pt>
                <c:pt idx="8">
                  <c:v>4.0740572084303821</c:v>
                </c:pt>
                <c:pt idx="9">
                  <c:v>4.5578037469759778</c:v>
                </c:pt>
                <c:pt idx="10">
                  <c:v>5.0365624480602431</c:v>
                </c:pt>
                <c:pt idx="11">
                  <c:v>5.5101275637481777</c:v>
                </c:pt>
                <c:pt idx="12">
                  <c:v>5.9786705612975908</c:v>
                </c:pt>
                <c:pt idx="13">
                  <c:v>6.4422399492727038</c:v>
                </c:pt>
                <c:pt idx="14">
                  <c:v>6.9009106268277964</c:v>
                </c:pt>
                <c:pt idx="15">
                  <c:v>7.3547411087297316</c:v>
                </c:pt>
                <c:pt idx="16">
                  <c:v>7.8037873434599749</c:v>
                </c:pt>
                <c:pt idx="17">
                  <c:v>8.2480998931794645</c:v>
                </c:pt>
                <c:pt idx="18">
                  <c:v>8.6877257453022576</c:v>
                </c:pt>
                <c:pt idx="19">
                  <c:v>9.1227086102659154</c:v>
                </c:pt>
                <c:pt idx="20">
                  <c:v>9.5530895067101191</c:v>
                </c:pt>
                <c:pt idx="21">
                  <c:v>9.9789071515445098</c:v>
                </c:pt>
                <c:pt idx="22">
                  <c:v>10.400198319736136</c:v>
                </c:pt>
                <c:pt idx="23">
                  <c:v>10.816998147007014</c:v>
                </c:pt>
                <c:pt idx="24">
                  <c:v>11.229340396944169</c:v>
                </c:pt>
                <c:pt idx="25">
                  <c:v>11.637257695889756</c:v>
                </c:pt>
                <c:pt idx="26">
                  <c:v>12.040781741083958</c:v>
                </c:pt>
                <c:pt idx="27">
                  <c:v>12.439943485003928</c:v>
                </c:pt>
                <c:pt idx="28">
                  <c:v>12.834773298345509</c:v>
                </c:pt>
                <c:pt idx="29">
                  <c:v>13.22530111351816</c:v>
                </c:pt>
                <c:pt idx="30">
                  <c:v>13.61155655021915</c:v>
                </c:pt>
                <c:pt idx="31">
                  <c:v>13.99356902458401</c:v>
                </c:pt>
                <c:pt idx="32">
                  <c:v>14.371367843190127</c:v>
                </c:pt>
                <c:pt idx="33">
                  <c:v>14.744982283198858</c:v>
                </c:pt>
                <c:pt idx="34">
                  <c:v>15.114441659853926</c:v>
                </c:pt>
                <c:pt idx="35">
                  <c:v>15.479775382486697</c:v>
                </c:pt>
                <c:pt idx="36">
                  <c:v>15.84101300016361</c:v>
                </c:pt>
                <c:pt idx="37">
                  <c:v>16.198184237956518</c:v>
                </c:pt>
                <c:pt idx="38">
                  <c:v>16.551319024980991</c:v>
                </c:pt>
                <c:pt idx="39">
                  <c:v>16.900447515006334</c:v>
                </c:pt>
                <c:pt idx="40">
                  <c:v>17.245600100533199</c:v>
                </c:pt>
                <c:pt idx="41">
                  <c:v>17.586807421253656</c:v>
                </c:pt>
                <c:pt idx="42">
                  <c:v>17.924100367513851</c:v>
                </c:pt>
                <c:pt idx="43">
                  <c:v>18.257510079520895</c:v>
                </c:pt>
                <c:pt idx="44">
                  <c:v>18.58706794294525</c:v>
                </c:pt>
                <c:pt idx="45">
                  <c:v>18.912805581371082</c:v>
                </c:pt>
                <c:pt idx="46">
                  <c:v>19.234754846281962</c:v>
                </c:pt>
                <c:pt idx="47">
                  <c:v>19.552947804821777</c:v>
                </c:pt>
                <c:pt idx="48">
                  <c:v>19.867416725871774</c:v>
                </c:pt>
                <c:pt idx="49">
                  <c:v>20.178194064821625</c:v>
                </c:pt>
                <c:pt idx="50">
                  <c:v>20.48531244719716</c:v>
                </c:pt>
                <c:pt idx="51">
                  <c:v>20.788804651564657</c:v>
                </c:pt>
                <c:pt idx="52">
                  <c:v>21.088703591906661</c:v>
                </c:pt>
                <c:pt idx="53">
                  <c:v>21.385042299665784</c:v>
                </c:pt>
                <c:pt idx="54">
                  <c:v>21.677853905575716</c:v>
                </c:pt>
                <c:pt idx="55">
                  <c:v>21.967171621608262</c:v>
                </c:pt>
                <c:pt idx="56">
                  <c:v>22.253028722981991</c:v>
                </c:pt>
                <c:pt idx="57">
                  <c:v>22.53545853036033</c:v>
                </c:pt>
                <c:pt idx="58">
                  <c:v>22.814494392554543</c:v>
                </c:pt>
                <c:pt idx="59">
                  <c:v>23.090169669438687</c:v>
                </c:pt>
                <c:pt idx="60">
                  <c:v>23.362517715451158</c:v>
                </c:pt>
                <c:pt idx="61">
                  <c:v>23.631571863578898</c:v>
                </c:pt>
                <c:pt idx="62">
                  <c:v>23.897365409903326</c:v>
                </c:pt>
                <c:pt idx="63">
                  <c:v>24.159931598756678</c:v>
                </c:pt>
                <c:pt idx="64">
                  <c:v>24.419303608407766</c:v>
                </c:pt>
                <c:pt idx="65">
                  <c:v>24.675514537443568</c:v>
                </c:pt>
                <c:pt idx="66">
                  <c:v>24.928597391739153</c:v>
                </c:pt>
                <c:pt idx="67">
                  <c:v>25.178585072057068</c:v>
                </c:pt>
                <c:pt idx="68">
                  <c:v>25.425510362282818</c:v>
                </c:pt>
                <c:pt idx="69">
                  <c:v>25.669405918299585</c:v>
                </c:pt>
                <c:pt idx="70">
                  <c:v>25.91030425741182</c:v>
                </c:pt>
                <c:pt idx="71">
                  <c:v>26.148237748453319</c:v>
                </c:pt>
                <c:pt idx="72">
                  <c:v>26.383238602361789</c:v>
                </c:pt>
                <c:pt idx="73">
                  <c:v>26.615338863486752</c:v>
                </c:pt>
                <c:pt idx="74">
                  <c:v>26.844570401336895</c:v>
                </c:pt>
                <c:pt idx="75">
                  <c:v>27.070964902858016</c:v>
                </c:pt>
                <c:pt idx="76">
                  <c:v>27.294553865271144</c:v>
                </c:pt>
                <c:pt idx="77">
                  <c:v>27.515368589445508</c:v>
                </c:pt>
                <c:pt idx="78">
                  <c:v>27.733440173629692</c:v>
                </c:pt>
                <c:pt idx="79">
                  <c:v>27.948799507760267</c:v>
                </c:pt>
                <c:pt idx="80">
                  <c:v>28.161477268172433</c:v>
                </c:pt>
                <c:pt idx="81">
                  <c:v>28.371503912610542</c:v>
                </c:pt>
                <c:pt idx="82">
                  <c:v>28.578909675889999</c:v>
                </c:pt>
                <c:pt idx="83">
                  <c:v>28.783724565617806</c:v>
                </c:pt>
                <c:pt idx="84">
                  <c:v>28.985978358525344</c:v>
                </c:pt>
                <c:pt idx="85">
                  <c:v>29.185700597029623</c:v>
                </c:pt>
                <c:pt idx="86">
                  <c:v>29.382920586067556</c:v>
                </c:pt>
                <c:pt idx="87">
                  <c:v>29.577667390299894</c:v>
                </c:pt>
                <c:pt idx="88">
                  <c:v>29.769969831562726</c:v>
                </c:pt>
                <c:pt idx="89">
                  <c:v>29.959856486532868</c:v>
                </c:pt>
                <c:pt idx="90">
                  <c:v>30.147355684758374</c:v>
                </c:pt>
                <c:pt idx="91">
                  <c:v>30.332495506742632</c:v>
                </c:pt>
                <c:pt idx="92">
                  <c:v>30.515303782329166</c:v>
                </c:pt>
                <c:pt idx="93">
                  <c:v>30.69580808932303</c:v>
                </c:pt>
                <c:pt idx="94">
                  <c:v>30.874035752080186</c:v>
                </c:pt>
                <c:pt idx="95">
                  <c:v>31.050013840553241</c:v>
                </c:pt>
                <c:pt idx="96">
                  <c:v>31.223769169239244</c:v>
                </c:pt>
                <c:pt idx="97">
                  <c:v>31.395328296295116</c:v>
                </c:pt>
                <c:pt idx="98">
                  <c:v>31.564717522874783</c:v>
                </c:pt>
                <c:pt idx="99">
                  <c:v>31.731962892493325</c:v>
                </c:pt>
                <c:pt idx="100">
                  <c:v>31.897090190421487</c:v>
                </c:pt>
                <c:pt idx="101">
                  <c:v>32.060124943278396</c:v>
                </c:pt>
                <c:pt idx="102">
                  <c:v>32.221092418663886</c:v>
                </c:pt>
                <c:pt idx="103">
                  <c:v>32.380017624744866</c:v>
                </c:pt>
                <c:pt idx="104">
                  <c:v>32.536925310012123</c:v>
                </c:pt>
                <c:pt idx="105">
                  <c:v>32.691839963031114</c:v>
                </c:pt>
                <c:pt idx="106">
                  <c:v>32.844785812191148</c:v>
                </c:pt>
                <c:pt idx="107">
                  <c:v>32.995786825545601</c:v>
                </c:pt>
                <c:pt idx="108">
                  <c:v>33.144866710630033</c:v>
                </c:pt>
                <c:pt idx="109">
                  <c:v>33.292048914263759</c:v>
                </c:pt>
                <c:pt idx="110">
                  <c:v>33.437356622411627</c:v>
                </c:pt>
                <c:pt idx="111">
                  <c:v>33.580812760004306</c:v>
                </c:pt>
                <c:pt idx="112">
                  <c:v>33.72243999080203</c:v>
                </c:pt>
                <c:pt idx="113">
                  <c:v>33.862260717200307</c:v>
                </c:pt>
                <c:pt idx="114">
                  <c:v>34.000297080021447</c:v>
                </c:pt>
                <c:pt idx="115">
                  <c:v>34.136570958376417</c:v>
                </c:pt>
                <c:pt idx="116">
                  <c:v>34.271103969382153</c:v>
                </c:pt>
                <c:pt idx="117">
                  <c:v>34.403917467986389</c:v>
                </c:pt>
                <c:pt idx="118">
                  <c:v>34.535032546672426</c:v>
                </c:pt>
                <c:pt idx="119">
                  <c:v>34.664470035237002</c:v>
                </c:pt>
                <c:pt idx="120">
                  <c:v>34.79225050047264</c:v>
                </c:pt>
                <c:pt idx="121">
                  <c:v>34.918394245880293</c:v>
                </c:pt>
                <c:pt idx="122">
                  <c:v>35.04292131135648</c:v>
                </c:pt>
                <c:pt idx="123">
                  <c:v>35.165851472803652</c:v>
                </c:pt>
                <c:pt idx="124">
                  <c:v>35.287204241870526</c:v>
                </c:pt>
                <c:pt idx="125">
                  <c:v>35.406998865531676</c:v>
                </c:pt>
                <c:pt idx="126">
                  <c:v>35.525254325740143</c:v>
                </c:pt>
                <c:pt idx="127">
                  <c:v>35.641989338987699</c:v>
                </c:pt>
                <c:pt idx="128">
                  <c:v>35.757222356053106</c:v>
                </c:pt>
                <c:pt idx="129">
                  <c:v>35.87097156153682</c:v>
                </c:pt>
                <c:pt idx="130">
                  <c:v>35.983254873460226</c:v>
                </c:pt>
                <c:pt idx="131">
                  <c:v>36.094089942985129</c:v>
                </c:pt>
                <c:pt idx="132">
                  <c:v>36.203494153994981</c:v>
                </c:pt>
                <c:pt idx="133">
                  <c:v>36.311484622794623</c:v>
                </c:pt>
                <c:pt idx="134">
                  <c:v>36.418078197740414</c:v>
                </c:pt>
                <c:pt idx="135">
                  <c:v>36.523291459050824</c:v>
                </c:pt>
                <c:pt idx="136">
                  <c:v>36.627140718466492</c:v>
                </c:pt>
                <c:pt idx="137">
                  <c:v>36.72964201901236</c:v>
                </c:pt>
                <c:pt idx="138">
                  <c:v>36.830811134882232</c:v>
                </c:pt>
                <c:pt idx="139">
                  <c:v>36.93066357129716</c:v>
                </c:pt>
                <c:pt idx="140">
                  <c:v>37.029214564367329</c:v>
                </c:pt>
                <c:pt idx="141">
                  <c:v>37.126479081121964</c:v>
                </c:pt>
                <c:pt idx="142">
                  <c:v>37.222471819525367</c:v>
                </c:pt>
                <c:pt idx="143">
                  <c:v>37.317207208552446</c:v>
                </c:pt>
                <c:pt idx="144">
                  <c:v>37.410699408420612</c:v>
                </c:pt>
                <c:pt idx="145">
                  <c:v>37.502962310811611</c:v>
                </c:pt>
                <c:pt idx="146">
                  <c:v>37.594009539198851</c:v>
                </c:pt>
                <c:pt idx="147">
                  <c:v>37.683854449301727</c:v>
                </c:pt>
                <c:pt idx="148">
                  <c:v>37.772510129624706</c:v>
                </c:pt>
                <c:pt idx="149">
                  <c:v>37.859989401937248</c:v>
                </c:pt>
                <c:pt idx="150">
                  <c:v>37.946304822177225</c:v>
                </c:pt>
                <c:pt idx="151">
                  <c:v>38.03146868119007</c:v>
                </c:pt>
                <c:pt idx="152">
                  <c:v>38.115493005653057</c:v>
                </c:pt>
                <c:pt idx="153">
                  <c:v>38.198389559129538</c:v>
                </c:pt>
                <c:pt idx="154">
                  <c:v>38.280169843249482</c:v>
                </c:pt>
                <c:pt idx="155">
                  <c:v>38.360845099071867</c:v>
                </c:pt>
                <c:pt idx="156">
                  <c:v>38.440426308356876</c:v>
                </c:pt>
                <c:pt idx="157">
                  <c:v>38.518924195282452</c:v>
                </c:pt>
                <c:pt idx="158">
                  <c:v>38.596349227995454</c:v>
                </c:pt>
                <c:pt idx="159">
                  <c:v>38.672711620554054</c:v>
                </c:pt>
                <c:pt idx="160">
                  <c:v>38.748021334743399</c:v>
                </c:pt>
                <c:pt idx="161">
                  <c:v>38.822288082315396</c:v>
                </c:pt>
                <c:pt idx="162">
                  <c:v>38.895521327200839</c:v>
                </c:pt>
                <c:pt idx="163">
                  <c:v>38.967730287792222</c:v>
                </c:pt>
                <c:pt idx="164">
                  <c:v>39.038923939635602</c:v>
                </c:pt>
                <c:pt idx="165">
                  <c:v>39.109111018001187</c:v>
                </c:pt>
                <c:pt idx="166">
                  <c:v>39.178300020773221</c:v>
                </c:pt>
                <c:pt idx="167">
                  <c:v>39.246499211361701</c:v>
                </c:pt>
                <c:pt idx="168">
                  <c:v>39.313716621983922</c:v>
                </c:pt>
                <c:pt idx="169">
                  <c:v>39.379960056742817</c:v>
                </c:pt>
                <c:pt idx="170">
                  <c:v>39.445237095209649</c:v>
                </c:pt>
                <c:pt idx="171">
                  <c:v>39.509555095965148</c:v>
                </c:pt>
                <c:pt idx="172">
                  <c:v>39.572921200253781</c:v>
                </c:pt>
                <c:pt idx="173">
                  <c:v>39.635342335952792</c:v>
                </c:pt>
                <c:pt idx="174">
                  <c:v>39.696825221551585</c:v>
                </c:pt>
                <c:pt idx="175">
                  <c:v>39.757376370369528</c:v>
                </c:pt>
                <c:pt idx="176">
                  <c:v>39.817002094720991</c:v>
                </c:pt>
                <c:pt idx="177">
                  <c:v>39.875708510480081</c:v>
                </c:pt>
                <c:pt idx="178">
                  <c:v>39.933501541716709</c:v>
                </c:pt>
                <c:pt idx="179">
                  <c:v>39.990386925233381</c:v>
                </c:pt>
                <c:pt idx="180">
                  <c:v>40.04637021558095</c:v>
                </c:pt>
                <c:pt idx="181">
                  <c:v>40.101456789964139</c:v>
                </c:pt>
                <c:pt idx="182">
                  <c:v>40.155651853367957</c:v>
                </c:pt>
                <c:pt idx="183">
                  <c:v>40.208960443770835</c:v>
                </c:pt>
                <c:pt idx="184">
                  <c:v>40.261387437451233</c:v>
                </c:pt>
                <c:pt idx="185">
                  <c:v>40.31293755463625</c:v>
                </c:pt>
                <c:pt idx="186">
                  <c:v>40.363615364786106</c:v>
                </c:pt>
                <c:pt idx="187">
                  <c:v>40.413425292460218</c:v>
                </c:pt>
                <c:pt idx="188">
                  <c:v>40.462371623088004</c:v>
                </c:pt>
                <c:pt idx="189">
                  <c:v>40.510458508756145</c:v>
                </c:pt>
                <c:pt idx="190">
                  <c:v>40.557689974235494</c:v>
                </c:pt>
                <c:pt idx="191">
                  <c:v>40.60406992299334</c:v>
                </c:pt>
                <c:pt idx="192">
                  <c:v>40.64960214337318</c:v>
                </c:pt>
                <c:pt idx="193">
                  <c:v>40.694290314759456</c:v>
                </c:pt>
                <c:pt idx="194">
                  <c:v>40.738138013870945</c:v>
                </c:pt>
                <c:pt idx="195">
                  <c:v>40.781148721091157</c:v>
                </c:pt>
                <c:pt idx="196">
                  <c:v>40.823325826885117</c:v>
                </c:pt>
                <c:pt idx="197">
                  <c:v>40.86467263827025</c:v>
                </c:pt>
                <c:pt idx="198">
                  <c:v>40.905192385257592</c:v>
                </c:pt>
                <c:pt idx="199">
                  <c:v>40.9448882274407</c:v>
                </c:pt>
                <c:pt idx="200">
                  <c:v>40.983763260643926</c:v>
                </c:pt>
                <c:pt idx="201">
                  <c:v>41.021820523402305</c:v>
                </c:pt>
                <c:pt idx="202">
                  <c:v>41.05906300364672</c:v>
                </c:pt>
                <c:pt idx="203">
                  <c:v>41.095493645455917</c:v>
                </c:pt>
                <c:pt idx="204">
                  <c:v>41.131115355582381</c:v>
                </c:pt>
                <c:pt idx="205">
                  <c:v>41.165931010227624</c:v>
                </c:pt>
                <c:pt idx="206">
                  <c:v>41.199943461669918</c:v>
                </c:pt>
                <c:pt idx="207">
                  <c:v>41.233155544979908</c:v>
                </c:pt>
                <c:pt idx="208">
                  <c:v>41.265570084652737</c:v>
                </c:pt>
                <c:pt idx="209">
                  <c:v>41.297189901277974</c:v>
                </c:pt>
                <c:pt idx="210">
                  <c:v>41.328017818132153</c:v>
                </c:pt>
                <c:pt idx="211">
                  <c:v>41.358056667807851</c:v>
                </c:pt>
                <c:pt idx="212">
                  <c:v>41.387309298891061</c:v>
                </c:pt>
                <c:pt idx="213">
                  <c:v>41.415778582179975</c:v>
                </c:pt>
                <c:pt idx="214">
                  <c:v>41.443467417548916</c:v>
                </c:pt>
                <c:pt idx="215">
                  <c:v>41.470378740200964</c:v>
                </c:pt>
                <c:pt idx="216">
                  <c:v>41.496515526935852</c:v>
                </c:pt>
                <c:pt idx="217">
                  <c:v>41.521880802789973</c:v>
                </c:pt>
                <c:pt idx="218">
                  <c:v>41.546477647101433</c:v>
                </c:pt>
                <c:pt idx="219">
                  <c:v>41.570309199609206</c:v>
                </c:pt>
                <c:pt idx="220">
                  <c:v>41.593378666894651</c:v>
                </c:pt>
                <c:pt idx="221">
                  <c:v>41.615689328200482</c:v>
                </c:pt>
                <c:pt idx="222">
                  <c:v>41.637244541377783</c:v>
                </c:pt>
                <c:pt idx="223">
                  <c:v>41.658047748961238</c:v>
                </c:pt>
                <c:pt idx="224">
                  <c:v>41.678102483836106</c:v>
                </c:pt>
                <c:pt idx="225">
                  <c:v>41.697412374996276</c:v>
                </c:pt>
                <c:pt idx="226">
                  <c:v>41.715981153088983</c:v>
                </c:pt>
                <c:pt idx="227">
                  <c:v>41.733812656030388</c:v>
                </c:pt>
                <c:pt idx="228">
                  <c:v>41.750910834281456</c:v>
                </c:pt>
                <c:pt idx="229">
                  <c:v>41.767279756348834</c:v>
                </c:pt>
                <c:pt idx="230">
                  <c:v>41.782923613820714</c:v>
                </c:pt>
                <c:pt idx="231">
                  <c:v>41.797846726462694</c:v>
                </c:pt>
                <c:pt idx="232">
                  <c:v>41.81205354723113</c:v>
                </c:pt>
                <c:pt idx="233">
                  <c:v>41.825548667192585</c:v>
                </c:pt>
                <c:pt idx="234">
                  <c:v>41.838336820134217</c:v>
                </c:pt>
                <c:pt idx="235">
                  <c:v>41.850422887201375</c:v>
                </c:pt>
                <c:pt idx="236">
                  <c:v>41.861811901536512</c:v>
                </c:pt>
                <c:pt idx="237">
                  <c:v>41.872509052436286</c:v>
                </c:pt>
                <c:pt idx="238">
                  <c:v>41.882519689692586</c:v>
                </c:pt>
                <c:pt idx="239">
                  <c:v>41.891849327786588</c:v>
                </c:pt>
                <c:pt idx="240">
                  <c:v>41.90050364973338</c:v>
                </c:pt>
                <c:pt idx="241">
                  <c:v>41.908488510967146</c:v>
                </c:pt>
                <c:pt idx="242">
                  <c:v>41.915809943267334</c:v>
                </c:pt>
                <c:pt idx="243">
                  <c:v>41.922474157958291</c:v>
                </c:pt>
                <c:pt idx="244">
                  <c:v>41.928487549730626</c:v>
                </c:pt>
                <c:pt idx="245">
                  <c:v>41.933856699867619</c:v>
                </c:pt>
                <c:pt idx="246">
                  <c:v>41.938588379302118</c:v>
                </c:pt>
                <c:pt idx="247">
                  <c:v>41.942689551872</c:v>
                </c:pt>
                <c:pt idx="248">
                  <c:v>41.946167377091271</c:v>
                </c:pt>
                <c:pt idx="249">
                  <c:v>41.9490292131212</c:v>
                </c:pt>
                <c:pt idx="250">
                  <c:v>41.951282619218027</c:v>
                </c:pt>
                <c:pt idx="251">
                  <c:v>41.952935358443092</c:v>
                </c:pt>
                <c:pt idx="252">
                  <c:v>41.953995400027594</c:v>
                </c:pt>
                <c:pt idx="253">
                  <c:v>41.954470921496764</c:v>
                </c:pt>
                <c:pt idx="254">
                  <c:v>41.954370311030402</c:v>
                </c:pt>
                <c:pt idx="255">
                  <c:v>41.953702169245595</c:v>
                </c:pt>
                <c:pt idx="256">
                  <c:v>41.952475311262951</c:v>
                </c:pt>
                <c:pt idx="257">
                  <c:v>41.950698768385408</c:v>
                </c:pt>
                <c:pt idx="258">
                  <c:v>41.948381789648302</c:v>
                </c:pt>
                <c:pt idx="259">
                  <c:v>41.945533843419419</c:v>
                </c:pt>
                <c:pt idx="260">
                  <c:v>41.942164618677353</c:v>
                </c:pt>
                <c:pt idx="261">
                  <c:v>41.93828402639447</c:v>
                </c:pt>
                <c:pt idx="262">
                  <c:v>41.93390220058712</c:v>
                </c:pt>
                <c:pt idx="263">
                  <c:v>41.929029499253367</c:v>
                </c:pt>
                <c:pt idx="264">
                  <c:v>41.923676505373791</c:v>
                </c:pt>
                <c:pt idx="265">
                  <c:v>41.917854027723124</c:v>
                </c:pt>
                <c:pt idx="266">
                  <c:v>41.911573101361931</c:v>
                </c:pt>
                <c:pt idx="267">
                  <c:v>41.904844988338169</c:v>
                </c:pt>
                <c:pt idx="268">
                  <c:v>41.897681178141035</c:v>
                </c:pt>
                <c:pt idx="269">
                  <c:v>41.890093387852801</c:v>
                </c:pt>
                <c:pt idx="270">
                  <c:v>41.882093562571441</c:v>
                </c:pt>
                <c:pt idx="271">
                  <c:v>41.873693875500607</c:v>
                </c:pt>
                <c:pt idx="272">
                  <c:v>41.864906727840804</c:v>
                </c:pt>
                <c:pt idx="273">
                  <c:v>41.855744748807844</c:v>
                </c:pt>
                <c:pt idx="274">
                  <c:v>41.846220795585339</c:v>
                </c:pt>
                <c:pt idx="275">
                  <c:v>41.836347952789694</c:v>
                </c:pt>
                <c:pt idx="276">
                  <c:v>41.826139532248831</c:v>
                </c:pt>
                <c:pt idx="277">
                  <c:v>41.815609072628881</c:v>
                </c:pt>
                <c:pt idx="278">
                  <c:v>41.804770338732851</c:v>
                </c:pt>
                <c:pt idx="279">
                  <c:v>41.793637320997021</c:v>
                </c:pt>
                <c:pt idx="280">
                  <c:v>41.782224234789972</c:v>
                </c:pt>
                <c:pt idx="281">
                  <c:v>41.770545519507216</c:v>
                </c:pt>
                <c:pt idx="282">
                  <c:v>41.75861583776495</c:v>
                </c:pt>
                <c:pt idx="283">
                  <c:v>41.746450074605697</c:v>
                </c:pt>
                <c:pt idx="284">
                  <c:v>41.734063336255552</c:v>
                </c:pt>
                <c:pt idx="285">
                  <c:v>41.721470949169074</c:v>
                </c:pt>
                <c:pt idx="286">
                  <c:v>41.708688458925366</c:v>
                </c:pt>
                <c:pt idx="287">
                  <c:v>41.695731628858439</c:v>
                </c:pt>
                <c:pt idx="288">
                  <c:v>41.682616438987807</c:v>
                </c:pt>
                <c:pt idx="289">
                  <c:v>41.669359084503903</c:v>
                </c:pt>
                <c:pt idx="290">
                  <c:v>41.65597597446515</c:v>
                </c:pt>
                <c:pt idx="291">
                  <c:v>41.64248373034853</c:v>
                </c:pt>
                <c:pt idx="292">
                  <c:v>41.628899184580405</c:v>
                </c:pt>
                <c:pt idx="293">
                  <c:v>41.615239378845999</c:v>
                </c:pt>
                <c:pt idx="294">
                  <c:v>41.601521562685022</c:v>
                </c:pt>
                <c:pt idx="295">
                  <c:v>41.587763191786991</c:v>
                </c:pt>
                <c:pt idx="296">
                  <c:v>41.573981926232264</c:v>
                </c:pt>
                <c:pt idx="297">
                  <c:v>41.560195628924333</c:v>
                </c:pt>
                <c:pt idx="298">
                  <c:v>41.54642236359912</c:v>
                </c:pt>
                <c:pt idx="299">
                  <c:v>41.5326803933241</c:v>
                </c:pt>
                <c:pt idx="300">
                  <c:v>41.518988178522221</c:v>
                </c:pt>
                <c:pt idx="301">
                  <c:v>41.505364375071167</c:v>
                </c:pt>
                <c:pt idx="302">
                  <c:v>41.491827832508747</c:v>
                </c:pt>
                <c:pt idx="303">
                  <c:v>41.478397592154245</c:v>
                </c:pt>
                <c:pt idx="304">
                  <c:v>41.465092885121393</c:v>
                </c:pt>
                <c:pt idx="305">
                  <c:v>41.451933130309698</c:v>
                </c:pt>
                <c:pt idx="306">
                  <c:v>41.438937932684524</c:v>
                </c:pt>
                <c:pt idx="307">
                  <c:v>41.426127081051156</c:v>
                </c:pt>
                <c:pt idx="308">
                  <c:v>41.413520546143786</c:v>
                </c:pt>
                <c:pt idx="309">
                  <c:v>41.401138478680636</c:v>
                </c:pt>
                <c:pt idx="310">
                  <c:v>41.389001207226706</c:v>
                </c:pt>
                <c:pt idx="311">
                  <c:v>41.37712923634998</c:v>
                </c:pt>
                <c:pt idx="312">
                  <c:v>41.365543244571207</c:v>
                </c:pt>
                <c:pt idx="313">
                  <c:v>41.354264082145313</c:v>
                </c:pt>
                <c:pt idx="314">
                  <c:v>41.343312769193282</c:v>
                </c:pt>
                <c:pt idx="315">
                  <c:v>41.332710493768509</c:v>
                </c:pt>
                <c:pt idx="316">
                  <c:v>41.322478609712135</c:v>
                </c:pt>
                <c:pt idx="317">
                  <c:v>41.31263863458112</c:v>
                </c:pt>
                <c:pt idx="318">
                  <c:v>41.303212247832874</c:v>
                </c:pt>
                <c:pt idx="319">
                  <c:v>41.294221288768007</c:v>
                </c:pt>
                <c:pt idx="320">
                  <c:v>41.28568775449304</c:v>
                </c:pt>
                <c:pt idx="321">
                  <c:v>41.277633797927784</c:v>
                </c:pt>
                <c:pt idx="322">
                  <c:v>41.270081725909066</c:v>
                </c:pt>
                <c:pt idx="323">
                  <c:v>41.263053997453937</c:v>
                </c:pt>
                <c:pt idx="324">
                  <c:v>41.256573221492062</c:v>
                </c:pt>
                <c:pt idx="325">
                  <c:v>41.250662155220532</c:v>
                </c:pt>
                <c:pt idx="326">
                  <c:v>41.245343702012399</c:v>
                </c:pt>
                <c:pt idx="327">
                  <c:v>41.24064090987973</c:v>
                </c:pt>
                <c:pt idx="328">
                  <c:v>41.23657696955425</c:v>
                </c:pt>
                <c:pt idx="329">
                  <c:v>41.233175212393604</c:v>
                </c:pt>
                <c:pt idx="330">
                  <c:v>41.230459109018511</c:v>
                </c:pt>
                <c:pt idx="331">
                  <c:v>41.228452267419911</c:v>
                </c:pt>
                <c:pt idx="332">
                  <c:v>41.227178431181606</c:v>
                </c:pt>
                <c:pt idx="333">
                  <c:v>41.226661477963432</c:v>
                </c:pt>
                <c:pt idx="334">
                  <c:v>41.226925417767724</c:v>
                </c:pt>
                <c:pt idx="335">
                  <c:v>41.227994391368384</c:v>
                </c:pt>
                <c:pt idx="336">
                  <c:v>41.229892668770667</c:v>
                </c:pt>
                <c:pt idx="337">
                  <c:v>41.23264464752684</c:v>
                </c:pt>
                <c:pt idx="338">
                  <c:v>41.236274851509776</c:v>
                </c:pt>
                <c:pt idx="339">
                  <c:v>41.240807929454107</c:v>
                </c:pt>
                <c:pt idx="340">
                  <c:v>41.246268653284268</c:v>
                </c:pt>
                <c:pt idx="341">
                  <c:v>41.252681916845454</c:v>
                </c:pt>
                <c:pt idx="342">
                  <c:v>41.260072734896355</c:v>
                </c:pt>
                <c:pt idx="343">
                  <c:v>41.268466241376984</c:v>
                </c:pt>
                <c:pt idx="344">
                  <c:v>41.277887688527585</c:v>
                </c:pt>
                <c:pt idx="345">
                  <c:v>41.288362445547818</c:v>
                </c:pt>
                <c:pt idx="346">
                  <c:v>41.299915997400042</c:v>
                </c:pt>
                <c:pt idx="347">
                  <c:v>41.312573943978215</c:v>
                </c:pt>
                <c:pt idx="348">
                  <c:v>41.326361998695219</c:v>
                </c:pt>
                <c:pt idx="349">
                  <c:v>41.341305987805832</c:v>
                </c:pt>
                <c:pt idx="350">
                  <c:v>41.357431849367572</c:v>
                </c:pt>
                <c:pt idx="351">
                  <c:v>41.374765632203562</c:v>
                </c:pt>
                <c:pt idx="352">
                  <c:v>41.393333495272159</c:v>
                </c:pt>
                <c:pt idx="353">
                  <c:v>41.41316170666191</c:v>
                </c:pt>
                <c:pt idx="354">
                  <c:v>41.434276643057984</c:v>
                </c:pt>
                <c:pt idx="355">
                  <c:v>41.456704788985974</c:v>
                </c:pt>
                <c:pt idx="356">
                  <c:v>41.480472735880497</c:v>
                </c:pt>
                <c:pt idx="357">
                  <c:v>41.505607181999316</c:v>
                </c:pt>
                <c:pt idx="358">
                  <c:v>41.532134931509994</c:v>
                </c:pt>
                <c:pt idx="359">
                  <c:v>41.560082894038658</c:v>
                </c:pt>
                <c:pt idx="360">
                  <c:v>41.589478084407951</c:v>
                </c:pt>
                <c:pt idx="361">
                  <c:v>41.620347622079493</c:v>
                </c:pt>
                <c:pt idx="362">
                  <c:v>41.652718730906116</c:v>
                </c:pt>
                <c:pt idx="363">
                  <c:v>41.686618738825217</c:v>
                </c:pt>
                <c:pt idx="364">
                  <c:v>41.722075077597388</c:v>
                </c:pt>
                <c:pt idx="365">
                  <c:v>41.75911528261593</c:v>
                </c:pt>
                <c:pt idx="366">
                  <c:v>41.797766992920025</c:v>
                </c:pt>
                <c:pt idx="367">
                  <c:v>41.838057950874656</c:v>
                </c:pt>
                <c:pt idx="368">
                  <c:v>41.88001600231059</c:v>
                </c:pt>
                <c:pt idx="369">
                  <c:v>41.923669096686019</c:v>
                </c:pt>
                <c:pt idx="370">
                  <c:v>41.969045286601613</c:v>
                </c:pt>
                <c:pt idx="371">
                  <c:v>42.0161727285818</c:v>
                </c:pt>
                <c:pt idx="372">
                  <c:v>42.065079682932996</c:v>
                </c:pt>
                <c:pt idx="373">
                  <c:v>42.115794513905513</c:v>
                </c:pt>
                <c:pt idx="374">
                  <c:v>42.168345690087747</c:v>
                </c:pt>
                <c:pt idx="375">
                  <c:v>42.22276178462495</c:v>
                </c:pt>
                <c:pt idx="376">
                  <c:v>42.279071475650895</c:v>
                </c:pt>
                <c:pt idx="377">
                  <c:v>42.337303546631297</c:v>
                </c:pt>
                <c:pt idx="378">
                  <c:v>42.397486887158557</c:v>
                </c:pt>
                <c:pt idx="379">
                  <c:v>42.459650492702771</c:v>
                </c:pt>
                <c:pt idx="380">
                  <c:v>42.523823465829338</c:v>
                </c:pt>
                <c:pt idx="381">
                  <c:v>42.590035016654618</c:v>
                </c:pt>
                <c:pt idx="382">
                  <c:v>42.658314463162945</c:v>
                </c:pt>
                <c:pt idx="383">
                  <c:v>42.728691232356681</c:v>
                </c:pt>
                <c:pt idx="384">
                  <c:v>42.801194860575258</c:v>
                </c:pt>
                <c:pt idx="385">
                  <c:v>42.875854994445511</c:v>
                </c:pt>
                <c:pt idx="386">
                  <c:v>42.952701391714584</c:v>
                </c:pt>
                <c:pt idx="387">
                  <c:v>43.031763921917822</c:v>
                </c:pt>
                <c:pt idx="388">
                  <c:v>43.113072567309842</c:v>
                </c:pt>
                <c:pt idx="389">
                  <c:v>43.196657424055985</c:v>
                </c:pt>
                <c:pt idx="390">
                  <c:v>43.282548702865846</c:v>
                </c:pt>
                <c:pt idx="391">
                  <c:v>43.370776730112482</c:v>
                </c:pt>
                <c:pt idx="392">
                  <c:v>43.461371948744109</c:v>
                </c:pt>
                <c:pt idx="393">
                  <c:v>43.554364919549251</c:v>
                </c:pt>
                <c:pt idx="394">
                  <c:v>43.649786322251011</c:v>
                </c:pt>
                <c:pt idx="395">
                  <c:v>43.747666956440163</c:v>
                </c:pt>
                <c:pt idx="396">
                  <c:v>43.848037742948407</c:v>
                </c:pt>
                <c:pt idx="397">
                  <c:v>43.95092972487776</c:v>
                </c:pt>
                <c:pt idx="398">
                  <c:v>44.056374069059224</c:v>
                </c:pt>
                <c:pt idx="399">
                  <c:v>44.164402067115233</c:v>
                </c:pt>
                <c:pt idx="400">
                  <c:v>44.275045136928746</c:v>
                </c:pt>
                <c:pt idx="401">
                  <c:v>44.388334823833659</c:v>
                </c:pt>
                <c:pt idx="402">
                  <c:v>44.504302801987585</c:v>
                </c:pt>
                <c:pt idx="403">
                  <c:v>44.622980875952564</c:v>
                </c:pt>
                <c:pt idx="404">
                  <c:v>44.744400981835952</c:v>
                </c:pt>
                <c:pt idx="405">
                  <c:v>44.868595188992657</c:v>
                </c:pt>
                <c:pt idx="406">
                  <c:v>44.995595701253372</c:v>
                </c:pt>
                <c:pt idx="407">
                  <c:v>45.125434858621439</c:v>
                </c:pt>
                <c:pt idx="408">
                  <c:v>45.258145138852889</c:v>
                </c:pt>
                <c:pt idx="409">
                  <c:v>45.393759158628448</c:v>
                </c:pt>
                <c:pt idx="410">
                  <c:v>45.53230967553619</c:v>
                </c:pt>
                <c:pt idx="411">
                  <c:v>45.673829589607116</c:v>
                </c:pt>
                <c:pt idx="412">
                  <c:v>45.818351944810992</c:v>
                </c:pt>
                <c:pt idx="413">
                  <c:v>45.965909930634794</c:v>
                </c:pt>
                <c:pt idx="414">
                  <c:v>46.116536884041814</c:v>
                </c:pt>
                <c:pt idx="415">
                  <c:v>46.270266291003296</c:v>
                </c:pt>
                <c:pt idx="416">
                  <c:v>46.427131788177604</c:v>
                </c:pt>
                <c:pt idx="417">
                  <c:v>46.587167164647049</c:v>
                </c:pt>
                <c:pt idx="418">
                  <c:v>46.750406363946247</c:v>
                </c:pt>
                <c:pt idx="419">
                  <c:v>46.916883485526277</c:v>
                </c:pt>
                <c:pt idx="420">
                  <c:v>47.086632786556727</c:v>
                </c:pt>
                <c:pt idx="421">
                  <c:v>47.259688684061409</c:v>
                </c:pt>
                <c:pt idx="422">
                  <c:v>47.436085756505733</c:v>
                </c:pt>
                <c:pt idx="423">
                  <c:v>47.615858745748042</c:v>
                </c:pt>
                <c:pt idx="424">
                  <c:v>47.799042558981178</c:v>
                </c:pt>
                <c:pt idx="425">
                  <c:v>47.985672270550282</c:v>
                </c:pt>
                <c:pt idx="426">
                  <c:v>48.175783123885012</c:v>
                </c:pt>
                <c:pt idx="427">
                  <c:v>48.369410533544993</c:v>
                </c:pt>
                <c:pt idx="428">
                  <c:v>48.566590087191543</c:v>
                </c:pt>
                <c:pt idx="429">
                  <c:v>48.767357547404679</c:v>
                </c:pt>
                <c:pt idx="430">
                  <c:v>48.971748853899882</c:v>
                </c:pt>
                <c:pt idx="431">
                  <c:v>49.179800125421714</c:v>
                </c:pt>
                <c:pt idx="432">
                  <c:v>49.391547661859242</c:v>
                </c:pt>
                <c:pt idx="433">
                  <c:v>49.607027946458253</c:v>
                </c:pt>
                <c:pt idx="434">
                  <c:v>49.826277647532606</c:v>
                </c:pt>
                <c:pt idx="435">
                  <c:v>50.049333620876773</c:v>
                </c:pt>
                <c:pt idx="436">
                  <c:v>50.276232911829183</c:v>
                </c:pt>
                <c:pt idx="437">
                  <c:v>50.507012757453154</c:v>
                </c:pt>
                <c:pt idx="438">
                  <c:v>50.741710588745882</c:v>
                </c:pt>
                <c:pt idx="439">
                  <c:v>50.980364032574741</c:v>
                </c:pt>
                <c:pt idx="440">
                  <c:v>51.223010914066251</c:v>
                </c:pt>
                <c:pt idx="441">
                  <c:v>51.469689259111256</c:v>
                </c:pt>
                <c:pt idx="442">
                  <c:v>51.720437296018048</c:v>
                </c:pt>
                <c:pt idx="443">
                  <c:v>51.975293458234631</c:v>
                </c:pt>
                <c:pt idx="444">
                  <c:v>52.234296386647301</c:v>
                </c:pt>
                <c:pt idx="445">
                  <c:v>52.497484931684134</c:v>
                </c:pt>
                <c:pt idx="446">
                  <c:v>52.764898155636466</c:v>
                </c:pt>
                <c:pt idx="447">
                  <c:v>53.036575335316144</c:v>
                </c:pt>
                <c:pt idx="448">
                  <c:v>53.312555964182913</c:v>
                </c:pt>
                <c:pt idx="449">
                  <c:v>53.592879754697101</c:v>
                </c:pt>
                <c:pt idx="450">
                  <c:v>53.877586641061008</c:v>
                </c:pt>
                <c:pt idx="451">
                  <c:v>54.166716781280087</c:v>
                </c:pt>
                <c:pt idx="452">
                  <c:v>54.460310560078902</c:v>
                </c:pt>
                <c:pt idx="453">
                  <c:v>54.758408590925576</c:v>
                </c:pt>
                <c:pt idx="454">
                  <c:v>55.061051718762954</c:v>
                </c:pt>
                <c:pt idx="455">
                  <c:v>55.368281022836761</c:v>
                </c:pt>
                <c:pt idx="456">
                  <c:v>55.680137818695968</c:v>
                </c:pt>
                <c:pt idx="457">
                  <c:v>55.996663661304979</c:v>
                </c:pt>
                <c:pt idx="458">
                  <c:v>56.31790034723187</c:v>
                </c:pt>
                <c:pt idx="459">
                  <c:v>56.643889917715398</c:v>
                </c:pt>
                <c:pt idx="460">
                  <c:v>56.974674661151582</c:v>
                </c:pt>
                <c:pt idx="461">
                  <c:v>57.310297115480985</c:v>
                </c:pt>
                <c:pt idx="462">
                  <c:v>57.650800071524401</c:v>
                </c:pt>
                <c:pt idx="463">
                  <c:v>57.996226575170923</c:v>
                </c:pt>
                <c:pt idx="464">
                  <c:v>58.346619930562824</c:v>
                </c:pt>
                <c:pt idx="465">
                  <c:v>58.702023702773289</c:v>
                </c:pt>
                <c:pt idx="466">
                  <c:v>59.062481720475461</c:v>
                </c:pt>
                <c:pt idx="467">
                  <c:v>59.428038078757695</c:v>
                </c:pt>
                <c:pt idx="468">
                  <c:v>59.798737142613419</c:v>
                </c:pt>
                <c:pt idx="469">
                  <c:v>60.174623549204128</c:v>
                </c:pt>
                <c:pt idx="470">
                  <c:v>60.555742211055104</c:v>
                </c:pt>
                <c:pt idx="471">
                  <c:v>60.942138319142657</c:v>
                </c:pt>
                <c:pt idx="472">
                  <c:v>61.333857345335829</c:v>
                </c:pt>
                <c:pt idx="473">
                  <c:v>61.730945046854828</c:v>
                </c:pt>
                <c:pt idx="474">
                  <c:v>62.133447467203879</c:v>
                </c:pt>
                <c:pt idx="475">
                  <c:v>62.541410941328365</c:v>
                </c:pt>
                <c:pt idx="476">
                  <c:v>62.954882097756951</c:v>
                </c:pt>
                <c:pt idx="477">
                  <c:v>63.373907861368622</c:v>
                </c:pt>
                <c:pt idx="478">
                  <c:v>63.798535457876071</c:v>
                </c:pt>
                <c:pt idx="479">
                  <c:v>64.228812415609355</c:v>
                </c:pt>
                <c:pt idx="480">
                  <c:v>64.664786570058737</c:v>
                </c:pt>
                <c:pt idx="481">
                  <c:v>65.106506066456177</c:v>
                </c:pt>
                <c:pt idx="482">
                  <c:v>65.554019362871614</c:v>
                </c:pt>
                <c:pt idx="483">
                  <c:v>66.007375234814077</c:v>
                </c:pt>
                <c:pt idx="484">
                  <c:v>66.466622777125963</c:v>
                </c:pt>
                <c:pt idx="485">
                  <c:v>66.931811408293115</c:v>
                </c:pt>
                <c:pt idx="486">
                  <c:v>67.402990874133479</c:v>
                </c:pt>
                <c:pt idx="487">
                  <c:v>67.880211250393842</c:v>
                </c:pt>
                <c:pt idx="488">
                  <c:v>68.363522947513985</c:v>
                </c:pt>
                <c:pt idx="489">
                  <c:v>68.852976713163898</c:v>
                </c:pt>
                <c:pt idx="490">
                  <c:v>69.348623636502964</c:v>
                </c:pt>
                <c:pt idx="491">
                  <c:v>69.850515151493568</c:v>
                </c:pt>
                <c:pt idx="492">
                  <c:v>70.35870304114853</c:v>
                </c:pt>
                <c:pt idx="493">
                  <c:v>70.873239440714443</c:v>
                </c:pt>
                <c:pt idx="494">
                  <c:v>71.394176841820013</c:v>
                </c:pt>
                <c:pt idx="495">
                  <c:v>71.921568096305805</c:v>
                </c:pt>
                <c:pt idx="496">
                  <c:v>72.455466419663821</c:v>
                </c:pt>
                <c:pt idx="497">
                  <c:v>72.995925395816329</c:v>
                </c:pt>
                <c:pt idx="498">
                  <c:v>73.542998980468766</c:v>
                </c:pt>
                <c:pt idx="499">
                  <c:v>74.096741505019395</c:v>
                </c:pt>
                <c:pt idx="500">
                  <c:v>74.657207681555818</c:v>
                </c:pt>
                <c:pt idx="501">
                  <c:v>75.224452605428482</c:v>
                </c:pt>
                <c:pt idx="502">
                  <c:v>75.798531760892274</c:v>
                </c:pt>
                <c:pt idx="503">
                  <c:v>76.379501024696864</c:v>
                </c:pt>
                <c:pt idx="504">
                  <c:v>76.967416670028598</c:v>
                </c:pt>
                <c:pt idx="505">
                  <c:v>77.562335371674138</c:v>
                </c:pt>
                <c:pt idx="506">
                  <c:v>78.1643142091485</c:v>
                </c:pt>
                <c:pt idx="507">
                  <c:v>78.773410672525031</c:v>
                </c:pt>
                <c:pt idx="508">
                  <c:v>79.389682665640194</c:v>
                </c:pt>
                <c:pt idx="509">
                  <c:v>80.013188511285108</c:v>
                </c:pt>
                <c:pt idx="510">
                  <c:v>80.643986956112116</c:v>
                </c:pt>
                <c:pt idx="511">
                  <c:v>81.282137173814476</c:v>
                </c:pt>
                <c:pt idx="512">
                  <c:v>81.927698771478703</c:v>
                </c:pt>
                <c:pt idx="513">
                  <c:v>82.58073179353768</c:v>
                </c:pt>
                <c:pt idx="514">
                  <c:v>83.241296725746864</c:v>
                </c:pt>
                <c:pt idx="515">
                  <c:v>83.909454502173119</c:v>
                </c:pt>
                <c:pt idx="516">
                  <c:v>84.585266507902347</c:v>
                </c:pt>
                <c:pt idx="517">
                  <c:v>85.268794584887445</c:v>
                </c:pt>
                <c:pt idx="518">
                  <c:v>85.960101037462792</c:v>
                </c:pt>
                <c:pt idx="519">
                  <c:v>86.659248636101978</c:v>
                </c:pt>
                <c:pt idx="520">
                  <c:v>87.366300624056365</c:v>
                </c:pt>
                <c:pt idx="521">
                  <c:v>88.081320721695107</c:v>
                </c:pt>
                <c:pt idx="522">
                  <c:v>88.80437313163506</c:v>
                </c:pt>
                <c:pt idx="523">
                  <c:v>89.535522544637374</c:v>
                </c:pt>
                <c:pt idx="524">
                  <c:v>90.274834144360341</c:v>
                </c:pt>
                <c:pt idx="525">
                  <c:v>91.022373613552574</c:v>
                </c:pt>
                <c:pt idx="526">
                  <c:v>91.778207138993295</c:v>
                </c:pt>
                <c:pt idx="527">
                  <c:v>92.542401417396277</c:v>
                </c:pt>
                <c:pt idx="528">
                  <c:v>93.315023660558708</c:v>
                </c:pt>
                <c:pt idx="529">
                  <c:v>94.096141601835441</c:v>
                </c:pt>
                <c:pt idx="530">
                  <c:v>94.885823501590849</c:v>
                </c:pt>
                <c:pt idx="531">
                  <c:v>95.684138152963868</c:v>
                </c:pt>
                <c:pt idx="532">
                  <c:v>96.491154887741331</c:v>
                </c:pt>
                <c:pt idx="533">
                  <c:v>97.306943582776285</c:v>
                </c:pt>
                <c:pt idx="534">
                  <c:v>98.131574666063216</c:v>
                </c:pt>
                <c:pt idx="535">
                  <c:v>98.965119122091991</c:v>
                </c:pt>
                <c:pt idx="536">
                  <c:v>99.807648499337702</c:v>
                </c:pt>
                <c:pt idx="537">
                  <c:v>100.65923491554847</c:v>
                </c:pt>
                <c:pt idx="538">
                  <c:v>101.51995106452803</c:v>
                </c:pt>
                <c:pt idx="539">
                  <c:v>102.38987022345584</c:v>
                </c:pt>
                <c:pt idx="540">
                  <c:v>103.26906625782139</c:v>
                </c:pt>
                <c:pt idx="541">
                  <c:v>104.15761362906565</c:v>
                </c:pt>
                <c:pt idx="542">
                  <c:v>105.05558740182957</c:v>
                </c:pt>
                <c:pt idx="543">
                  <c:v>105.96306324951591</c:v>
                </c:pt>
                <c:pt idx="544">
                  <c:v>106.88011746207286</c:v>
                </c:pt>
                <c:pt idx="545">
                  <c:v>107.80682695296939</c:v>
                </c:pt>
                <c:pt idx="546">
                  <c:v>108.74326926601861</c:v>
                </c:pt>
                <c:pt idx="547">
                  <c:v>109.68952258251994</c:v>
                </c:pt>
                <c:pt idx="548">
                  <c:v>110.64566572913961</c:v>
                </c:pt>
                <c:pt idx="549">
                  <c:v>111.61177818463011</c:v>
                </c:pt>
                <c:pt idx="550">
                  <c:v>112.58794008721171</c:v>
                </c:pt>
                <c:pt idx="551">
                  <c:v>113.574232243057</c:v>
                </c:pt>
                <c:pt idx="552">
                  <c:v>114.57073613337944</c:v>
                </c:pt>
                <c:pt idx="553">
                  <c:v>115.57753392186535</c:v>
                </c:pt>
                <c:pt idx="554">
                  <c:v>116.59470846300295</c:v>
                </c:pt>
                <c:pt idx="555">
                  <c:v>117.62234331030604</c:v>
                </c:pt>
                <c:pt idx="556">
                  <c:v>118.66052272414197</c:v>
                </c:pt>
                <c:pt idx="557">
                  <c:v>119.70933167940396</c:v>
                </c:pt>
                <c:pt idx="558">
                  <c:v>120.76885587518217</c:v>
                </c:pt>
                <c:pt idx="559">
                  <c:v>121.83918174138046</c:v>
                </c:pt>
                <c:pt idx="560">
                  <c:v>122.92039644899521</c:v>
                </c:pt>
                <c:pt idx="561">
                  <c:v>124.01258791763509</c:v>
                </c:pt>
                <c:pt idx="562">
                  <c:v>125.11584482472227</c:v>
                </c:pt>
                <c:pt idx="563">
                  <c:v>126.23025661452498</c:v>
                </c:pt>
                <c:pt idx="564">
                  <c:v>127.35591350646757</c:v>
                </c:pt>
                <c:pt idx="565">
                  <c:v>128.4929065054898</c:v>
                </c:pt>
                <c:pt idx="566">
                  <c:v>129.64132741018307</c:v>
                </c:pt>
                <c:pt idx="567">
                  <c:v>130.80126882264187</c:v>
                </c:pt>
                <c:pt idx="568">
                  <c:v>131.97282415786367</c:v>
                </c:pt>
                <c:pt idx="569">
                  <c:v>133.15608765361463</c:v>
                </c:pt>
                <c:pt idx="570">
                  <c:v>134.35115438018309</c:v>
                </c:pt>
                <c:pt idx="571">
                  <c:v>135.55812024986795</c:v>
                </c:pt>
                <c:pt idx="572">
                  <c:v>136.77708202757728</c:v>
                </c:pt>
                <c:pt idx="573">
                  <c:v>138.00813734094601</c:v>
                </c:pt>
                <c:pt idx="574">
                  <c:v>139.25138469005333</c:v>
                </c:pt>
                <c:pt idx="575">
                  <c:v>140.50692345921809</c:v>
                </c:pt>
                <c:pt idx="576">
                  <c:v>141.77485392606258</c:v>
                </c:pt>
                <c:pt idx="577">
                  <c:v>143.0552772735206</c:v>
                </c:pt>
                <c:pt idx="578">
                  <c:v>144.34829559955131</c:v>
                </c:pt>
                <c:pt idx="579">
                  <c:v>145.6540119298179</c:v>
                </c:pt>
                <c:pt idx="580">
                  <c:v>146.9725302287452</c:v>
                </c:pt>
                <c:pt idx="581">
                  <c:v>148.30395540789416</c:v>
                </c:pt>
                <c:pt idx="582">
                  <c:v>149.6483933421965</c:v>
                </c:pt>
                <c:pt idx="583">
                  <c:v>151.00595087900996</c:v>
                </c:pt>
                <c:pt idx="584">
                  <c:v>152.37673584892434</c:v>
                </c:pt>
                <c:pt idx="585">
                  <c:v>153.76085708155597</c:v>
                </c:pt>
                <c:pt idx="586">
                  <c:v>155.15842441441782</c:v>
                </c:pt>
                <c:pt idx="587">
                  <c:v>156.56954870568745</c:v>
                </c:pt>
                <c:pt idx="588">
                  <c:v>157.99434184936973</c:v>
                </c:pt>
                <c:pt idx="589">
                  <c:v>159.4329167860493</c:v>
                </c:pt>
                <c:pt idx="590">
                  <c:v>160.88538751437778</c:v>
                </c:pt>
                <c:pt idx="591">
                  <c:v>162.35186910849671</c:v>
                </c:pt>
                <c:pt idx="592">
                  <c:v>163.83247772792373</c:v>
                </c:pt>
                <c:pt idx="593">
                  <c:v>165.32733063146199</c:v>
                </c:pt>
                <c:pt idx="594">
                  <c:v>166.83654619236012</c:v>
                </c:pt>
                <c:pt idx="595">
                  <c:v>168.36024391199402</c:v>
                </c:pt>
                <c:pt idx="596">
                  <c:v>169.89854443300928</c:v>
                </c:pt>
                <c:pt idx="597">
                  <c:v>171.45156955313485</c:v>
                </c:pt>
                <c:pt idx="598">
                  <c:v>173.01944224392014</c:v>
                </c:pt>
                <c:pt idx="599">
                  <c:v>174.60228666026174</c:v>
                </c:pt>
                <c:pt idx="600">
                  <c:v>176.20022815686701</c:v>
                </c:pt>
                <c:pt idx="601">
                  <c:v>177.81339330708073</c:v>
                </c:pt>
                <c:pt idx="602">
                  <c:v>179.44190991444208</c:v>
                </c:pt>
                <c:pt idx="603">
                  <c:v>181.08590702809829</c:v>
                </c:pt>
                <c:pt idx="604">
                  <c:v>182.74551496251502</c:v>
                </c:pt>
                <c:pt idx="605">
                  <c:v>184.42086531124392</c:v>
                </c:pt>
                <c:pt idx="606">
                  <c:v>186.11209096123304</c:v>
                </c:pt>
                <c:pt idx="607">
                  <c:v>187.81932611417082</c:v>
                </c:pt>
                <c:pt idx="608">
                  <c:v>189.54270630138848</c:v>
                </c:pt>
                <c:pt idx="609">
                  <c:v>191.28236839789591</c:v>
                </c:pt>
                <c:pt idx="610">
                  <c:v>193.03845064607958</c:v>
                </c:pt>
                <c:pt idx="611">
                  <c:v>194.81109266886654</c:v>
                </c:pt>
                <c:pt idx="612">
                  <c:v>196.60043548773996</c:v>
                </c:pt>
                <c:pt idx="613">
                  <c:v>198.40662154362411</c:v>
                </c:pt>
                <c:pt idx="614">
                  <c:v>200.22979471463566</c:v>
                </c:pt>
                <c:pt idx="615">
                  <c:v>202.07010033377861</c:v>
                </c:pt>
                <c:pt idx="616">
                  <c:v>203.92768520723189</c:v>
                </c:pt>
                <c:pt idx="617">
                  <c:v>205.80269763837308</c:v>
                </c:pt>
                <c:pt idx="618">
                  <c:v>207.69528744340892</c:v>
                </c:pt>
                <c:pt idx="619">
                  <c:v>209.60560596962063</c:v>
                </c:pt>
                <c:pt idx="620">
                  <c:v>211.53380612388366</c:v>
                </c:pt>
                <c:pt idx="621">
                  <c:v>213.48004238577704</c:v>
                </c:pt>
                <c:pt idx="622">
                  <c:v>215.44447082794142</c:v>
                </c:pt>
                <c:pt idx="623">
                  <c:v>217.42724914676609</c:v>
                </c:pt>
                <c:pt idx="624">
                  <c:v>219.42853667440431</c:v>
                </c:pt>
                <c:pt idx="625">
                  <c:v>221.44849440252801</c:v>
                </c:pt>
                <c:pt idx="626">
                  <c:v>223.48728501174725</c:v>
                </c:pt>
                <c:pt idx="627">
                  <c:v>225.54507288574098</c:v>
                </c:pt>
                <c:pt idx="628">
                  <c:v>227.62202413643945</c:v>
                </c:pt>
                <c:pt idx="629">
                  <c:v>229.7183066339187</c:v>
                </c:pt>
                <c:pt idx="630">
                  <c:v>231.83409002296173</c:v>
                </c:pt>
                <c:pt idx="631">
                  <c:v>233.96954574713862</c:v>
                </c:pt>
                <c:pt idx="632">
                  <c:v>236.12484708079182</c:v>
                </c:pt>
                <c:pt idx="633">
                  <c:v>238.30016914841678</c:v>
                </c:pt>
                <c:pt idx="634">
                  <c:v>240.49568894723768</c:v>
                </c:pt>
                <c:pt idx="635">
                  <c:v>242.7115853832648</c:v>
                </c:pt>
                <c:pt idx="636">
                  <c:v>244.94803928889837</c:v>
                </c:pt>
                <c:pt idx="637">
                  <c:v>247.20523345044614</c:v>
                </c:pt>
                <c:pt idx="638">
                  <c:v>249.48335263930096</c:v>
                </c:pt>
                <c:pt idx="639">
                  <c:v>251.78258363918866</c:v>
                </c:pt>
                <c:pt idx="640">
                  <c:v>254.1031152718511</c:v>
                </c:pt>
                <c:pt idx="641">
                  <c:v>256.44513842233368</c:v>
                </c:pt>
                <c:pt idx="642">
                  <c:v>258.80884607908013</c:v>
                </c:pt>
                <c:pt idx="643">
                  <c:v>261.19443335453991</c:v>
                </c:pt>
                <c:pt idx="644">
                  <c:v>263.60209751267848</c:v>
                </c:pt>
                <c:pt idx="645">
                  <c:v>266.03203801243563</c:v>
                </c:pt>
                <c:pt idx="646">
                  <c:v>268.48445652716424</c:v>
                </c:pt>
                <c:pt idx="647">
                  <c:v>270.95955697584327</c:v>
                </c:pt>
                <c:pt idx="648">
                  <c:v>273.45754556685256</c:v>
                </c:pt>
                <c:pt idx="649">
                  <c:v>275.97863082031904</c:v>
                </c:pt>
                <c:pt idx="650">
                  <c:v>278.52302359959469</c:v>
                </c:pt>
                <c:pt idx="651">
                  <c:v>281.09093715809547</c:v>
                </c:pt>
                <c:pt idx="652">
                  <c:v>283.68258716111626</c:v>
                </c:pt>
                <c:pt idx="653">
                  <c:v>286.29819172229713</c:v>
                </c:pt>
                <c:pt idx="654">
                  <c:v>288.93797145026741</c:v>
                </c:pt>
                <c:pt idx="655">
                  <c:v>291.60214947036235</c:v>
                </c:pt>
                <c:pt idx="656">
                  <c:v>294.29095146984599</c:v>
                </c:pt>
                <c:pt idx="657">
                  <c:v>297.00460573393406</c:v>
                </c:pt>
                <c:pt idx="658">
                  <c:v>299.74334318532163</c:v>
                </c:pt>
                <c:pt idx="659">
                  <c:v>302.50739742123784</c:v>
                </c:pt>
                <c:pt idx="660">
                  <c:v>305.29700474859811</c:v>
                </c:pt>
                <c:pt idx="661">
                  <c:v>308.11240423709063</c:v>
                </c:pt>
                <c:pt idx="662">
                  <c:v>310.95383774846005</c:v>
                </c:pt>
                <c:pt idx="663">
                  <c:v>313.82154997680396</c:v>
                </c:pt>
                <c:pt idx="664">
                  <c:v>316.71578850543614</c:v>
                </c:pt>
                <c:pt idx="665">
                  <c:v>319.63680383727365</c:v>
                </c:pt>
                <c:pt idx="666">
                  <c:v>322.5848494361677</c:v>
                </c:pt>
                <c:pt idx="667">
                  <c:v>325.56018178871483</c:v>
                </c:pt>
                <c:pt idx="668">
                  <c:v>328.56306043432835</c:v>
                </c:pt>
                <c:pt idx="669">
                  <c:v>331.59374801058112</c:v>
                </c:pt>
                <c:pt idx="670">
                  <c:v>334.65251031777365</c:v>
                </c:pt>
                <c:pt idx="671">
                  <c:v>337.73961634922858</c:v>
                </c:pt>
                <c:pt idx="672">
                  <c:v>340.85533834302157</c:v>
                </c:pt>
                <c:pt idx="673">
                  <c:v>343.99995184605729</c:v>
                </c:pt>
                <c:pt idx="674">
                  <c:v>347.17373574815491</c:v>
                </c:pt>
                <c:pt idx="675">
                  <c:v>350.37697233658531</c:v>
                </c:pt>
                <c:pt idx="676">
                  <c:v>353.60994736179441</c:v>
                </c:pt>
                <c:pt idx="677">
                  <c:v>356.87295007760349</c:v>
                </c:pt>
                <c:pt idx="678">
                  <c:v>360.16627329416963</c:v>
                </c:pt>
                <c:pt idx="679">
                  <c:v>363.4902134513693</c:v>
                </c:pt>
                <c:pt idx="680">
                  <c:v>366.84507065765035</c:v>
                </c:pt>
                <c:pt idx="681">
                  <c:v>370.2311487515646</c:v>
                </c:pt>
                <c:pt idx="682">
                  <c:v>373.64875536783791</c:v>
                </c:pt>
                <c:pt idx="683">
                  <c:v>377.09820199362878</c:v>
                </c:pt>
                <c:pt idx="684">
                  <c:v>380.57980402907009</c:v>
                </c:pt>
                <c:pt idx="685">
                  <c:v>384.09388084324473</c:v>
                </c:pt>
                <c:pt idx="686">
                  <c:v>387.64075585405436</c:v>
                </c:pt>
                <c:pt idx="687">
                  <c:v>391.22075658016661</c:v>
                </c:pt>
                <c:pt idx="688">
                  <c:v>394.83421470289318</c:v>
                </c:pt>
                <c:pt idx="689">
                  <c:v>398.48146615201881</c:v>
                </c:pt>
                <c:pt idx="690">
                  <c:v>402.1628511600282</c:v>
                </c:pt>
                <c:pt idx="691">
                  <c:v>405.87871432689928</c:v>
                </c:pt>
                <c:pt idx="692">
                  <c:v>409.62940471191735</c:v>
                </c:pt>
                <c:pt idx="693">
                  <c:v>413.41527589096506</c:v>
                </c:pt>
                <c:pt idx="694">
                  <c:v>417.23668602488243</c:v>
                </c:pt>
                <c:pt idx="695">
                  <c:v>421.09399795841358</c:v>
                </c:pt>
                <c:pt idx="696">
                  <c:v>424.98757927737302</c:v>
                </c:pt>
                <c:pt idx="697">
                  <c:v>428.91780238494533</c:v>
                </c:pt>
                <c:pt idx="698">
                  <c:v>432.8850446043383</c:v>
                </c:pt>
                <c:pt idx="699">
                  <c:v>436.8896882395922</c:v>
                </c:pt>
                <c:pt idx="700">
                  <c:v>440.93212066168934</c:v>
                </c:pt>
                <c:pt idx="701">
                  <c:v>445.01273440219381</c:v>
                </c:pt>
                <c:pt idx="702">
                  <c:v>449.13192723913841</c:v>
                </c:pt>
                <c:pt idx="703">
                  <c:v>453.29010227767128</c:v>
                </c:pt>
                <c:pt idx="704">
                  <c:v>457.48766803951179</c:v>
                </c:pt>
                <c:pt idx="705">
                  <c:v>461.72503857351688</c:v>
                </c:pt>
                <c:pt idx="706">
                  <c:v>466.00263352902181</c:v>
                </c:pt>
                <c:pt idx="707">
                  <c:v>470.3208782542622</c:v>
                </c:pt>
                <c:pt idx="708">
                  <c:v>474.68020391308755</c:v>
                </c:pt>
                <c:pt idx="709">
                  <c:v>479.08104756419345</c:v>
                </c:pt>
                <c:pt idx="710">
                  <c:v>483.52385226402606</c:v>
                </c:pt>
                <c:pt idx="711">
                  <c:v>488.00906719260536</c:v>
                </c:pt>
                <c:pt idx="712">
                  <c:v>492.53714773741621</c:v>
                </c:pt>
                <c:pt idx="713">
                  <c:v>497.10855560134928</c:v>
                </c:pt>
                <c:pt idx="714">
                  <c:v>501.72375893880485</c:v>
                </c:pt>
                <c:pt idx="715">
                  <c:v>506.38323244304689</c:v>
                </c:pt>
                <c:pt idx="716">
                  <c:v>511.0874574629313</c:v>
                </c:pt>
                <c:pt idx="717">
                  <c:v>515.83692214594032</c:v>
                </c:pt>
                <c:pt idx="718">
                  <c:v>520.63212153207883</c:v>
                </c:pt>
                <c:pt idx="719">
                  <c:v>525.47355767955901</c:v>
                </c:pt>
                <c:pt idx="720">
                  <c:v>530.3617398151905</c:v>
                </c:pt>
                <c:pt idx="721">
                  <c:v>535.29718443459308</c:v>
                </c:pt>
                <c:pt idx="722">
                  <c:v>540.28041544127791</c:v>
                </c:pt>
                <c:pt idx="723">
                  <c:v>545.31196428886733</c:v>
                </c:pt>
                <c:pt idx="724">
                  <c:v>550.39237011805324</c:v>
                </c:pt>
                <c:pt idx="725">
                  <c:v>555.52217988611369</c:v>
                </c:pt>
                <c:pt idx="726">
                  <c:v>560.70194850777045</c:v>
                </c:pt>
                <c:pt idx="727">
                  <c:v>565.93223902683962</c:v>
                </c:pt>
                <c:pt idx="728">
                  <c:v>571.21362273926957</c:v>
                </c:pt>
                <c:pt idx="729">
                  <c:v>576.54667934656891</c:v>
                </c:pt>
                <c:pt idx="730">
                  <c:v>581.93199713648607</c:v>
                </c:pt>
                <c:pt idx="731">
                  <c:v>587.37017311987233</c:v>
                </c:pt>
                <c:pt idx="732">
                  <c:v>592.86181319137302</c:v>
                </c:pt>
                <c:pt idx="733">
                  <c:v>598.40753232171221</c:v>
                </c:pt>
                <c:pt idx="734">
                  <c:v>604.00795470570915</c:v>
                </c:pt>
                <c:pt idx="735">
                  <c:v>609.6637139334116</c:v>
                </c:pt>
                <c:pt idx="736">
                  <c:v>615.37545319689661</c:v>
                </c:pt>
                <c:pt idx="737">
                  <c:v>621.14382544649357</c:v>
                </c:pt>
                <c:pt idx="738">
                  <c:v>626.9694935736328</c:v>
                </c:pt>
                <c:pt idx="739">
                  <c:v>632.85313063757837</c:v>
                </c:pt>
                <c:pt idx="740">
                  <c:v>638.79542002465098</c:v>
                </c:pt>
                <c:pt idx="741">
                  <c:v>644.79705565066399</c:v>
                </c:pt>
                <c:pt idx="742">
                  <c:v>650.85874219940877</c:v>
                </c:pt>
                <c:pt idx="743">
                  <c:v>656.98119529416681</c:v>
                </c:pt>
                <c:pt idx="744">
                  <c:v>663.16514172451548</c:v>
                </c:pt>
                <c:pt idx="745">
                  <c:v>669.41131967235458</c:v>
                </c:pt>
                <c:pt idx="746">
                  <c:v>675.72047893648198</c:v>
                </c:pt>
                <c:pt idx="747">
                  <c:v>682.09338115628555</c:v>
                </c:pt>
                <c:pt idx="748">
                  <c:v>688.53080003426896</c:v>
                </c:pt>
                <c:pt idx="749">
                  <c:v>695.03352161507496</c:v>
                </c:pt>
                <c:pt idx="750">
                  <c:v>701.60234449775101</c:v>
                </c:pt>
                <c:pt idx="751">
                  <c:v>708.23808008871322</c:v>
                </c:pt>
                <c:pt idx="752">
                  <c:v>714.94155289446485</c:v>
                </c:pt>
                <c:pt idx="753">
                  <c:v>721.7136007506258</c:v>
                </c:pt>
                <c:pt idx="754">
                  <c:v>728.55507509867982</c:v>
                </c:pt>
                <c:pt idx="755">
                  <c:v>735.46684129327559</c:v>
                </c:pt>
                <c:pt idx="756">
                  <c:v>742.44977885584933</c:v>
                </c:pt>
                <c:pt idx="757">
                  <c:v>749.50478176538991</c:v>
                </c:pt>
                <c:pt idx="758">
                  <c:v>756.6327587940209</c:v>
                </c:pt>
                <c:pt idx="759">
                  <c:v>763.83463377814928</c:v>
                </c:pt>
                <c:pt idx="760">
                  <c:v>771.11134593225256</c:v>
                </c:pt>
                <c:pt idx="761">
                  <c:v>778.46385020800449</c:v>
                </c:pt>
                <c:pt idx="762">
                  <c:v>785.89311758918268</c:v>
                </c:pt>
                <c:pt idx="763">
                  <c:v>793.40013542887914</c:v>
                </c:pt>
                <c:pt idx="764">
                  <c:v>800.98590783647739</c:v>
                </c:pt>
                <c:pt idx="765">
                  <c:v>808.65145599204766</c:v>
                </c:pt>
                <c:pt idx="766">
                  <c:v>816.3978185246516</c:v>
                </c:pt>
                <c:pt idx="767">
                  <c:v>824.22605189634146</c:v>
                </c:pt>
                <c:pt idx="768">
                  <c:v>832.13723078624196</c:v>
                </c:pt>
                <c:pt idx="769">
                  <c:v>840.13244847656699</c:v>
                </c:pt>
                <c:pt idx="770">
                  <c:v>848.21281724357539</c:v>
                </c:pt>
                <c:pt idx="771">
                  <c:v>856.37946882117069</c:v>
                </c:pt>
                <c:pt idx="772">
                  <c:v>864.63355478045878</c:v>
                </c:pt>
                <c:pt idx="773">
                  <c:v>872.97624697044682</c:v>
                </c:pt>
                <c:pt idx="774">
                  <c:v>881.40873801000942</c:v>
                </c:pt>
                <c:pt idx="775">
                  <c:v>889.93224170441783</c:v>
                </c:pt>
                <c:pt idx="776">
                  <c:v>898.54799352132773</c:v>
                </c:pt>
                <c:pt idx="777">
                  <c:v>907.25725112063196</c:v>
                </c:pt>
                <c:pt idx="778">
                  <c:v>916.06129480789843</c:v>
                </c:pt>
                <c:pt idx="779">
                  <c:v>924.96142804906708</c:v>
                </c:pt>
                <c:pt idx="780">
                  <c:v>933.9589780444785</c:v>
                </c:pt>
                <c:pt idx="781">
                  <c:v>943.05529622285462</c:v>
                </c:pt>
                <c:pt idx="782">
                  <c:v>952.25175879493133</c:v>
                </c:pt>
                <c:pt idx="783">
                  <c:v>961.54976737958236</c:v>
                </c:pt>
                <c:pt idx="784">
                  <c:v>970.95074953854896</c:v>
                </c:pt>
                <c:pt idx="785">
                  <c:v>980.45615937977868</c:v>
                </c:pt>
                <c:pt idx="786">
                  <c:v>990.06747823468299</c:v>
                </c:pt>
                <c:pt idx="787">
                  <c:v>999.78621523603374</c:v>
                </c:pt>
                <c:pt idx="788">
                  <c:v>1009.613907993476</c:v>
                </c:pt>
                <c:pt idx="789">
                  <c:v>1019.5521232811986</c:v>
                </c:pt>
                <c:pt idx="790">
                  <c:v>1029.6024577324072</c:v>
                </c:pt>
                <c:pt idx="791">
                  <c:v>1039.7665385410787</c:v>
                </c:pt>
                <c:pt idx="792">
                  <c:v>1050.0460241801295</c:v>
                </c:pt>
                <c:pt idx="793">
                  <c:v>1060.4426052183771</c:v>
                </c:pt>
                <c:pt idx="794">
                  <c:v>1070.9580050427003</c:v>
                </c:pt>
                <c:pt idx="795">
                  <c:v>1081.5939806555621</c:v>
                </c:pt>
                <c:pt idx="796">
                  <c:v>1092.3523235640794</c:v>
                </c:pt>
                <c:pt idx="797">
                  <c:v>1103.2348605662776</c:v>
                </c:pt>
                <c:pt idx="798">
                  <c:v>1114.2434546261743</c:v>
                </c:pt>
                <c:pt idx="799">
                  <c:v>1125.3800058356205</c:v>
                </c:pt>
                <c:pt idx="800">
                  <c:v>1136.6464522795056</c:v>
                </c:pt>
                <c:pt idx="801">
                  <c:v>1148.0447709946382</c:v>
                </c:pt>
                <c:pt idx="802">
                  <c:v>1159.5769790129891</c:v>
                </c:pt>
                <c:pt idx="803">
                  <c:v>1171.2451343137302</c:v>
                </c:pt>
                <c:pt idx="804">
                  <c:v>1183.0513368718309</c:v>
                </c:pt>
                <c:pt idx="805">
                  <c:v>1194.9977297965174</c:v>
                </c:pt>
                <c:pt idx="806">
                  <c:v>1207.0865003790045</c:v>
                </c:pt>
                <c:pt idx="807">
                  <c:v>1219.3198812390624</c:v>
                </c:pt>
                <c:pt idx="808">
                  <c:v>1231.7001515713239</c:v>
                </c:pt>
                <c:pt idx="809">
                  <c:v>1244.2296382936747</c:v>
                </c:pt>
                <c:pt idx="810">
                  <c:v>1256.9107173233556</c:v>
                </c:pt>
                <c:pt idx="811">
                  <c:v>1269.7458148906551</c:v>
                </c:pt>
                <c:pt idx="812">
                  <c:v>1282.7374088791855</c:v>
                </c:pt>
                <c:pt idx="813">
                  <c:v>1295.888030186982</c:v>
                </c:pt>
                <c:pt idx="814">
                  <c:v>1309.2002641329539</c:v>
                </c:pt>
                <c:pt idx="815">
                  <c:v>1322.6767520050241</c:v>
                </c:pt>
                <c:pt idx="816">
                  <c:v>1336.3201925068686</c:v>
                </c:pt>
                <c:pt idx="817">
                  <c:v>1350.133343328903</c:v>
                </c:pt>
                <c:pt idx="818">
                  <c:v>1364.1190228422522</c:v>
                </c:pt>
                <c:pt idx="819">
                  <c:v>1378.280111698889</c:v>
                </c:pt>
                <c:pt idx="820">
                  <c:v>1392.6195545664091</c:v>
                </c:pt>
                <c:pt idx="821">
                  <c:v>1407.1403619889531</c:v>
                </c:pt>
                <c:pt idx="822">
                  <c:v>1421.8456121598053</c:v>
                </c:pt>
                <c:pt idx="823">
                  <c:v>1436.7384528403361</c:v>
                </c:pt>
                <c:pt idx="824">
                  <c:v>1451.8221034055778</c:v>
                </c:pt>
                <c:pt idx="825">
                  <c:v>1467.0998568173115</c:v>
                </c:pt>
                <c:pt idx="826">
                  <c:v>1482.5750817391768</c:v>
                </c:pt>
                <c:pt idx="827">
                  <c:v>1498.2512248008588</c:v>
                </c:pt>
                <c:pt idx="828">
                  <c:v>1514.1318127901345</c:v>
                </c:pt>
                <c:pt idx="829">
                  <c:v>1530.2204549898827</c:v>
                </c:pt>
                <c:pt idx="830">
                  <c:v>1546.5208456951373</c:v>
                </c:pt>
                <c:pt idx="831">
                  <c:v>1563.0367666357724</c:v>
                </c:pt>
                <c:pt idx="832">
                  <c:v>1579.7720895996126</c:v>
                </c:pt>
                <c:pt idx="833">
                  <c:v>1596.7307791601547</c:v>
                </c:pt>
                <c:pt idx="834">
                  <c:v>1613.9168954663719</c:v>
                </c:pt>
                <c:pt idx="835">
                  <c:v>1631.3345971105507</c:v>
                </c:pt>
                <c:pt idx="836">
                  <c:v>1648.9881441177188</c:v>
                </c:pt>
                <c:pt idx="837">
                  <c:v>1666.8819011449725</c:v>
                </c:pt>
                <c:pt idx="838">
                  <c:v>1685.0203406170299</c:v>
                </c:pt>
                <c:pt idx="839">
                  <c:v>1703.408046081252</c:v>
                </c:pt>
                <c:pt idx="840">
                  <c:v>1722.0497157650252</c:v>
                </c:pt>
                <c:pt idx="841">
                  <c:v>1740.950166095975</c:v>
                </c:pt>
                <c:pt idx="842">
                  <c:v>1760.1143354404276</c:v>
                </c:pt>
                <c:pt idx="843">
                  <c:v>1779.5472880756772</c:v>
                </c:pt>
                <c:pt idx="844">
                  <c:v>1799.2542181400568</c:v>
                </c:pt>
                <c:pt idx="845">
                  <c:v>1819.2404538178423</c:v>
                </c:pt>
                <c:pt idx="846">
                  <c:v>1839.5114617853803</c:v>
                </c:pt>
                <c:pt idx="847">
                  <c:v>1860.0728516466345</c:v>
                </c:pt>
                <c:pt idx="848">
                  <c:v>1880.9303806284433</c:v>
                </c:pt>
                <c:pt idx="849">
                  <c:v>1902.0899585725997</c:v>
                </c:pt>
                <c:pt idx="850">
                  <c:v>1923.5576529200468</c:v>
                </c:pt>
                <c:pt idx="851">
                  <c:v>1945.3396939987581</c:v>
                </c:pt>
                <c:pt idx="852">
                  <c:v>1967.4424806391785</c:v>
                </c:pt>
                <c:pt idx="853">
                  <c:v>1989.8725857831603</c:v>
                </c:pt>
                <c:pt idx="854">
                  <c:v>2012.6367624827772</c:v>
                </c:pt>
                <c:pt idx="855">
                  <c:v>2035.7419501387228</c:v>
                </c:pt>
                <c:pt idx="856">
                  <c:v>2059.1952809725708</c:v>
                </c:pt>
                <c:pt idx="857">
                  <c:v>2083.0040867362095</c:v>
                </c:pt>
                <c:pt idx="858">
                  <c:v>2107.1759057088816</c:v>
                </c:pt>
                <c:pt idx="859">
                  <c:v>2131.7184901401274</c:v>
                </c:pt>
                <c:pt idx="860">
                  <c:v>2156.6398137812116</c:v>
                </c:pt>
                <c:pt idx="861">
                  <c:v>2181.9480798446707</c:v>
                </c:pt>
                <c:pt idx="862">
                  <c:v>2207.6517294389932</c:v>
                </c:pt>
                <c:pt idx="863">
                  <c:v>2233.7594501397248</c:v>
                </c:pt>
                <c:pt idx="864">
                  <c:v>2260.2801850369838</c:v>
                </c:pt>
                <c:pt idx="865">
                  <c:v>2287.2231423324802</c:v>
                </c:pt>
                <c:pt idx="866">
                  <c:v>2314.5978051040775</c:v>
                </c:pt>
                <c:pt idx="867">
                  <c:v>2342.413941639345</c:v>
                </c:pt>
                <c:pt idx="868">
                  <c:v>2370.681616365815</c:v>
                </c:pt>
                <c:pt idx="869">
                  <c:v>2399.4112010254466</c:v>
                </c:pt>
                <c:pt idx="870">
                  <c:v>2428.6133864961271</c:v>
                </c:pt>
                <c:pt idx="871">
                  <c:v>2458.2991952924003</c:v>
                </c:pt>
                <c:pt idx="872">
                  <c:v>2488.4799943862804</c:v>
                </c:pt>
                <c:pt idx="873">
                  <c:v>2519.1675087617932</c:v>
                </c:pt>
                <c:pt idx="874">
                  <c:v>2550.3738357743914</c:v>
                </c:pt>
                <c:pt idx="875">
                  <c:v>2582.1114598865406</c:v>
                </c:pt>
                <c:pt idx="876">
                  <c:v>2614.393268316273</c:v>
                </c:pt>
                <c:pt idx="877">
                  <c:v>2647.2325674500212</c:v>
                </c:pt>
                <c:pt idx="878">
                  <c:v>2680.6431000188795</c:v>
                </c:pt>
                <c:pt idx="879">
                  <c:v>2714.6390630959786</c:v>
                </c:pt>
                <c:pt idx="880">
                  <c:v>2749.2351269732358</c:v>
                </c:pt>
                <c:pt idx="881">
                  <c:v>2784.4464552124646</c:v>
                </c:pt>
                <c:pt idx="882">
                  <c:v>2820.2887253945983</c:v>
                </c:pt>
                <c:pt idx="883">
                  <c:v>2856.7781510718232</c:v>
                </c:pt>
                <c:pt idx="884">
                  <c:v>2893.931505039704</c:v>
                </c:pt>
                <c:pt idx="885">
                  <c:v>2931.7661434826873</c:v>
                </c:pt>
                <c:pt idx="886">
                  <c:v>2970.300031561158</c:v>
                </c:pt>
                <c:pt idx="887">
                  <c:v>3009.5517705220095</c:v>
                </c:pt>
                <c:pt idx="888">
                  <c:v>3049.5406259229476</c:v>
                </c:pt>
                <c:pt idx="889">
                  <c:v>3090.2865575553674</c:v>
                </c:pt>
                <c:pt idx="890">
                  <c:v>3131.8102511698758</c:v>
                </c:pt>
                <c:pt idx="891">
                  <c:v>3174.1331516017663</c:v>
                </c:pt>
                <c:pt idx="892">
                  <c:v>3217.2774979057194</c:v>
                </c:pt>
                <c:pt idx="893">
                  <c:v>3261.266360649156</c:v>
                </c:pt>
                <c:pt idx="894">
                  <c:v>3306.1236809456423</c:v>
                </c:pt>
                <c:pt idx="895">
                  <c:v>3351.8743119084847</c:v>
                </c:pt>
                <c:pt idx="896">
                  <c:v>3398.5440626820564</c:v>
                </c:pt>
                <c:pt idx="897">
                  <c:v>3446.15974463681</c:v>
                </c:pt>
                <c:pt idx="898">
                  <c:v>3494.7492205595154</c:v>
                </c:pt>
                <c:pt idx="899">
                  <c:v>3544.3414567380955</c:v>
                </c:pt>
                <c:pt idx="900">
                  <c:v>3594.9665781387207</c:v>
                </c:pt>
                <c:pt idx="901">
                  <c:v>3646.6559268641608</c:v>
                </c:pt>
                <c:pt idx="902">
                  <c:v>3699.44212418806</c:v>
                </c:pt>
                <c:pt idx="903">
                  <c:v>3753.3591367121794</c:v>
                </c:pt>
                <c:pt idx="904">
                  <c:v>3808.4423462037885</c:v>
                </c:pt>
                <c:pt idx="905">
                  <c:v>3864.7286240873923</c:v>
                </c:pt>
                <c:pt idx="906">
                  <c:v>3922.2564108856695</c:v>
                </c:pt>
                <c:pt idx="907">
                  <c:v>3981.0658003446506</c:v>
                </c:pt>
                <c:pt idx="908">
                  <c:v>4041.1986292877482</c:v>
                </c:pt>
                <c:pt idx="909">
                  <c:v>4102.6985736070983</c:v>
                </c:pt>
                <c:pt idx="910">
                  <c:v>4165.6112501925063</c:v>
                </c:pt>
                <c:pt idx="911">
                  <c:v>4229.9843259652898</c:v>
                </c:pt>
                <c:pt idx="912">
                  <c:v>4295.8676346029242</c:v>
                </c:pt>
                <c:pt idx="913">
                  <c:v>4363.3133008017721</c:v>
                </c:pt>
                <c:pt idx="914">
                  <c:v>4432.37587347513</c:v>
                </c:pt>
                <c:pt idx="915">
                  <c:v>4503.1124686004287</c:v>
                </c:pt>
                <c:pt idx="916">
                  <c:v>4575.5829217458813</c:v>
                </c:pt>
                <c:pt idx="917">
                  <c:v>4649.849951912146</c:v>
                </c:pt>
                <c:pt idx="918">
                  <c:v>4725.9793375982554</c:v>
                </c:pt>
                <c:pt idx="919">
                  <c:v>4804.0401053633968</c:v>
                </c:pt>
                <c:pt idx="920">
                  <c:v>4884.1047329126859</c:v>
                </c:pt>
                <c:pt idx="921">
                  <c:v>4966.2493675706728</c:v>
                </c:pt>
                <c:pt idx="922">
                  <c:v>5050.5540615151458</c:v>
                </c:pt>
                <c:pt idx="923">
                  <c:v>5137.1030252457222</c:v>
                </c:pt>
                <c:pt idx="924">
                  <c:v>5225.9849010644921</c:v>
                </c:pt>
                <c:pt idx="925">
                  <c:v>5317.2930588289692</c:v>
                </c:pt>
                <c:pt idx="926">
                  <c:v>5411.1259150540673</c:v>
                </c:pt>
                <c:pt idx="927">
                  <c:v>5507.5872785562515</c:v>
                </c:pt>
                <c:pt idx="928">
                  <c:v>5606.7867251967909</c:v>
                </c:pt>
                <c:pt idx="929">
                  <c:v>5708.8400036665062</c:v>
                </c:pt>
                <c:pt idx="930">
                  <c:v>5813.8694763576559</c:v>
                </c:pt>
                <c:pt idx="931">
                  <c:v>5922.0045989018981</c:v>
                </c:pt>
                <c:pt idx="932">
                  <c:v>6033.3824413415696</c:v>
                </c:pt>
                <c:pt idx="933">
                  <c:v>6148.1482563004529</c:v>
                </c:pt>
                <c:pt idx="934">
                  <c:v>6266.4560991567887</c:v>
                </c:pt>
                <c:pt idx="935">
                  <c:v>6388.4695047236346</c:v>
                </c:pt>
                <c:pt idx="936">
                  <c:v>6514.3622277433415</c:v>
                </c:pt>
                <c:pt idx="937">
                  <c:v>6644.3190542393713</c:v>
                </c:pt>
                <c:pt idx="938">
                  <c:v>6778.5366906397621</c:v>
                </c:pt>
                <c:pt idx="939">
                  <c:v>6917.2247407263321</c:v>
                </c:pt>
                <c:pt idx="940">
                  <c:v>7060.6067806495748</c:v>
                </c:pt>
                <c:pt idx="941">
                  <c:v>7208.921542446079</c:v>
                </c:pt>
                <c:pt idx="942">
                  <c:v>7362.4242205291894</c:v>
                </c:pt>
                <c:pt idx="943">
                  <c:v>7521.3879156779894</c:v>
                </c:pt>
                <c:pt idx="944">
                  <c:v>7686.105233653132</c:v>
                </c:pt>
                <c:pt idx="945">
                  <c:v>7856.8900580659529</c:v>
                </c:pt>
                <c:pt idx="946">
                  <c:v>8034.0795202624768</c:v>
                </c:pt>
                <c:pt idx="947">
                  <c:v>8218.0361928144212</c:v>
                </c:pt>
                <c:pt idx="948">
                  <c:v>8409.1505351697706</c:v>
                </c:pt>
                <c:pt idx="949">
                  <c:v>8607.8436275337681</c:v>
                </c:pt>
                <c:pt idx="950">
                  <c:v>8814.5702333154441</c:v>
                </c:pt>
                <c:pt idx="951">
                  <c:v>9029.8222356209044</c:v>
                </c:pt>
                <c:pt idx="952">
                  <c:v>9254.1325038333998</c:v>
                </c:pt>
                <c:pt idx="953">
                  <c:v>9488.0792543537082</c:v>
                </c:pt>
                <c:pt idx="954">
                  <c:v>9732.2909790701233</c:v>
                </c:pt>
                <c:pt idx="955">
                  <c:v>9987.4520315228619</c:v>
                </c:pt>
                <c:pt idx="956">
                  <c:v>10254.308975321468</c:v>
                </c:pt>
                <c:pt idx="957">
                  <c:v>10533.677817164902</c:v>
                </c:pt>
                <c:pt idx="958">
                  <c:v>10826.452273630592</c:v>
                </c:pt>
                <c:pt idx="959">
                  <c:v>11133.613248108808</c:v>
                </c:pt>
                <c:pt idx="960">
                  <c:v>11456.239727745322</c:v>
                </c:pt>
                <c:pt idx="961">
                  <c:v>11795.521357085025</c:v>
                </c:pt>
                <c:pt idx="962">
                  <c:v>12152.772997192125</c:v>
                </c:pt>
                <c:pt idx="963">
                  <c:v>12529.451643631441</c:v>
                </c:pt>
                <c:pt idx="964">
                  <c:v>12927.176164403145</c:v>
                </c:pt>
                <c:pt idx="965">
                  <c:v>13347.750420622242</c:v>
                </c:pt>
                <c:pt idx="966">
                  <c:v>13793.190466326612</c:v>
                </c:pt>
                <c:pt idx="967">
                  <c:v>14265.75669252385</c:v>
                </c:pt>
                <c:pt idx="968">
                  <c:v>14767.991997446219</c:v>
                </c:pt>
                <c:pt idx="969">
                  <c:v>15302.767344876052</c:v>
                </c:pt>
                <c:pt idx="970">
                  <c:v>15873.33643156976</c:v>
                </c:pt>
                <c:pt idx="971">
                  <c:v>16483.4016654031</c:v>
                </c:pt>
                <c:pt idx="972">
                  <c:v>17137.194281628752</c:v>
                </c:pt>
                <c:pt idx="973">
                  <c:v>17839.57225930156</c:v>
                </c:pt>
                <c:pt idx="974">
                  <c:v>18596.140831928707</c:v>
                </c:pt>
                <c:pt idx="975">
                  <c:v>19413.401916253209</c:v>
                </c:pt>
                <c:pt idx="976">
                  <c:v>20298.940886294655</c:v>
                </c:pt>
                <c:pt idx="977">
                  <c:v>21261.662056346846</c:v>
                </c:pt>
                <c:pt idx="978">
                  <c:v>22312.088362958366</c:v>
                </c:pt>
                <c:pt idx="979">
                  <c:v>23462.746636217355</c:v>
                </c:pt>
                <c:pt idx="980">
                  <c:v>24728.668403808901</c:v>
                </c:pt>
                <c:pt idx="981">
                  <c:v>26128.048824179146</c:v>
                </c:pt>
                <c:pt idx="982">
                  <c:v>27683.12510297574</c:v>
                </c:pt>
                <c:pt idx="983">
                  <c:v>29421.365283197778</c:v>
                </c:pt>
                <c:pt idx="984">
                  <c:v>31377.101269529947</c:v>
                </c:pt>
                <c:pt idx="985">
                  <c:v>33593.820522632232</c:v>
                </c:pt>
                <c:pt idx="986">
                  <c:v>36127.418523151187</c:v>
                </c:pt>
                <c:pt idx="987">
                  <c:v>39051.030672507746</c:v>
                </c:pt>
                <c:pt idx="988">
                  <c:v>42461.980543621663</c:v>
                </c:pt>
                <c:pt idx="989">
                  <c:v>46493.636730588165</c:v>
                </c:pt>
                <c:pt idx="990">
                  <c:v>51330.141693714671</c:v>
                </c:pt>
                <c:pt idx="991">
                  <c:v>57246.967867663268</c:v>
                </c:pt>
                <c:pt idx="992">
                  <c:v>64621.084789980865</c:v>
                </c:pt>
                <c:pt idx="993">
                  <c:v>74181.224773589114</c:v>
                </c:pt>
                <c:pt idx="994">
                  <c:v>86621.261552347132</c:v>
                </c:pt>
                <c:pt idx="995">
                  <c:v>105177.17567196221</c:v>
                </c:pt>
                <c:pt idx="996">
                  <c:v>128608.5520476106</c:v>
                </c:pt>
                <c:pt idx="997">
                  <c:v>184410.85073305431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FB-40BB-9D52-D1DC9F03858D}"/>
            </c:ext>
          </c:extLst>
        </c:ser>
        <c:ser>
          <c:idx val="3"/>
          <c:order val="3"/>
          <c:tx>
            <c:strRef>
              <c:f>[1]SRK!$BI$12</c:f>
              <c:strCache>
                <c:ptCount val="1"/>
                <c:pt idx="0">
                  <c:v>550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[1]SRK!$BI$14:$BI$412</c:f>
              <c:numCache>
                <c:formatCode>General</c:formatCode>
                <c:ptCount val="399"/>
                <c:pt idx="0">
                  <c:v>4.5726566273131099E-3</c:v>
                </c:pt>
                <c:pt idx="1">
                  <c:v>0.68903268464898315</c:v>
                </c:pt>
                <c:pt idx="2">
                  <c:v>1.3588256144327744</c:v>
                </c:pt>
                <c:pt idx="3">
                  <c:v>2.0141129193899152</c:v>
                </c:pt>
                <c:pt idx="4">
                  <c:v>2.6550550011243748</c:v>
                </c:pt>
                <c:pt idx="5">
                  <c:v>3.2818112093178633</c:v>
                </c:pt>
                <c:pt idx="6">
                  <c:v>3.8945398614220501</c:v>
                </c:pt>
                <c:pt idx="7">
                  <c:v>4.4933982621630975</c:v>
                </c:pt>
                <c:pt idx="8">
                  <c:v>5.0785427228635642</c:v>
                </c:pt>
                <c:pt idx="9">
                  <c:v>5.650128580586661</c:v>
                </c:pt>
                <c:pt idx="10">
                  <c:v>6.2083102171077957</c:v>
                </c:pt>
                <c:pt idx="11">
                  <c:v>6.7532410777182594</c:v>
                </c:pt>
                <c:pt idx="12">
                  <c:v>7.2850736898658894</c:v>
                </c:pt>
                <c:pt idx="13">
                  <c:v>7.8039596816374583</c:v>
                </c:pt>
                <c:pt idx="14">
                  <c:v>8.3100498000874996</c:v>
                </c:pt>
                <c:pt idx="15">
                  <c:v>8.8034939294182593</c:v>
                </c:pt>
                <c:pt idx="16">
                  <c:v>9.2844411090153294</c:v>
                </c:pt>
                <c:pt idx="17">
                  <c:v>9.7530395513436225</c:v>
                </c:pt>
                <c:pt idx="18">
                  <c:v>10.209436659708125</c:v>
                </c:pt>
                <c:pt idx="19">
                  <c:v>10.653779045884001</c:v>
                </c:pt>
                <c:pt idx="20">
                  <c:v>11.086212547620427</c:v>
                </c:pt>
                <c:pt idx="21">
                  <c:v>11.506882246022624</c:v>
                </c:pt>
                <c:pt idx="22">
                  <c:v>11.915932482816428</c:v>
                </c:pt>
                <c:pt idx="23">
                  <c:v>12.313506877499767</c:v>
                </c:pt>
                <c:pt idx="24">
                  <c:v>12.699748344385362</c:v>
                </c:pt>
                <c:pt idx="25">
                  <c:v>13.074799109538905</c:v>
                </c:pt>
                <c:pt idx="26">
                  <c:v>13.438800727617021</c:v>
                </c:pt>
                <c:pt idx="27">
                  <c:v>13.791894098609209</c:v>
                </c:pt>
                <c:pt idx="28">
                  <c:v>14.134219484487978</c:v>
                </c:pt>
                <c:pt idx="29">
                  <c:v>14.465916525771394</c:v>
                </c:pt>
                <c:pt idx="30">
                  <c:v>14.787124258002153</c:v>
                </c:pt>
                <c:pt idx="31">
                  <c:v>15.097981128147385</c:v>
                </c:pt>
                <c:pt idx="32">
                  <c:v>15.398625010923299</c:v>
                </c:pt>
                <c:pt idx="33">
                  <c:v>15.689193225048752</c:v>
                </c:pt>
                <c:pt idx="34">
                  <c:v>15.969822549431944</c:v>
                </c:pt>
                <c:pt idx="35">
                  <c:v>16.240649239294207</c:v>
                </c:pt>
                <c:pt idx="36">
                  <c:v>16.501809042235109</c:v>
                </c:pt>
                <c:pt idx="37">
                  <c:v>16.753437214242815</c:v>
                </c:pt>
                <c:pt idx="38">
                  <c:v>16.99566853565392</c:v>
                </c:pt>
                <c:pt idx="39">
                  <c:v>17.228637327066707</c:v>
                </c:pt>
                <c:pt idx="40">
                  <c:v>17.45247746521197</c:v>
                </c:pt>
                <c:pt idx="41">
                  <c:v>17.667322398785434</c:v>
                </c:pt>
                <c:pt idx="42">
                  <c:v>17.873305164245874</c:v>
                </c:pt>
                <c:pt idx="43">
                  <c:v>18.070558401582986</c:v>
                </c:pt>
                <c:pt idx="44">
                  <c:v>18.259214370059098</c:v>
                </c:pt>
                <c:pt idx="45">
                  <c:v>18.439404963928784</c:v>
                </c:pt>
                <c:pt idx="46">
                  <c:v>18.611261728140587</c:v>
                </c:pt>
                <c:pt idx="47">
                  <c:v>18.77491587402476</c:v>
                </c:pt>
                <c:pt idx="48">
                  <c:v>18.930498294971365</c:v>
                </c:pt>
                <c:pt idx="49">
                  <c:v>19.07813958210274</c:v>
                </c:pt>
                <c:pt idx="50">
                  <c:v>19.21797003994449</c:v>
                </c:pt>
                <c:pt idx="51">
                  <c:v>19.350119702099278</c:v>
                </c:pt>
                <c:pt idx="52">
                  <c:v>19.474718346927457</c:v>
                </c:pt>
                <c:pt idx="53">
                  <c:v>19.591895513238928</c:v>
                </c:pt>
                <c:pt idx="54">
                  <c:v>19.701780516000365</c:v>
                </c:pt>
                <c:pt idx="55">
                  <c:v>19.804502462062047</c:v>
                </c:pt>
                <c:pt idx="56">
                  <c:v>19.900190265908794</c:v>
                </c:pt>
                <c:pt idx="57">
                  <c:v>19.988972665439057</c:v>
                </c:pt>
                <c:pt idx="58">
                  <c:v>20.070978237776799</c:v>
                </c:pt>
                <c:pt idx="59">
                  <c:v>20.146335415120376</c:v>
                </c:pt>
                <c:pt idx="60">
                  <c:v>20.215172500632988</c:v>
                </c:pt>
                <c:pt idx="61">
                  <c:v>20.27761768437912</c:v>
                </c:pt>
                <c:pt idx="62">
                  <c:v>20.333799059311517</c:v>
                </c:pt>
                <c:pt idx="63">
                  <c:v>20.383844637313246</c:v>
                </c:pt>
                <c:pt idx="64">
                  <c:v>20.427882365299524</c:v>
                </c:pt>
                <c:pt idx="65">
                  <c:v>20.466040141383949</c:v>
                </c:pt>
                <c:pt idx="66">
                  <c:v>20.498445831113784</c:v>
                </c:pt>
                <c:pt idx="67">
                  <c:v>20.525227283779209</c:v>
                </c:pt>
                <c:pt idx="68">
                  <c:v>20.54651234880135</c:v>
                </c:pt>
                <c:pt idx="69">
                  <c:v>20.562428892203833</c:v>
                </c:pt>
                <c:pt idx="70">
                  <c:v>20.573104813173018</c:v>
                </c:pt>
                <c:pt idx="71">
                  <c:v>20.578668060711891</c:v>
                </c:pt>
                <c:pt idx="72">
                  <c:v>20.579246650392648</c:v>
                </c:pt>
                <c:pt idx="73">
                  <c:v>20.574968681213107</c:v>
                </c:pt>
                <c:pt idx="74">
                  <c:v>20.565962352562444</c:v>
                </c:pt>
                <c:pt idx="75">
                  <c:v>20.55235598130119</c:v>
                </c:pt>
                <c:pt idx="76">
                  <c:v>20.534278018961288</c:v>
                </c:pt>
                <c:pt idx="77">
                  <c:v>20.511857069071397</c:v>
                </c:pt>
                <c:pt idx="78">
                  <c:v>20.485221904613169</c:v>
                </c:pt>
                <c:pt idx="79">
                  <c:v>20.454501485614081</c:v>
                </c:pt>
                <c:pt idx="80">
                  <c:v>20.419824976882843</c:v>
                </c:pt>
                <c:pt idx="81">
                  <c:v>20.381321765892693</c:v>
                </c:pt>
                <c:pt idx="82">
                  <c:v>20.33912148081923</c:v>
                </c:pt>
                <c:pt idx="83">
                  <c:v>20.293354008738312</c:v>
                </c:pt>
                <c:pt idx="84">
                  <c:v>20.244149513990422</c:v>
                </c:pt>
                <c:pt idx="85">
                  <c:v>20.191638456717861</c:v>
                </c:pt>
                <c:pt idx="86">
                  <c:v>20.135951611580964</c:v>
                </c:pt>
                <c:pt idx="87">
                  <c:v>20.077220086660112</c:v>
                </c:pt>
                <c:pt idx="88">
                  <c:v>20.015575342549944</c:v>
                </c:pt>
                <c:pt idx="89">
                  <c:v>19.95114921165279</c:v>
                </c:pt>
                <c:pt idx="90">
                  <c:v>19.88407391767813</c:v>
                </c:pt>
                <c:pt idx="91">
                  <c:v>19.814482095355089</c:v>
                </c:pt>
                <c:pt idx="92">
                  <c:v>19.742506810365342</c:v>
                </c:pt>
                <c:pt idx="93">
                  <c:v>19.668281579503628</c:v>
                </c:pt>
                <c:pt idx="94">
                  <c:v>19.591940391073393</c:v>
                </c:pt>
                <c:pt idx="95">
                  <c:v>19.513617725525322</c:v>
                </c:pt>
                <c:pt idx="96">
                  <c:v>19.433448576346663</c:v>
                </c:pt>
                <c:pt idx="97">
                  <c:v>19.351568471208992</c:v>
                </c:pt>
                <c:pt idx="98">
                  <c:v>19.268113493383026</c:v>
                </c:pt>
                <c:pt idx="99">
                  <c:v>19.183220303428598</c:v>
                </c:pt>
                <c:pt idx="100">
                  <c:v>19.097026161168429</c:v>
                </c:pt>
                <c:pt idx="101">
                  <c:v>19.009668947954438</c:v>
                </c:pt>
                <c:pt idx="102">
                  <c:v>18.921287189235485</c:v>
                </c:pt>
                <c:pt idx="103">
                  <c:v>18.832020077435757</c:v>
                </c:pt>
                <c:pt idx="104">
                  <c:v>18.742007495153217</c:v>
                </c:pt>
                <c:pt idx="105">
                  <c:v>18.651390038687595</c:v>
                </c:pt>
                <c:pt idx="106">
                  <c:v>18.560309041907701</c:v>
                </c:pt>
                <c:pt idx="107">
                  <c:v>18.468906600468458</c:v>
                </c:pt>
                <c:pt idx="108">
                  <c:v>18.37732559638745</c:v>
                </c:pt>
                <c:pt idx="109">
                  <c:v>18.28570972299201</c:v>
                </c:pt>
                <c:pt idx="110">
                  <c:v>18.194203510247306</c:v>
                </c:pt>
                <c:pt idx="111">
                  <c:v>18.102952350476727</c:v>
                </c:pt>
                <c:pt idx="112">
                  <c:v>18.012102524485954</c:v>
                </c:pt>
                <c:pt idx="113">
                  <c:v>17.921801228102225</c:v>
                </c:pt>
                <c:pt idx="114">
                  <c:v>17.832196599140687</c:v>
                </c:pt>
                <c:pt idx="115">
                  <c:v>17.743437744810535</c:v>
                </c:pt>
                <c:pt idx="116">
                  <c:v>17.65567476957284</c:v>
                </c:pt>
                <c:pt idx="117">
                  <c:v>17.56905880346369</c:v>
                </c:pt>
                <c:pt idx="118">
                  <c:v>17.483742030895201</c:v>
                </c:pt>
                <c:pt idx="119">
                  <c:v>17.399877719948591</c:v>
                </c:pt>
                <c:pt idx="120">
                  <c:v>17.317620252172944</c:v>
                </c:pt>
                <c:pt idx="121">
                  <c:v>17.237125152903971</c:v>
                </c:pt>
                <c:pt idx="122">
                  <c:v>17.158549122117648</c:v>
                </c:pt>
                <c:pt idx="123">
                  <c:v>17.082050065833897</c:v>
                </c:pt>
                <c:pt idx="124">
                  <c:v>17.007787128085567</c:v>
                </c:pt>
                <c:pt idx="125">
                  <c:v>16.935920723468953</c:v>
                </c:pt>
                <c:pt idx="126">
                  <c:v>16.86661257029219</c:v>
                </c:pt>
                <c:pt idx="127">
                  <c:v>16.80002572433817</c:v>
                </c:pt>
                <c:pt idx="128">
                  <c:v>16.736324613259711</c:v>
                </c:pt>
                <c:pt idx="129">
                  <c:v>16.675675071624511</c:v>
                </c:pt>
                <c:pt idx="130">
                  <c:v>16.618244376628155</c:v>
                </c:pt>
                <c:pt idx="131">
                  <c:v>16.564201284494416</c:v>
                </c:pt>
                <c:pt idx="132">
                  <c:v>16.513716067581711</c:v>
                </c:pt>
                <c:pt idx="133">
                  <c:v>16.466960552216207</c:v>
                </c:pt>
                <c:pt idx="134">
                  <c:v>16.424108157271618</c:v>
                </c:pt>
                <c:pt idx="135">
                  <c:v>16.385333933517217</c:v>
                </c:pt>
                <c:pt idx="136">
                  <c:v>16.350814603755396</c:v>
                </c:pt>
                <c:pt idx="137">
                  <c:v>16.320728603771698</c:v>
                </c:pt>
                <c:pt idx="138">
                  <c:v>16.295256124120016</c:v>
                </c:pt>
                <c:pt idx="139">
                  <c:v>16.274579152766393</c:v>
                </c:pt>
                <c:pt idx="140">
                  <c:v>16.258881518616874</c:v>
                </c:pt>
                <c:pt idx="141">
                  <c:v>16.248348935953288</c:v>
                </c:pt>
                <c:pt idx="142">
                  <c:v>16.243169049804067</c:v>
                </c:pt>
                <c:pt idx="143">
                  <c:v>16.243531482276211</c:v>
                </c:pt>
                <c:pt idx="144">
                  <c:v>16.249627879875902</c:v>
                </c:pt>
                <c:pt idx="145">
                  <c:v>16.261651961846582</c:v>
                </c:pt>
                <c:pt idx="146">
                  <c:v>16.279799569553489</c:v>
                </c:pt>
                <c:pt idx="147">
                  <c:v>16.304268716944534</c:v>
                </c:pt>
                <c:pt idx="148">
                  <c:v>16.33525964211961</c:v>
                </c:pt>
                <c:pt idx="149">
                  <c:v>16.372974860039193</c:v>
                </c:pt>
                <c:pt idx="150">
                  <c:v>16.417619216406337</c:v>
                </c:pt>
                <c:pt idx="151">
                  <c:v>16.469399942755643</c:v>
                </c:pt>
                <c:pt idx="152">
                  <c:v>16.528526712784469</c:v>
                </c:pt>
                <c:pt idx="153">
                  <c:v>16.595211699963215</c:v>
                </c:pt>
                <c:pt idx="154">
                  <c:v>16.669669636461748</c:v>
                </c:pt>
                <c:pt idx="155">
                  <c:v>16.752117873430507</c:v>
                </c:pt>
                <c:pt idx="156">
                  <c:v>16.842776442677064</c:v>
                </c:pt>
                <c:pt idx="157">
                  <c:v>16.941868119778803</c:v>
                </c:pt>
                <c:pt idx="158">
                  <c:v>17.049618488674298</c:v>
                </c:pt>
                <c:pt idx="159">
                  <c:v>17.166256007777861</c:v>
                </c:pt>
                <c:pt idx="160">
                  <c:v>17.29201207766252</c:v>
                </c:pt>
                <c:pt idx="161">
                  <c:v>17.427121110358286</c:v>
                </c:pt>
                <c:pt idx="162">
                  <c:v>17.571820600314481</c:v>
                </c:pt>
                <c:pt idx="163">
                  <c:v>17.726351197076326</c:v>
                </c:pt>
                <c:pt idx="164">
                  <c:v>17.890956779727475</c:v>
                </c:pt>
                <c:pt idx="165">
                  <c:v>18.0658845331522</c:v>
                </c:pt>
                <c:pt idx="166">
                  <c:v>18.251385026172755</c:v>
                </c:pt>
                <c:pt idx="167">
                  <c:v>18.447712291619212</c:v>
                </c:pt>
                <c:pt idx="168">
                  <c:v>18.655123908390891</c:v>
                </c:pt>
                <c:pt idx="169">
                  <c:v>18.873881085570929</c:v>
                </c:pt>
                <c:pt idx="170">
                  <c:v>19.104248748657483</c:v>
                </c:pt>
                <c:pt idx="171">
                  <c:v>19.34649562797685</c:v>
                </c:pt>
                <c:pt idx="172">
                  <c:v>19.600894349347158</c:v>
                </c:pt>
                <c:pt idx="173">
                  <c:v>19.867721527061775</c:v>
                </c:pt>
                <c:pt idx="174">
                  <c:v>20.147257859266944</c:v>
                </c:pt>
                <c:pt idx="175">
                  <c:v>20.439788225806865</c:v>
                </c:pt>
                <c:pt idx="176">
                  <c:v>20.745601788616852</c:v>
                </c:pt>
                <c:pt idx="177">
                  <c:v>21.064992094742649</c:v>
                </c:pt>
                <c:pt idx="178">
                  <c:v>21.398257182072086</c:v>
                </c:pt>
                <c:pt idx="179">
                  <c:v>21.745699687864146</c:v>
                </c:pt>
                <c:pt idx="180">
                  <c:v>22.107626960166527</c:v>
                </c:pt>
                <c:pt idx="181">
                  <c:v>22.484351172213536</c:v>
                </c:pt>
                <c:pt idx="182">
                  <c:v>22.876189439902646</c:v>
                </c:pt>
                <c:pt idx="183">
                  <c:v>23.283463942448293</c:v>
                </c:pt>
                <c:pt idx="184">
                  <c:v>23.706502046317723</c:v>
                </c:pt>
                <c:pt idx="185">
                  <c:v>24.14563643255579</c:v>
                </c:pt>
                <c:pt idx="186">
                  <c:v>24.60120522761153</c:v>
                </c:pt>
                <c:pt idx="187">
                  <c:v>25.073552137780837</c:v>
                </c:pt>
                <c:pt idx="188">
                  <c:v>25.563026587387242</c:v>
                </c:pt>
                <c:pt idx="189">
                  <c:v>26.069983860824124</c:v>
                </c:pt>
                <c:pt idx="190">
                  <c:v>26.594785248588664</c:v>
                </c:pt>
                <c:pt idx="191">
                  <c:v>27.137798197441811</c:v>
                </c:pt>
                <c:pt idx="192">
                  <c:v>27.69939646483391</c:v>
                </c:pt>
                <c:pt idx="193">
                  <c:v>28.279960277741338</c:v>
                </c:pt>
                <c:pt idx="194">
                  <c:v>28.879876496063957</c:v>
                </c:pt>
                <c:pt idx="195">
                  <c:v>29.499538780741062</c:v>
                </c:pt>
                <c:pt idx="196">
                  <c:v>30.139347766747335</c:v>
                </c:pt>
                <c:pt idx="197">
                  <c:v>30.799711241139022</c:v>
                </c:pt>
                <c:pt idx="198">
                  <c:v>31.481044326324877</c:v>
                </c:pt>
                <c:pt idx="199">
                  <c:v>32.183769668745356</c:v>
                </c:pt>
                <c:pt idx="200">
                  <c:v>32.908317633150318</c:v>
                </c:pt>
                <c:pt idx="201">
                  <c:v>33.655126502671578</c:v>
                </c:pt>
                <c:pt idx="202">
                  <c:v>34.424642684897861</c:v>
                </c:pt>
                <c:pt idx="203">
                  <c:v>35.217320924164284</c:v>
                </c:pt>
                <c:pt idx="204">
                  <c:v>36.033624520280142</c:v>
                </c:pt>
                <c:pt idx="205">
                  <c:v>36.874025553926771</c:v>
                </c:pt>
                <c:pt idx="206">
                  <c:v>37.73900511896602</c:v>
                </c:pt>
                <c:pt idx="207">
                  <c:v>38.629053561912201</c:v>
                </c:pt>
                <c:pt idx="208">
                  <c:v>39.544670728827441</c:v>
                </c:pt>
                <c:pt idx="209">
                  <c:v>40.486366219914885</c:v>
                </c:pt>
                <c:pt idx="210">
                  <c:v>41.454659652093028</c:v>
                </c:pt>
                <c:pt idx="211">
                  <c:v>42.450080929848241</c:v>
                </c:pt>
                <c:pt idx="212">
                  <c:v>43.473170524673094</c:v>
                </c:pt>
                <c:pt idx="213">
                  <c:v>44.52447976341449</c:v>
                </c:pt>
                <c:pt idx="214">
                  <c:v>45.604571125865277</c:v>
                </c:pt>
                <c:pt idx="215">
                  <c:v>46.714018551951767</c:v>
                </c:pt>
                <c:pt idx="216">
                  <c:v>47.853407758881929</c:v>
                </c:pt>
                <c:pt idx="217">
                  <c:v>49.023336568635784</c:v>
                </c:pt>
                <c:pt idx="218">
                  <c:v>50.224415246196713</c:v>
                </c:pt>
                <c:pt idx="219">
                  <c:v>51.457266848940094</c:v>
                </c:pt>
                <c:pt idx="220">
                  <c:v>52.72252758761266</c:v>
                </c:pt>
                <c:pt idx="221">
                  <c:v>54.020847199357888</c:v>
                </c:pt>
                <c:pt idx="222">
                  <c:v>55.352889333260691</c:v>
                </c:pt>
                <c:pt idx="223">
                  <c:v>56.719331948907552</c:v>
                </c:pt>
                <c:pt idx="224">
                  <c:v>58.120867728480221</c:v>
                </c:pt>
                <c:pt idx="225">
                  <c:v>59.558204502926117</c:v>
                </c:pt>
                <c:pt idx="226">
                  <c:v>61.032065692769208</c:v>
                </c:pt>
                <c:pt idx="227">
                  <c:v>62.543190764158567</c:v>
                </c:pt>
                <c:pt idx="228">
                  <c:v>64.092335700772196</c:v>
                </c:pt>
                <c:pt idx="229">
                  <c:v>65.680273492226547</c:v>
                </c:pt>
                <c:pt idx="230">
                  <c:v>67.307794639673546</c:v>
                </c:pt>
                <c:pt idx="231">
                  <c:v>68.975707679293862</c:v>
                </c:pt>
                <c:pt idx="232">
                  <c:v>70.684839724438689</c:v>
                </c:pt>
                <c:pt idx="233">
                  <c:v>72.436037027194857</c:v>
                </c:pt>
                <c:pt idx="234">
                  <c:v>74.230165560200021</c:v>
                </c:pt>
                <c:pt idx="235">
                  <c:v>76.068111619562274</c:v>
                </c:pt>
                <c:pt idx="236">
                  <c:v>77.950782449788335</c:v>
                </c:pt>
                <c:pt idx="237">
                  <c:v>79.879106891666368</c:v>
                </c:pt>
                <c:pt idx="238">
                  <c:v>81.854036054093001</c:v>
                </c:pt>
                <c:pt idx="239">
                  <c:v>83.87654401088912</c:v>
                </c:pt>
                <c:pt idx="240">
                  <c:v>85.947628523697347</c:v>
                </c:pt>
                <c:pt idx="241">
                  <c:v>88.068311792109398</c:v>
                </c:pt>
                <c:pt idx="242">
                  <c:v>90.239641232230895</c:v>
                </c:pt>
                <c:pt idx="243">
                  <c:v>92.46269028495135</c:v>
                </c:pt>
                <c:pt idx="244">
                  <c:v>94.738559255254813</c:v>
                </c:pt>
                <c:pt idx="245">
                  <c:v>97.068376183970486</c:v>
                </c:pt>
                <c:pt idx="246">
                  <c:v>99.453297753440836</c:v>
                </c:pt>
                <c:pt idx="247">
                  <c:v>101.89451022865887</c:v>
                </c:pt>
                <c:pt idx="248">
                  <c:v>104.39323043550797</c:v>
                </c:pt>
                <c:pt idx="249">
                  <c:v>106.95070677782627</c:v>
                </c:pt>
                <c:pt idx="250">
                  <c:v>109.56822029510545</c:v>
                </c:pt>
                <c:pt idx="251">
                  <c:v>112.24708576273594</c:v>
                </c:pt>
                <c:pt idx="252">
                  <c:v>114.98865283681118</c:v>
                </c:pt>
                <c:pt idx="253">
                  <c:v>117.79430724561075</c:v>
                </c:pt>
                <c:pt idx="254">
                  <c:v>120.66547203000499</c:v>
                </c:pt>
                <c:pt idx="255">
                  <c:v>123.60360883513874</c:v>
                </c:pt>
                <c:pt idx="256">
                  <c:v>126.61021925589301</c:v>
                </c:pt>
                <c:pt idx="257">
                  <c:v>129.68684623875157</c:v>
                </c:pt>
                <c:pt idx="258">
                  <c:v>132.83507554285882</c:v>
                </c:pt>
                <c:pt idx="259">
                  <c:v>136.05653726320406</c:v>
                </c:pt>
                <c:pt idx="260">
                  <c:v>139.35290741904174</c:v>
                </c:pt>
                <c:pt idx="261">
                  <c:v>142.72590961083245</c:v>
                </c:pt>
                <c:pt idx="262">
                  <c:v>146.17731674918065</c:v>
                </c:pt>
                <c:pt idx="263">
                  <c:v>149.70895285944783</c:v>
                </c:pt>
                <c:pt idx="264">
                  <c:v>153.32269496593977</c:v>
                </c:pt>
                <c:pt idx="265">
                  <c:v>157.02047505978993</c:v>
                </c:pt>
                <c:pt idx="266">
                  <c:v>160.80428215491492</c:v>
                </c:pt>
                <c:pt idx="267">
                  <c:v>164.67616443667777</c:v>
                </c:pt>
                <c:pt idx="268">
                  <c:v>168.63823150817427</c:v>
                </c:pt>
                <c:pt idx="269">
                  <c:v>172.69265673936042</c:v>
                </c:pt>
                <c:pt idx="270">
                  <c:v>176.84167972456083</c:v>
                </c:pt>
                <c:pt idx="271">
                  <c:v>181.08760885423499</c:v>
                </c:pt>
                <c:pt idx="272">
                  <c:v>185.43282400725747</c:v>
                </c:pt>
                <c:pt idx="273">
                  <c:v>189.87977937034725</c:v>
                </c:pt>
                <c:pt idx="274">
                  <c:v>194.43100639171888</c:v>
                </c:pt>
                <c:pt idx="275">
                  <c:v>199.08911687646383</c:v>
                </c:pt>
                <c:pt idx="276">
                  <c:v>203.85680623167246</c:v>
                </c:pt>
                <c:pt idx="277">
                  <c:v>208.73685686981077</c:v>
                </c:pt>
                <c:pt idx="278">
                  <c:v>213.73214177943913</c:v>
                </c:pt>
                <c:pt idx="279">
                  <c:v>218.84562827295105</c:v>
                </c:pt>
                <c:pt idx="280">
                  <c:v>224.0803819216606</c:v>
                </c:pt>
                <c:pt idx="281">
                  <c:v>229.43957068925721</c:v>
                </c:pt>
                <c:pt idx="282">
                  <c:v>234.92646927540045</c:v>
                </c:pt>
                <c:pt idx="283">
                  <c:v>240.54446368202258</c:v>
                </c:pt>
                <c:pt idx="284">
                  <c:v>246.29705601578388</c:v>
                </c:pt>
                <c:pt idx="285">
                  <c:v>252.18786954105349</c:v>
                </c:pt>
                <c:pt idx="286">
                  <c:v>258.22065399879818</c:v>
                </c:pt>
                <c:pt idx="287">
                  <c:v>264.39929120785649</c:v>
                </c:pt>
                <c:pt idx="288">
                  <c:v>270.72780096624388</c:v>
                </c:pt>
                <c:pt idx="289">
                  <c:v>277.21034727141324</c:v>
                </c:pt>
                <c:pt idx="290">
                  <c:v>283.8512448797668</c:v>
                </c:pt>
                <c:pt idx="291">
                  <c:v>290.65496622721076</c:v>
                </c:pt>
                <c:pt idx="292">
                  <c:v>297.62614873414839</c:v>
                </c:pt>
                <c:pt idx="293">
                  <c:v>304.76960252007041</c:v>
                </c:pt>
                <c:pt idx="294">
                  <c:v>312.09031855478651</c:v>
                </c:pt>
                <c:pt idx="295">
                  <c:v>319.59347727541109</c:v>
                </c:pt>
                <c:pt idx="296">
                  <c:v>327.28445770045306</c:v>
                </c:pt>
                <c:pt idx="297">
                  <c:v>335.1688470747971</c:v>
                </c:pt>
                <c:pt idx="298">
                  <c:v>343.25245108200323</c:v>
                </c:pt>
                <c:pt idx="299">
                  <c:v>351.54130466325904</c:v>
                </c:pt>
                <c:pt idx="300">
                  <c:v>360.04168348543669</c:v>
                </c:pt>
                <c:pt idx="301">
                  <c:v>368.76011610416339</c:v>
                </c:pt>
                <c:pt idx="302">
                  <c:v>377.70339687154774</c:v>
                </c:pt>
                <c:pt idx="303">
                  <c:v>386.87859964229898</c:v>
                </c:pt>
                <c:pt idx="304">
                  <c:v>396.29309233646177</c:v>
                </c:pt>
                <c:pt idx="305">
                  <c:v>405.95455242188507</c:v>
                </c:pt>
                <c:pt idx="306">
                  <c:v>415.87098338491887</c:v>
                </c:pt>
                <c:pt idx="307">
                  <c:v>426.05073226372218</c:v>
                </c:pt>
                <c:pt idx="308">
                  <c:v>436.50250832504264</c:v>
                </c:pt>
                <c:pt idx="309">
                  <c:v>447.23540297241942</c:v>
                </c:pt>
                <c:pt idx="310">
                  <c:v>458.25891098159917</c:v>
                </c:pt>
                <c:pt idx="311">
                  <c:v>469.58295316755158</c:v>
                </c:pt>
                <c:pt idx="312">
                  <c:v>481.21790059696633</c:v>
                </c:pt>
                <c:pt idx="313">
                  <c:v>493.17460047058535</c:v>
                </c:pt>
                <c:pt idx="314">
                  <c:v>505.46440381128991</c:v>
                </c:pt>
                <c:pt idx="315">
                  <c:v>518.09919510666077</c:v>
                </c:pt>
                <c:pt idx="316">
                  <c:v>531.09142406888623</c:v>
                </c:pt>
                <c:pt idx="317">
                  <c:v>544.45413969059211</c:v>
                </c:pt>
                <c:pt idx="318">
                  <c:v>558.20102679260492</c:v>
                </c:pt>
                <c:pt idx="319">
                  <c:v>572.3464452789957</c:v>
                </c:pt>
                <c:pt idx="320">
                  <c:v>586.90547233630718</c:v>
                </c:pt>
                <c:pt idx="321">
                  <c:v>601.89394783784746</c:v>
                </c:pt>
                <c:pt idx="322">
                  <c:v>617.32852324069393</c:v>
                </c:pt>
                <c:pt idx="323">
                  <c:v>633.22671429294007</c:v>
                </c:pt>
                <c:pt idx="324">
                  <c:v>649.60695790214231</c:v>
                </c:pt>
                <c:pt idx="325">
                  <c:v>666.48867355334892</c:v>
                </c:pt>
                <c:pt idx="326">
                  <c:v>683.8923297071085</c:v>
                </c:pt>
                <c:pt idx="327">
                  <c:v>701.83951565499842</c:v>
                </c:pt>
                <c:pt idx="328">
                  <c:v>720.35301936328187</c:v>
                </c:pt>
                <c:pt idx="329">
                  <c:v>739.4569118951033</c:v>
                </c:pt>
                <c:pt idx="330">
                  <c:v>759.17663906909854</c:v>
                </c:pt>
                <c:pt idx="331">
                  <c:v>779.53912108856798</c:v>
                </c:pt>
                <c:pt idx="332">
                  <c:v>800.57286096175744</c:v>
                </c:pt>
                <c:pt idx="333">
                  <c:v>822.30806263175248</c:v>
                </c:pt>
                <c:pt idx="334">
                  <c:v>844.77675984582004</c:v>
                </c:pt>
                <c:pt idx="335">
                  <c:v>868.01295692083272</c:v>
                </c:pt>
                <c:pt idx="336">
                  <c:v>892.052782705921</c:v>
                </c:pt>
                <c:pt idx="337">
                  <c:v>916.93465920881806</c:v>
                </c:pt>
                <c:pt idx="338">
                  <c:v>942.69948654150176</c:v>
                </c:pt>
                <c:pt idx="339">
                  <c:v>969.39084605796108</c:v>
                </c:pt>
                <c:pt idx="340">
                  <c:v>997.0552238065585</c:v>
                </c:pt>
                <c:pt idx="341">
                  <c:v>1025.7422567073336</c:v>
                </c:pt>
                <c:pt idx="342">
                  <c:v>1055.5050041970057</c:v>
                </c:pt>
                <c:pt idx="343">
                  <c:v>1086.400248469462</c:v>
                </c:pt>
                <c:pt idx="344">
                  <c:v>1118.488826886311</c:v>
                </c:pt>
                <c:pt idx="345">
                  <c:v>1151.8360006520702</c:v>
                </c:pt>
                <c:pt idx="346">
                  <c:v>1186.5118644552169</c:v>
                </c:pt>
                <c:pt idx="347">
                  <c:v>1222.5918024858961</c:v>
                </c:pt>
                <c:pt idx="348">
                  <c:v>1260.15699707367</c:v>
                </c:pt>
                <c:pt idx="349">
                  <c:v>1299.2949971680052</c:v>
                </c:pt>
                <c:pt idx="350">
                  <c:v>1340.10035503993</c:v>
                </c:pt>
                <c:pt idx="351">
                  <c:v>1382.6753409512376</c:v>
                </c:pt>
                <c:pt idx="352">
                  <c:v>1427.1307471621835</c:v>
                </c:pt>
                <c:pt idx="353">
                  <c:v>1473.5867945840573</c:v>
                </c:pt>
                <c:pt idx="354">
                  <c:v>1522.1741576974869</c:v>
                </c:pt>
                <c:pt idx="355">
                  <c:v>1573.0351261343403</c:v>
                </c:pt>
                <c:pt idx="356">
                  <c:v>1626.3249246665359</c:v>
                </c:pt>
                <c:pt idx="357">
                  <c:v>1682.2132173904188</c:v>
                </c:pt>
                <c:pt idx="358">
                  <c:v>1740.8858268079462</c:v>
                </c:pt>
                <c:pt idx="359">
                  <c:v>1802.5467044966522</c:v>
                </c:pt>
                <c:pt idx="360">
                  <c:v>1867.4201973993422</c:v>
                </c:pt>
                <c:pt idx="361">
                  <c:v>1935.7536627969976</c:v>
                </c:pt>
                <c:pt idx="362">
                  <c:v>2007.8204962004447</c:v>
                </c:pt>
                <c:pt idx="363">
                  <c:v>2083.923650285999</c:v>
                </c:pt>
                <c:pt idx="364">
                  <c:v>2164.3997403628941</c:v>
                </c:pt>
                <c:pt idx="365">
                  <c:v>2249.6238536874571</c:v>
                </c:pt>
                <c:pt idx="366">
                  <c:v>2340.015207544895</c:v>
                </c:pt>
                <c:pt idx="367">
                  <c:v>2436.0438361544429</c:v>
                </c:pt>
                <c:pt idx="368">
                  <c:v>2538.2385314714679</c:v>
                </c:pt>
                <c:pt idx="369">
                  <c:v>2647.1963210481713</c:v>
                </c:pt>
                <c:pt idx="370">
                  <c:v>2763.5938416313397</c:v>
                </c:pt>
                <c:pt idx="371">
                  <c:v>2888.2010661297977</c:v>
                </c:pt>
                <c:pt idx="372">
                  <c:v>3021.897972348947</c:v>
                </c:pt>
                <c:pt idx="373">
                  <c:v>3165.6949162463793</c:v>
                </c:pt>
                <c:pt idx="374">
                  <c:v>3320.7577071797659</c:v>
                </c:pt>
                <c:pt idx="375">
                  <c:v>3488.438701842163</c:v>
                </c:pt>
                <c:pt idx="376">
                  <c:v>3670.3156725262256</c:v>
                </c:pt>
                <c:pt idx="377">
                  <c:v>3868.2408160856617</c:v>
                </c:pt>
                <c:pt idx="378">
                  <c:v>4084.4031305622743</c:v>
                </c:pt>
                <c:pt idx="379">
                  <c:v>4321.4086159205126</c:v>
                </c:pt>
                <c:pt idx="380">
                  <c:v>4582.3845381412921</c:v>
                </c:pt>
                <c:pt idx="381">
                  <c:v>4871.1166233404174</c:v>
                </c:pt>
                <c:pt idx="382">
                  <c:v>5192.2319898888691</c:v>
                </c:pt>
                <c:pt idx="383">
                  <c:v>5551.4466547202337</c:v>
                </c:pt>
                <c:pt idx="384">
                  <c:v>5955.9058696394168</c:v>
                </c:pt>
                <c:pt idx="385">
                  <c:v>6414.6606158357654</c:v>
                </c:pt>
                <c:pt idx="386">
                  <c:v>6939.348348391015</c:v>
                </c:pt>
                <c:pt idx="387">
                  <c:v>7545.1879936243258</c:v>
                </c:pt>
                <c:pt idx="388">
                  <c:v>8252.4725532906941</c:v>
                </c:pt>
                <c:pt idx="389">
                  <c:v>9088.8760496578216</c:v>
                </c:pt>
                <c:pt idx="390">
                  <c:v>10093.144998829772</c:v>
                </c:pt>
                <c:pt idx="391">
                  <c:v>11321.251579857846</c:v>
                </c:pt>
                <c:pt idx="392">
                  <c:v>12857.163186105667</c:v>
                </c:pt>
                <c:pt idx="393">
                  <c:v>14832.846462244303</c:v>
                </c:pt>
                <c:pt idx="394">
                  <c:v>17468.284079886955</c:v>
                </c:pt>
                <c:pt idx="395">
                  <c:v>21159.536712359255</c:v>
                </c:pt>
                <c:pt idx="396">
                  <c:v>26698.984179933239</c:v>
                </c:pt>
                <c:pt idx="397">
                  <c:v>35936.432267037424</c:v>
                </c:pt>
                <c:pt idx="398">
                  <c:v>54426.13044511772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FB-40BB-9D52-D1DC9F03858D}"/>
            </c:ext>
          </c:extLst>
        </c:ser>
        <c:ser>
          <c:idx val="4"/>
          <c:order val="4"/>
          <c:tx>
            <c:strRef>
              <c:f>[1]SRK!$BK$12</c:f>
              <c:strCache>
                <c:ptCount val="1"/>
                <c:pt idx="0">
                  <c:v>600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[1]SRK!$BK$14:$BK$412</c:f>
              <c:numCache>
                <c:formatCode>General</c:formatCode>
                <c:ptCount val="399"/>
                <c:pt idx="0">
                  <c:v>4.9884249128894862E-3</c:v>
                </c:pt>
                <c:pt idx="1">
                  <c:v>0.75334346176537559</c:v>
                </c:pt>
                <c:pt idx="2">
                  <c:v>1.4889806392794676</c:v>
                </c:pt>
                <c:pt idx="3">
                  <c:v>2.2120516745970336</c:v>
                </c:pt>
                <c:pt idx="4">
                  <c:v>2.9227073575466349</c:v>
                </c:pt>
                <c:pt idx="5">
                  <c:v>3.6210975693495331</c:v>
                </c:pt>
                <c:pt idx="6">
                  <c:v>4.3073713011595194</c:v>
                </c:pt>
                <c:pt idx="7">
                  <c:v>4.9816766724413828</c:v>
                </c:pt>
                <c:pt idx="8">
                  <c:v>5.6441609491927771</c:v>
                </c:pt>
                <c:pt idx="9">
                  <c:v>6.2949705620141936</c:v>
                </c:pt>
                <c:pt idx="10">
                  <c:v>6.9342511240317108</c:v>
                </c:pt>
                <c:pt idx="11">
                  <c:v>7.5621474486771163</c:v>
                </c:pt>
                <c:pt idx="12">
                  <c:v>8.1788035673299859</c:v>
                </c:pt>
                <c:pt idx="13">
                  <c:v>8.7843627468262131</c:v>
                </c:pt>
                <c:pt idx="14">
                  <c:v>9.3789675068375082</c:v>
                </c:pt>
                <c:pt idx="15">
                  <c:v>9.9627596371262559</c:v>
                </c:pt>
                <c:pt idx="16">
                  <c:v>10.535880214680178</c:v>
                </c:pt>
                <c:pt idx="17">
                  <c:v>11.09846962073112</c:v>
                </c:pt>
                <c:pt idx="18">
                  <c:v>11.650667557662342</c:v>
                </c:pt>
                <c:pt idx="19">
                  <c:v>12.192613065808567</c:v>
                </c:pt>
                <c:pt idx="20">
                  <c:v>12.724444540153065</c:v>
                </c:pt>
                <c:pt idx="21">
                  <c:v>13.246299746926024</c:v>
                </c:pt>
                <c:pt idx="22">
                  <c:v>13.758315840108384</c:v>
                </c:pt>
                <c:pt idx="23">
                  <c:v>14.26062937784539</c:v>
                </c:pt>
                <c:pt idx="24">
                  <c:v>14.753376338773908</c:v>
                </c:pt>
                <c:pt idx="25">
                  <c:v>15.23669213826777</c:v>
                </c:pt>
                <c:pt idx="26">
                  <c:v>15.710711644605189</c:v>
                </c:pt>
                <c:pt idx="27">
                  <c:v>16.175569195062351</c:v>
                </c:pt>
                <c:pt idx="28">
                  <c:v>16.631398611937328</c:v>
                </c:pt>
                <c:pt idx="29">
                  <c:v>17.078333218508313</c:v>
                </c:pt>
                <c:pt idx="30">
                  <c:v>17.516505854930241</c:v>
                </c:pt>
                <c:pt idx="31">
                  <c:v>17.946048894073961</c:v>
                </c:pt>
                <c:pt idx="32">
                  <c:v>18.367094257311813</c:v>
                </c:pt>
                <c:pt idx="33">
                  <c:v>18.779773430253762</c:v>
                </c:pt>
                <c:pt idx="34">
                  <c:v>19.18421747843816</c:v>
                </c:pt>
                <c:pt idx="35">
                  <c:v>19.580557062980994</c:v>
                </c:pt>
                <c:pt idx="36">
                  <c:v>19.968922456187801</c:v>
                </c:pt>
                <c:pt idx="37">
                  <c:v>20.349443557132233</c:v>
                </c:pt>
                <c:pt idx="38">
                  <c:v>20.722249907205189</c:v>
                </c:pt>
                <c:pt idx="39">
                  <c:v>21.087470705638754</c:v>
                </c:pt>
                <c:pt idx="40">
                  <c:v>21.44523482500875</c:v>
                </c:pt>
                <c:pt idx="41">
                  <c:v>21.795670826720116</c:v>
                </c:pt>
                <c:pt idx="42">
                  <c:v>22.138906976479063</c:v>
                </c:pt>
                <c:pt idx="43">
                  <c:v>22.475071259756128</c:v>
                </c:pt>
                <c:pt idx="44">
                  <c:v>22.804291397244157</c:v>
                </c:pt>
                <c:pt idx="45">
                  <c:v>23.126694860315354</c:v>
                </c:pt>
                <c:pt idx="46">
                  <c:v>23.442408886481481</c:v>
                </c:pt>
                <c:pt idx="47">
                  <c:v>23.751560494861288</c:v>
                </c:pt>
                <c:pt idx="48">
                  <c:v>24.054276501659437</c:v>
                </c:pt>
                <c:pt idx="49">
                  <c:v>24.350683535660991</c:v>
                </c:pt>
                <c:pt idx="50">
                  <c:v>24.640908053745672</c:v>
                </c:pt>
                <c:pt idx="51">
                  <c:v>24.925076356426196</c:v>
                </c:pt>
                <c:pt idx="52">
                  <c:v>25.2033146034148</c:v>
                </c:pt>
                <c:pt idx="53">
                  <c:v>25.475748829222411</c:v>
                </c:pt>
                <c:pt idx="54">
                  <c:v>25.742504958794608</c:v>
                </c:pt>
                <c:pt idx="55">
                  <c:v>26.003708823188852</c:v>
                </c:pt>
                <c:pt idx="56">
                  <c:v>26.259486175297305</c:v>
                </c:pt>
                <c:pt idx="57">
                  <c:v>26.509962705619717</c:v>
                </c:pt>
                <c:pt idx="58">
                  <c:v>26.755264058090823</c:v>
                </c:pt>
                <c:pt idx="59">
                  <c:v>26.995515845966757</c:v>
                </c:pt>
                <c:pt idx="60">
                  <c:v>27.23084366777509</c:v>
                </c:pt>
                <c:pt idx="61">
                  <c:v>27.461373123333065</c:v>
                </c:pt>
                <c:pt idx="62">
                  <c:v>27.687229829838746</c:v>
                </c:pt>
                <c:pt idx="63">
                  <c:v>27.908539438039689</c:v>
                </c:pt>
                <c:pt idx="64">
                  <c:v>28.125427648484113</c:v>
                </c:pt>
                <c:pt idx="65">
                  <c:v>28.338020227859168</c:v>
                </c:pt>
                <c:pt idx="66">
                  <c:v>28.546443025421379</c:v>
                </c:pt>
                <c:pt idx="67">
                  <c:v>28.750821989524162</c:v>
                </c:pt>
                <c:pt idx="68">
                  <c:v>28.951283184247444</c:v>
                </c:pt>
                <c:pt idx="69">
                  <c:v>29.147952806134484</c:v>
                </c:pt>
                <c:pt idx="70">
                  <c:v>29.340957201041114</c:v>
                </c:pt>
                <c:pt idx="71">
                  <c:v>29.53042288110256</c:v>
                </c:pt>
                <c:pt idx="72">
                  <c:v>29.716476541823333</c:v>
                </c:pt>
                <c:pt idx="73">
                  <c:v>29.899245079295362</c:v>
                </c:pt>
                <c:pt idx="74">
                  <c:v>30.078855607550253</c:v>
                </c:pt>
                <c:pt idx="75">
                  <c:v>30.255435476050629</c:v>
                </c:pt>
                <c:pt idx="76">
                  <c:v>30.429112287327115</c:v>
                </c:pt>
                <c:pt idx="77">
                  <c:v>30.60001391476586</c:v>
                </c:pt>
                <c:pt idx="78">
                  <c:v>30.768268520553022</c:v>
                </c:pt>
                <c:pt idx="79">
                  <c:v>30.934004573782104</c:v>
                </c:pt>
                <c:pt idx="80">
                  <c:v>31.097350868730096</c:v>
                </c:pt>
                <c:pt idx="81">
                  <c:v>31.258436543308598</c:v>
                </c:pt>
                <c:pt idx="82">
                  <c:v>31.417391097696537</c:v>
                </c:pt>
                <c:pt idx="83">
                  <c:v>31.574344413160532</c:v>
                </c:pt>
                <c:pt idx="84">
                  <c:v>31.729426771069683</c:v>
                </c:pt>
                <c:pt idx="85">
                  <c:v>31.88276887211142</c:v>
                </c:pt>
                <c:pt idx="86">
                  <c:v>32.034501855715156</c:v>
                </c:pt>
                <c:pt idx="87">
                  <c:v>32.18475731969081</c:v>
                </c:pt>
                <c:pt idx="88">
                  <c:v>32.333667340089178</c:v>
                </c:pt>
                <c:pt idx="89">
                  <c:v>32.481364491291366</c:v>
                </c:pt>
                <c:pt idx="90">
                  <c:v>32.627981866334913</c:v>
                </c:pt>
                <c:pt idx="91">
                  <c:v>32.773653097483674</c:v>
                </c:pt>
                <c:pt idx="92">
                  <c:v>32.918512377049709</c:v>
                </c:pt>
                <c:pt idx="93">
                  <c:v>33.062694478474569</c:v>
                </c:pt>
                <c:pt idx="94">
                  <c:v>33.20633477767835</c:v>
                </c:pt>
                <c:pt idx="95">
                  <c:v>33.349569274684441</c:v>
                </c:pt>
                <c:pt idx="96">
                  <c:v>33.492534615528669</c:v>
                </c:pt>
                <c:pt idx="97">
                  <c:v>33.635368114461123</c:v>
                </c:pt>
                <c:pt idx="98">
                  <c:v>33.778207776449648</c:v>
                </c:pt>
                <c:pt idx="99">
                  <c:v>33.921192319993878</c:v>
                </c:pt>
                <c:pt idx="100">
                  <c:v>34.064461200258904</c:v>
                </c:pt>
                <c:pt idx="101">
                  <c:v>34.208154632538438</c:v>
                </c:pt>
                <c:pt idx="102">
                  <c:v>34.352413616056282</c:v>
                </c:pt>
                <c:pt idx="103">
                  <c:v>34.497379958116795</c:v>
                </c:pt>
                <c:pt idx="104">
                  <c:v>34.643196298613887</c:v>
                </c:pt>
                <c:pt idx="105">
                  <c:v>34.79000613490912</c:v>
                </c:pt>
                <c:pt idx="106">
                  <c:v>34.937953847089403</c:v>
                </c:pt>
                <c:pt idx="107">
                  <c:v>35.087184723615138</c:v>
                </c:pt>
                <c:pt idx="108">
                  <c:v>35.237844987369996</c:v>
                </c:pt>
                <c:pt idx="109">
                  <c:v>35.390081822123761</c:v>
                </c:pt>
                <c:pt idx="110">
                  <c:v>35.544043399419493</c:v>
                </c:pt>
                <c:pt idx="111">
                  <c:v>35.699878905897734</c:v>
                </c:pt>
                <c:pt idx="112">
                  <c:v>35.857738571069348</c:v>
                </c:pt>
                <c:pt idx="113">
                  <c:v>36.017773695549991</c:v>
                </c:pt>
                <c:pt idx="114">
                  <c:v>36.180136679768864</c:v>
                </c:pt>
                <c:pt idx="115">
                  <c:v>36.344981053165398</c:v>
                </c:pt>
                <c:pt idx="116">
                  <c:v>36.512461503886982</c:v>
                </c:pt>
                <c:pt idx="117">
                  <c:v>36.682733909002096</c:v>
                </c:pt>
                <c:pt idx="118">
                  <c:v>36.855955365243091</c:v>
                </c:pt>
                <c:pt idx="119">
                  <c:v>37.032284220293164</c:v>
                </c:pt>
                <c:pt idx="120">
                  <c:v>37.211880104632939</c:v>
                </c:pt>
                <c:pt idx="121">
                  <c:v>37.394903963961895</c:v>
                </c:pt>
                <c:pt idx="122">
                  <c:v>37.581518092210885</c:v>
                </c:pt>
                <c:pt idx="123">
                  <c:v>37.771886165161874</c:v>
                </c:pt>
                <c:pt idx="124">
                  <c:v>37.966173274692053</c:v>
                </c:pt>
                <c:pt idx="125">
                  <c:v>38.164545963659123</c:v>
                </c:pt>
                <c:pt idx="126">
                  <c:v>38.367172261446328</c:v>
                </c:pt>
                <c:pt idx="127">
                  <c:v>38.574221720184681</c:v>
                </c:pt>
                <c:pt idx="128">
                  <c:v>38.785865451671967</c:v>
                </c:pt>
                <c:pt idx="129">
                  <c:v>39.002276165007217</c:v>
                </c:pt>
                <c:pt idx="130">
                  <c:v>39.223628204961116</c:v>
                </c:pt>
                <c:pt idx="131">
                  <c:v>39.450097591102349</c:v>
                </c:pt>
                <c:pt idx="132">
                  <c:v>39.681862057701451</c:v>
                </c:pt>
                <c:pt idx="133">
                  <c:v>39.919101094433216</c:v>
                </c:pt>
                <c:pt idx="134">
                  <c:v>40.161995987900596</c:v>
                </c:pt>
                <c:pt idx="135">
                  <c:v>40.410729864002704</c:v>
                </c:pt>
                <c:pt idx="136">
                  <c:v>40.665487731170529</c:v>
                </c:pt>
                <c:pt idx="137">
                  <c:v>40.926456524494881</c:v>
                </c:pt>
                <c:pt idx="138">
                  <c:v>41.193825150771872</c:v>
                </c:pt>
                <c:pt idx="139">
                  <c:v>41.467784534490761</c:v>
                </c:pt>
                <c:pt idx="140">
                  <c:v>41.748527664792178</c:v>
                </c:pt>
                <c:pt idx="141">
                  <c:v>42.036249643422792</c:v>
                </c:pt>
                <c:pt idx="142">
                  <c:v>42.33114773371571</c:v>
                </c:pt>
                <c:pt idx="143">
                  <c:v>42.633421410625061</c:v>
                </c:pt>
                <c:pt idx="144">
                  <c:v>42.943272411844589</c:v>
                </c:pt>
                <c:pt idx="145">
                  <c:v>43.260904790042247</c:v>
                </c:pt>
                <c:pt idx="146">
                  <c:v>43.586524966241058</c:v>
                </c:pt>
                <c:pt idx="147">
                  <c:v>43.920341784380525</c:v>
                </c:pt>
                <c:pt idx="148">
                  <c:v>44.262566567091767</c:v>
                </c:pt>
                <c:pt idx="149">
                  <c:v>44.613413172721096</c:v>
                </c:pt>
                <c:pt idx="150">
                  <c:v>44.973098053639092</c:v>
                </c:pt>
                <c:pt idx="151">
                  <c:v>45.341840315870854</c:v>
                </c:pt>
                <c:pt idx="152">
                  <c:v>45.719861780087427</c:v>
                </c:pt>
                <c:pt idx="153">
                  <c:v>46.10738704399688</c:v>
                </c:pt>
                <c:pt idx="154">
                  <c:v>46.504643546175998</c:v>
                </c:pt>
                <c:pt idx="155">
                  <c:v>46.911861631385619</c:v>
                </c:pt>
                <c:pt idx="156">
                  <c:v>47.32927461741204</c:v>
                </c:pt>
                <c:pt idx="157">
                  <c:v>47.757118863480315</c:v>
                </c:pt>
                <c:pt idx="158">
                  <c:v>48.195633840285666</c:v>
                </c:pt>
                <c:pt idx="159">
                  <c:v>48.645062201690536</c:v>
                </c:pt>
                <c:pt idx="160">
                  <c:v>49.105649858137809</c:v>
                </c:pt>
                <c:pt idx="161">
                  <c:v>49.577646051830385</c:v>
                </c:pt>
                <c:pt idx="162">
                  <c:v>50.061303433730615</c:v>
                </c:pt>
                <c:pt idx="163">
                  <c:v>50.556878142434215</c:v>
                </c:pt>
                <c:pt idx="164">
                  <c:v>51.064629884975204</c:v>
                </c:pt>
                <c:pt idx="165">
                  <c:v>51.584822019619963</c:v>
                </c:pt>
                <c:pt idx="166">
                  <c:v>52.117721640711409</c:v>
                </c:pt>
                <c:pt idx="167">
                  <c:v>52.663599665625384</c:v>
                </c:pt>
                <c:pt idx="168">
                  <c:v>53.222730923903924</c:v>
                </c:pt>
                <c:pt idx="169">
                  <c:v>53.795394248632249</c:v>
                </c:pt>
                <c:pt idx="170">
                  <c:v>54.381872570129133</c:v>
                </c:pt>
                <c:pt idx="171">
                  <c:v>54.982453012021438</c:v>
                </c:pt>
                <c:pt idx="172">
                  <c:v>55.597426989777347</c:v>
                </c:pt>
                <c:pt idx="173">
                  <c:v>56.227090311774845</c:v>
                </c:pt>
                <c:pt idx="174">
                  <c:v>56.871743282985278</c:v>
                </c:pt>
                <c:pt idx="175">
                  <c:v>57.53169081135303</c:v>
                </c:pt>
                <c:pt idx="176">
                  <c:v>58.207242516958104</c:v>
                </c:pt>
                <c:pt idx="177">
                  <c:v>58.898712844047679</c:v>
                </c:pt>
                <c:pt idx="178">
                  <c:v>59.606421176030352</c:v>
                </c:pt>
                <c:pt idx="179">
                  <c:v>60.330691953525246</c:v>
                </c:pt>
                <c:pt idx="180">
                  <c:v>61.071854795566196</c:v>
                </c:pt>
                <c:pt idx="181">
                  <c:v>61.830244624060867</c:v>
                </c:pt>
                <c:pt idx="182">
                  <c:v>62.606201791611227</c:v>
                </c:pt>
                <c:pt idx="183">
                  <c:v>63.400072212804361</c:v>
                </c:pt>
                <c:pt idx="184">
                  <c:v>64.212207499086475</c:v>
                </c:pt>
                <c:pt idx="185">
                  <c:v>65.04296509733777</c:v>
                </c:pt>
                <c:pt idx="186">
                  <c:v>65.892708432270354</c:v>
                </c:pt>
                <c:pt idx="187">
                  <c:v>66.761807052774827</c:v>
                </c:pt>
                <c:pt idx="188">
                  <c:v>67.650636782347277</c:v>
                </c:pt>
                <c:pt idx="189">
                  <c:v>68.559579873732787</c:v>
                </c:pt>
                <c:pt idx="190">
                  <c:v>69.489025167926002</c:v>
                </c:pt>
                <c:pt idx="191">
                  <c:v>70.439368257676705</c:v>
                </c:pt>
                <c:pt idx="192">
                  <c:v>71.411011655651038</c:v>
                </c:pt>
                <c:pt idx="193">
                  <c:v>72.404364967408611</c:v>
                </c:pt>
                <c:pt idx="194">
                  <c:v>73.419845069357677</c:v>
                </c:pt>
                <c:pt idx="195">
                  <c:v>74.457876291860629</c:v>
                </c:pt>
                <c:pt idx="196">
                  <c:v>75.518890607666606</c:v>
                </c:pt>
                <c:pt idx="197">
                  <c:v>76.603327825855615</c:v>
                </c:pt>
                <c:pt idx="198">
                  <c:v>77.711635791486088</c:v>
                </c:pt>
                <c:pt idx="199">
                  <c:v>78.844270591144493</c:v>
                </c:pt>
                <c:pt idx="200">
                  <c:v>80.001696764605668</c:v>
                </c:pt>
                <c:pt idx="201">
                  <c:v>81.184387522817502</c:v>
                </c:pt>
                <c:pt idx="202">
                  <c:v>82.392824972436301</c:v>
                </c:pt>
                <c:pt idx="203">
                  <c:v>83.627500347144462</c:v>
                </c:pt>
                <c:pt idx="204">
                  <c:v>84.88891424599484</c:v>
                </c:pt>
                <c:pt idx="205">
                  <c:v>86.177576879033069</c:v>
                </c:pt>
                <c:pt idx="206">
                  <c:v>87.494008320462939</c:v>
                </c:pt>
                <c:pt idx="207">
                  <c:v>88.838738769627469</c:v>
                </c:pt>
                <c:pt idx="208">
                  <c:v>90.212308820092318</c:v>
                </c:pt>
                <c:pt idx="209">
                  <c:v>91.615269737128187</c:v>
                </c:pt>
                <c:pt idx="210">
                  <c:v>93.048183743903053</c:v>
                </c:pt>
                <c:pt idx="211">
                  <c:v>94.511624316707554</c:v>
                </c:pt>
                <c:pt idx="212">
                  <c:v>96.006176489548977</c:v>
                </c:pt>
                <c:pt idx="213">
                  <c:v>97.532437168467311</c:v>
                </c:pt>
                <c:pt idx="214">
                  <c:v>99.091015455938418</c:v>
                </c:pt>
                <c:pt idx="215">
                  <c:v>100.68253298574652</c:v>
                </c:pt>
                <c:pt idx="216">
                  <c:v>102.30762426872604</c:v>
                </c:pt>
                <c:pt idx="217">
                  <c:v>103.96693704978827</c:v>
                </c:pt>
                <c:pt idx="218">
                  <c:v>105.66113267666702</c:v>
                </c:pt>
                <c:pt idx="219">
                  <c:v>107.39088648083873</c:v>
                </c:pt>
                <c:pt idx="220">
                  <c:v>109.15688817108901</c:v>
                </c:pt>
                <c:pt idx="221">
                  <c:v>110.95984224022266</c:v>
                </c:pt>
                <c:pt idx="222">
                  <c:v>112.80046838543296</c:v>
                </c:pt>
                <c:pt idx="223">
                  <c:v>114.67950194287238</c:v>
                </c:pt>
                <c:pt idx="224">
                  <c:v>116.59769433698881</c:v>
                </c:pt>
                <c:pt idx="225">
                  <c:v>118.55581354522008</c:v>
                </c:pt>
                <c:pt idx="226">
                  <c:v>120.55464457866333</c:v>
                </c:pt>
                <c:pt idx="227">
                  <c:v>122.59498997936743</c:v>
                </c:pt>
                <c:pt idx="228">
                  <c:v>124.67767033492566</c:v>
                </c:pt>
                <c:pt idx="229">
                  <c:v>126.80352481107604</c:v>
                </c:pt>
                <c:pt idx="230">
                  <c:v>128.97341170305339</c:v>
                </c:pt>
                <c:pt idx="231">
                  <c:v>131.18820900646739</c:v>
                </c:pt>
                <c:pt idx="232">
                  <c:v>133.44881500852517</c:v>
                </c:pt>
                <c:pt idx="233">
                  <c:v>135.75614890044625</c:v>
                </c:pt>
                <c:pt idx="234">
                  <c:v>138.11115141196956</c:v>
                </c:pt>
                <c:pt idx="235">
                  <c:v>140.51478546888541</c:v>
                </c:pt>
                <c:pt idx="236">
                  <c:v>142.96803687457907</c:v>
                </c:pt>
                <c:pt idx="237">
                  <c:v>145.4719150166174</c:v>
                </c:pt>
                <c:pt idx="238">
                  <c:v>148.027453599458</c:v>
                </c:pt>
                <c:pt idx="239">
                  <c:v>150.63571140442127</c:v>
                </c:pt>
                <c:pt idx="240">
                  <c:v>153.29777307811645</c:v>
                </c:pt>
                <c:pt idx="241">
                  <c:v>156.01474995057458</c:v>
                </c:pt>
                <c:pt idx="242">
                  <c:v>158.7877808844072</c:v>
                </c:pt>
                <c:pt idx="243">
                  <c:v>161.61803315637036</c:v>
                </c:pt>
                <c:pt idx="244">
                  <c:v>164.50670337279513</c:v>
                </c:pt>
                <c:pt idx="245">
                  <c:v>167.4550184204063</c:v>
                </c:pt>
                <c:pt idx="246">
                  <c:v>170.46423645414689</c:v>
                </c:pt>
                <c:pt idx="247">
                  <c:v>173.53564792369457</c:v>
                </c:pt>
                <c:pt idx="248">
                  <c:v>176.67057664045768</c:v>
                </c:pt>
                <c:pt idx="249">
                  <c:v>179.87038088692589</c:v>
                </c:pt>
                <c:pt idx="250">
                  <c:v>183.13645457035108</c:v>
                </c:pt>
                <c:pt idx="251">
                  <c:v>186.47022842284406</c:v>
                </c:pt>
                <c:pt idx="252">
                  <c:v>189.87317125008275</c:v>
                </c:pt>
                <c:pt idx="253">
                  <c:v>193.34679123094452</c:v>
                </c:pt>
                <c:pt idx="254">
                  <c:v>196.89263727050837</c:v>
                </c:pt>
                <c:pt idx="255">
                  <c:v>200.5123004090006</c:v>
                </c:pt>
                <c:pt idx="256">
                  <c:v>204.20741528940749</c:v>
                </c:pt>
                <c:pt idx="257">
                  <c:v>207.97966168662282</c:v>
                </c:pt>
                <c:pt idx="258">
                  <c:v>211.83076610116962</c:v>
                </c:pt>
                <c:pt idx="259">
                  <c:v>215.76250342069636</c:v>
                </c:pt>
                <c:pt idx="260">
                  <c:v>219.77669865264244</c:v>
                </c:pt>
                <c:pt idx="261">
                  <c:v>223.87522873165415</c:v>
                </c:pt>
                <c:pt idx="262">
                  <c:v>228.06002440554414</c:v>
                </c:pt>
                <c:pt idx="263">
                  <c:v>232.33307220380772</c:v>
                </c:pt>
                <c:pt idx="264">
                  <c:v>236.69641649294766</c:v>
                </c:pt>
                <c:pt idx="265">
                  <c:v>241.15216162310662</c:v>
                </c:pt>
                <c:pt idx="266">
                  <c:v>245.70247417077843</c:v>
                </c:pt>
                <c:pt idx="267">
                  <c:v>250.34958528265656</c:v>
                </c:pt>
                <c:pt idx="268">
                  <c:v>255.09579312598271</c:v>
                </c:pt>
                <c:pt idx="269">
                  <c:v>259.94346545108613</c:v>
                </c:pt>
                <c:pt idx="270">
                  <c:v>264.89504227215809</c:v>
                </c:pt>
                <c:pt idx="271">
                  <c:v>269.95303867267353</c:v>
                </c:pt>
                <c:pt idx="272">
                  <c:v>275.120047742282</c:v>
                </c:pt>
                <c:pt idx="273">
                  <c:v>280.39874365240962</c:v>
                </c:pt>
                <c:pt idx="274">
                  <c:v>285.7918848782852</c:v>
                </c:pt>
                <c:pt idx="275">
                  <c:v>291.30231757558278</c:v>
                </c:pt>
                <c:pt idx="276">
                  <c:v>296.93297912041828</c:v>
                </c:pt>
                <c:pt idx="277">
                  <c:v>302.6869018219902</c:v>
                </c:pt>
                <c:pt idx="278">
                  <c:v>308.56721681777407</c:v>
                </c:pt>
                <c:pt idx="279">
                  <c:v>314.5771581618331</c:v>
                </c:pt>
                <c:pt idx="280">
                  <c:v>320.72006711750942</c:v>
                </c:pt>
                <c:pt idx="281">
                  <c:v>326.99939666651727</c:v>
                </c:pt>
                <c:pt idx="282">
                  <c:v>333.418716247281</c:v>
                </c:pt>
                <c:pt idx="283">
                  <c:v>339.98171673622829</c:v>
                </c:pt>
                <c:pt idx="284">
                  <c:v>346.6922156867052</c:v>
                </c:pt>
                <c:pt idx="285">
                  <c:v>353.55416284119343</c:v>
                </c:pt>
                <c:pt idx="286">
                  <c:v>360.57164593361023</c:v>
                </c:pt>
                <c:pt idx="287">
                  <c:v>367.74889679966492</c:v>
                </c:pt>
                <c:pt idx="288">
                  <c:v>375.09029781452523</c:v>
                </c:pt>
                <c:pt idx="289">
                  <c:v>382.60038867843332</c:v>
                </c:pt>
                <c:pt idx="290">
                  <c:v>390.28387357241775</c:v>
                </c:pt>
                <c:pt idx="291">
                  <c:v>398.14562870786978</c:v>
                </c:pt>
                <c:pt idx="292">
                  <c:v>406.19071029550838</c:v>
                </c:pt>
                <c:pt idx="293">
                  <c:v>414.42436296118001</c:v>
                </c:pt>
                <c:pt idx="294">
                  <c:v>422.85202863799543</c:v>
                </c:pt>
                <c:pt idx="295">
                  <c:v>431.4793559665618</c:v>
                </c:pt>
                <c:pt idx="296">
                  <c:v>440.31221023751272</c:v>
                </c:pt>
                <c:pt idx="297">
                  <c:v>449.35668391319217</c:v>
                </c:pt>
                <c:pt idx="298">
                  <c:v>458.61910776823345</c:v>
                </c:pt>
                <c:pt idx="299">
                  <c:v>468.10606269194028</c:v>
                </c:pt>
                <c:pt idx="300">
                  <c:v>477.82439219878535</c:v>
                </c:pt>
                <c:pt idx="301">
                  <c:v>487.78121569710396</c:v>
                </c:pt>
                <c:pt idx="302">
                  <c:v>497.98394257014246</c:v>
                </c:pt>
                <c:pt idx="303">
                  <c:v>508.44028712808057</c:v>
                </c:pt>
                <c:pt idx="304">
                  <c:v>519.15828449454409</c:v>
                </c:pt>
                <c:pt idx="305">
                  <c:v>530.14630749646676</c:v>
                </c:pt>
                <c:pt idx="306">
                  <c:v>541.41308463201608</c:v>
                </c:pt>
                <c:pt idx="307">
                  <c:v>552.96771919773619</c:v>
                </c:pt>
                <c:pt idx="308">
                  <c:v>564.81970966311394</c:v>
                </c:pt>
                <c:pt idx="309">
                  <c:v>576.97897138851408</c:v>
                </c:pt>
                <c:pt idx="310">
                  <c:v>589.45585979098792</c:v>
                </c:pt>
                <c:pt idx="311">
                  <c:v>602.26119507182659</c:v>
                </c:pt>
                <c:pt idx="312">
                  <c:v>615.40628863009374</c:v>
                </c:pt>
                <c:pt idx="313">
                  <c:v>628.90297129779833</c:v>
                </c:pt>
                <c:pt idx="314">
                  <c:v>642.76362354498247</c:v>
                </c:pt>
                <c:pt idx="315">
                  <c:v>657.00120781696421</c:v>
                </c:pt>
                <c:pt idx="316">
                  <c:v>671.62930318141139</c:v>
                </c:pt>
                <c:pt idx="317">
                  <c:v>686.66214248006236</c:v>
                </c:pt>
                <c:pt idx="318">
                  <c:v>702.11465219891807</c:v>
                </c:pt>
                <c:pt idx="319">
                  <c:v>718.00249529183225</c:v>
                </c:pt>
                <c:pt idx="320">
                  <c:v>734.34211721593908</c:v>
                </c:pt>
                <c:pt idx="321">
                  <c:v>751.15079546351717</c:v>
                </c:pt>
                <c:pt idx="322">
                  <c:v>768.4466929040841</c:v>
                </c:pt>
                <c:pt idx="323">
                  <c:v>786.24891528312139</c:v>
                </c:pt>
                <c:pt idx="324">
                  <c:v>804.57757326028832</c:v>
                </c:pt>
                <c:pt idx="325">
                  <c:v>823.45384941082102</c:v>
                </c:pt>
                <c:pt idx="326">
                  <c:v>842.90007065963255</c:v>
                </c:pt>
                <c:pt idx="327">
                  <c:v>862.9397866690756</c:v>
                </c:pt>
                <c:pt idx="328">
                  <c:v>883.59785475920944</c:v>
                </c:pt>
                <c:pt idx="329">
                  <c:v>904.90053200465195</c:v>
                </c:pt>
                <c:pt idx="330">
                  <c:v>926.87557522570671</c:v>
                </c:pt>
                <c:pt idx="331">
                  <c:v>949.55234967464742</c:v>
                </c:pt>
                <c:pt idx="332">
                  <c:v>972.9619473123048</c:v>
                </c:pt>
                <c:pt idx="333">
                  <c:v>997.13731567695834</c:v>
                </c:pt>
                <c:pt idx="334">
                  <c:v>1022.1133984689889</c:v>
                </c:pt>
                <c:pt idx="335">
                  <c:v>1047.927289113079</c:v>
                </c:pt>
                <c:pt idx="336">
                  <c:v>1074.618398717387</c:v>
                </c:pt>
                <c:pt idx="337">
                  <c:v>1102.2286400294795</c:v>
                </c:pt>
                <c:pt idx="338">
                  <c:v>1130.8026291951326</c:v>
                </c:pt>
                <c:pt idx="339">
                  <c:v>1160.3879073630892</c:v>
                </c:pt>
                <c:pt idx="340">
                  <c:v>1191.0351844511929</c:v>
                </c:pt>
                <c:pt idx="341">
                  <c:v>1222.7986077033684</c:v>
                </c:pt>
                <c:pt idx="342">
                  <c:v>1255.7360580295476</c:v>
                </c:pt>
                <c:pt idx="343">
                  <c:v>1289.9094775406688</c:v>
                </c:pt>
                <c:pt idx="344">
                  <c:v>1325.3852321782961</c:v>
                </c:pt>
                <c:pt idx="345">
                  <c:v>1362.2345139056574</c:v>
                </c:pt>
                <c:pt idx="346">
                  <c:v>1400.5337875887153</c:v>
                </c:pt>
                <c:pt idx="347">
                  <c:v>1440.3652884699559</c:v>
                </c:pt>
                <c:pt idx="348">
                  <c:v>1481.8175770458602</c:v>
                </c:pt>
                <c:pt idx="349">
                  <c:v>1524.9861592273596</c:v>
                </c:pt>
                <c:pt idx="350">
                  <c:v>1569.9741809233938</c:v>
                </c:pt>
                <c:pt idx="351">
                  <c:v>1616.8932076799647</c:v>
                </c:pt>
                <c:pt idx="352">
                  <c:v>1665.8641017793743</c:v>
                </c:pt>
                <c:pt idx="353">
                  <c:v>1717.0180113156848</c:v>
                </c:pt>
                <c:pt idx="354">
                  <c:v>1770.4974882873448</c:v>
                </c:pt>
                <c:pt idx="355">
                  <c:v>1826.4577557773741</c:v>
                </c:pt>
                <c:pt idx="356">
                  <c:v>1885.0681479410882</c:v>
                </c:pt>
                <c:pt idx="357">
                  <c:v>1946.5137509344418</c:v>
                </c:pt>
                <c:pt idx="358">
                  <c:v>2010.9972782752518</c:v>
                </c:pt>
                <c:pt idx="359">
                  <c:v>2078.7412206649069</c:v>
                </c:pt>
                <c:pt idx="360">
                  <c:v>2149.9903183043375</c:v>
                </c:pt>
                <c:pt idx="361">
                  <c:v>2225.0144135916553</c:v>
                </c:pt>
                <c:pt idx="362">
                  <c:v>2304.1117542766406</c:v>
                </c:pt>
                <c:pt idx="363">
                  <c:v>2387.6128322995582</c:v>
                </c:pt>
                <c:pt idx="364">
                  <c:v>2475.8848624828374</c:v>
                </c:pt>
                <c:pt idx="365">
                  <c:v>2569.3370290555558</c:v>
                </c:pt>
                <c:pt idx="366">
                  <c:v>2668.4266581062366</c:v>
                </c:pt>
                <c:pt idx="367">
                  <c:v>2773.6665123884036</c:v>
                </c:pt>
                <c:pt idx="368">
                  <c:v>2885.6334540137168</c:v>
                </c:pt>
                <c:pt idx="369">
                  <c:v>3004.9787839363171</c:v>
                </c:pt>
                <c:pt idx="370">
                  <c:v>3132.4406495139442</c:v>
                </c:pt>
                <c:pt idx="371">
                  <c:v>3268.8590193814616</c:v>
                </c:pt>
                <c:pt idx="372">
                  <c:v>3415.1938675248362</c:v>
                </c:pt>
                <c:pt idx="373">
                  <c:v>3572.5473986508396</c:v>
                </c:pt>
                <c:pt idx="374">
                  <c:v>3742.1914030028638</c:v>
                </c:pt>
                <c:pt idx="375">
                  <c:v>3925.6011770175637</c:v>
                </c:pt>
                <c:pt idx="376">
                  <c:v>4124.4979250675688</c:v>
                </c:pt>
                <c:pt idx="377">
                  <c:v>4340.9022237830177</c:v>
                </c:pt>
                <c:pt idx="378">
                  <c:v>4577.2020692809992</c:v>
                </c:pt>
                <c:pt idx="379">
                  <c:v>4836.2403688759096</c:v>
                </c:pt>
                <c:pt idx="380">
                  <c:v>5121.428683727203</c:v>
                </c:pt>
                <c:pt idx="381">
                  <c:v>5436.8968951503348</c:v>
                </c:pt>
                <c:pt idx="382">
                  <c:v>5787.6927669297611</c:v>
                </c:pt>
                <c:pt idx="383">
                  <c:v>6180.0519521996912</c:v>
                </c:pt>
                <c:pt idx="384">
                  <c:v>6621.7692694171956</c:v>
                </c:pt>
                <c:pt idx="385">
                  <c:v>7122.7185145582698</c:v>
                </c:pt>
                <c:pt idx="386">
                  <c:v>7695.5950914900932</c:v>
                </c:pt>
                <c:pt idx="387">
                  <c:v>8357.0014636201013</c:v>
                </c:pt>
                <c:pt idx="388">
                  <c:v>9129.0754493851091</c:v>
                </c:pt>
                <c:pt idx="389">
                  <c:v>10042.006889607839</c:v>
                </c:pt>
                <c:pt idx="390">
                  <c:v>11138.064709304499</c:v>
                </c:pt>
                <c:pt idx="391">
                  <c:v>12478.309465805683</c:v>
                </c:pt>
                <c:pt idx="392">
                  <c:v>14154.341950245496</c:v>
                </c:pt>
                <c:pt idx="393">
                  <c:v>16310.125773374368</c:v>
                </c:pt>
                <c:pt idx="394">
                  <c:v>19185.642029887749</c:v>
                </c:pt>
                <c:pt idx="395">
                  <c:v>23212.956907266394</c:v>
                </c:pt>
                <c:pt idx="396">
                  <c:v>29256.484753304274</c:v>
                </c:pt>
                <c:pt idx="397">
                  <c:v>39334.19551306498</c:v>
                </c:pt>
                <c:pt idx="398">
                  <c:v>59505.270426548093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2FB-40BB-9D52-D1DC9F03858D}"/>
            </c:ext>
          </c:extLst>
        </c:ser>
        <c:ser>
          <c:idx val="5"/>
          <c:order val="5"/>
          <c:tx>
            <c:strRef>
              <c:f>[1]SRK!$BL$12</c:f>
              <c:strCache>
                <c:ptCount val="1"/>
                <c:pt idx="0">
                  <c:v>568.8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[1]SRK!$BL$14:$BL$412</c:f>
              <c:numCache>
                <c:formatCode>General</c:formatCode>
                <c:ptCount val="399"/>
                <c:pt idx="0">
                  <c:v>4.728985886465498E-3</c:v>
                </c:pt>
                <c:pt idx="1">
                  <c:v>0.71322241780457751</c:v>
                </c:pt>
                <c:pt idx="2">
                  <c:v>1.4077991069799398</c:v>
                </c:pt>
                <c:pt idx="3">
                  <c:v>2.0886167286311936</c:v>
                </c:pt>
                <c:pt idx="4">
                  <c:v>2.7558319417849093</c:v>
                </c:pt>
                <c:pt idx="5">
                  <c:v>3.4096004087014191</c:v>
                </c:pt>
                <c:pt idx="6">
                  <c:v>4.0500768141181016</c:v>
                </c:pt>
                <c:pt idx="7">
                  <c:v>4.677414884315108</c:v>
                </c:pt>
                <c:pt idx="8">
                  <c:v>5.2917674060084758</c:v>
                </c:pt>
                <c:pt idx="9">
                  <c:v>5.8932862450754993</c:v>
                </c:pt>
                <c:pt idx="10">
                  <c:v>6.4821223651171866</c:v>
                </c:pt>
                <c:pt idx="11">
                  <c:v>7.0584258458625726</c:v>
                </c:pt>
                <c:pt idx="12">
                  <c:v>7.6223459014195969</c:v>
                </c:pt>
                <c:pt idx="13">
                  <c:v>8.1740308983772234</c:v>
                </c:pt>
                <c:pt idx="14">
                  <c:v>8.7136283737634219</c:v>
                </c:pt>
                <c:pt idx="15">
                  <c:v>9.2412850528635815</c:v>
                </c:pt>
                <c:pt idx="16">
                  <c:v>9.7571468669038914</c:v>
                </c:pt>
                <c:pt idx="17">
                  <c:v>10.261358970604174</c:v>
                </c:pt>
                <c:pt idx="18">
                  <c:v>10.754065759604636</c:v>
                </c:pt>
                <c:pt idx="19">
                  <c:v>11.235410887770939</c:v>
                </c:pt>
                <c:pt idx="20">
                  <c:v>11.705537284381949</c:v>
                </c:pt>
                <c:pt idx="21">
                  <c:v>12.164587171204561</c:v>
                </c:pt>
                <c:pt idx="22">
                  <c:v>12.612702079459845</c:v>
                </c:pt>
                <c:pt idx="23">
                  <c:v>13.050022866684866</c:v>
                </c:pt>
                <c:pt idx="24">
                  <c:v>13.476689733494357</c:v>
                </c:pt>
                <c:pt idx="25">
                  <c:v>13.892842240246534</c:v>
                </c:pt>
                <c:pt idx="26">
                  <c:v>14.298619323617228</c:v>
                </c:pt>
                <c:pt idx="27">
                  <c:v>14.694159313086544</c:v>
                </c:pt>
                <c:pt idx="28">
                  <c:v>15.079599947342121</c:v>
                </c:pt>
                <c:pt idx="29">
                  <c:v>15.455078390603289</c:v>
                </c:pt>
                <c:pt idx="30">
                  <c:v>15.820731248870057</c:v>
                </c:pt>
                <c:pt idx="31">
                  <c:v>16.176694586101235</c:v>
                </c:pt>
                <c:pt idx="32">
                  <c:v>16.52310394032563</c:v>
                </c:pt>
                <c:pt idx="33">
                  <c:v>16.860094339690477</c:v>
                </c:pt>
                <c:pt idx="34">
                  <c:v>17.187800318451171</c:v>
                </c:pt>
                <c:pt idx="35">
                  <c:v>17.506355932906366</c:v>
                </c:pt>
                <c:pt idx="36">
                  <c:v>17.81589477728248</c:v>
                </c:pt>
                <c:pt idx="37">
                  <c:v>18.116549999571689</c:v>
                </c:pt>
                <c:pt idx="38">
                  <c:v>18.408454317327433</c:v>
                </c:pt>
                <c:pt idx="39">
                  <c:v>18.691740033421542</c:v>
                </c:pt>
                <c:pt idx="40">
                  <c:v>18.966539051766969</c:v>
                </c:pt>
                <c:pt idx="41">
                  <c:v>19.232982893010217</c:v>
                </c:pt>
                <c:pt idx="42">
                  <c:v>19.491202710197548</c:v>
                </c:pt>
                <c:pt idx="43">
                  <c:v>19.741329304419015</c:v>
                </c:pt>
                <c:pt idx="44">
                  <c:v>19.983493140434341</c:v>
                </c:pt>
                <c:pt idx="45">
                  <c:v>20.217824362284865</c:v>
                </c:pt>
                <c:pt idx="46">
                  <c:v>20.444452808895551</c:v>
                </c:pt>
                <c:pt idx="47">
                  <c:v>20.663508029671181</c:v>
                </c:pt>
                <c:pt idx="48">
                  <c:v>20.875119300090887</c:v>
                </c:pt>
                <c:pt idx="49">
                  <c:v>21.07941563730521</c:v>
                </c:pt>
                <c:pt idx="50">
                  <c:v>21.276525815739774</c:v>
                </c:pt>
                <c:pt idx="51">
                  <c:v>21.466578382709791</c:v>
                </c:pt>
                <c:pt idx="52">
                  <c:v>21.649701674049691</c:v>
                </c:pt>
                <c:pt idx="53">
                  <c:v>21.826023829762004</c:v>
                </c:pt>
                <c:pt idx="54">
                  <c:v>21.995672809689822</c:v>
                </c:pt>
                <c:pt idx="55">
                  <c:v>22.158776409217168</c:v>
                </c:pt>
                <c:pt idx="56">
                  <c:v>22.31546227500154</c:v>
                </c:pt>
                <c:pt idx="57">
                  <c:v>22.465857920743069</c:v>
                </c:pt>
                <c:pt idx="58">
                  <c:v>22.610090742994625</c:v>
                </c:pt>
                <c:pt idx="59">
                  <c:v>22.748288037017417</c:v>
                </c:pt>
                <c:pt idx="60">
                  <c:v>22.880577012686416</c:v>
                </c:pt>
                <c:pt idx="61">
                  <c:v>23.007084810450383</c:v>
                </c:pt>
                <c:pt idx="62">
                  <c:v>23.127938517350728</c:v>
                </c:pt>
                <c:pt idx="63">
                  <c:v>23.243265183104203</c:v>
                </c:pt>
                <c:pt idx="64">
                  <c:v>23.353191836253856</c:v>
                </c:pt>
                <c:pt idx="65">
                  <c:v>23.457845500393034</c:v>
                </c:pt>
                <c:pt idx="66">
                  <c:v>23.557353210467269</c:v>
                </c:pt>
                <c:pt idx="67">
                  <c:v>23.651842029158892</c:v>
                </c:pt>
                <c:pt idx="68">
                  <c:v>23.74143906335923</c:v>
                </c:pt>
                <c:pt idx="69">
                  <c:v>23.826271480733368</c:v>
                </c:pt>
                <c:pt idx="70">
                  <c:v>23.906466526382616</c:v>
                </c:pt>
                <c:pt idx="71">
                  <c:v>23.982151539609646</c:v>
                </c:pt>
                <c:pt idx="72">
                  <c:v>24.053453970791587</c:v>
                </c:pt>
                <c:pt idx="73">
                  <c:v>24.120501398366287</c:v>
                </c:pt>
                <c:pt idx="74">
                  <c:v>24.183421545937165</c:v>
                </c:pt>
                <c:pt idx="75">
                  <c:v>24.242342299501885</c:v>
                </c:pt>
                <c:pt idx="76">
                  <c:v>24.297391724810652</c:v>
                </c:pt>
                <c:pt idx="77">
                  <c:v>24.348698084859429</c:v>
                </c:pt>
                <c:pt idx="78">
                  <c:v>24.396389857523921</c:v>
                </c:pt>
                <c:pt idx="79">
                  <c:v>24.440595753340112</c:v>
                </c:pt>
                <c:pt idx="80">
                  <c:v>24.481444733437286</c:v>
                </c:pt>
                <c:pt idx="81">
                  <c:v>24.519066027629194</c:v>
                </c:pt>
                <c:pt idx="82">
                  <c:v>24.553589152670078</c:v>
                </c:pt>
                <c:pt idx="83">
                  <c:v>24.585143930681006</c:v>
                </c:pt>
                <c:pt idx="84">
                  <c:v>24.613860507753536</c:v>
                </c:pt>
                <c:pt idx="85">
                  <c:v>24.639869372736591</c:v>
                </c:pt>
                <c:pt idx="86">
                  <c:v>24.663301376213518</c:v>
                </c:pt>
                <c:pt idx="87">
                  <c:v>24.684287749675683</c:v>
                </c:pt>
                <c:pt idx="88">
                  <c:v>24.702960124899704</c:v>
                </c:pt>
                <c:pt idx="89">
                  <c:v>24.71945055353509</c:v>
                </c:pt>
                <c:pt idx="90">
                  <c:v>24.733891526909424</c:v>
                </c:pt>
                <c:pt idx="91">
                  <c:v>24.746415996058317</c:v>
                </c:pt>
                <c:pt idx="92">
                  <c:v>24.75715739198769</c:v>
                </c:pt>
                <c:pt idx="93">
                  <c:v>24.766249646175588</c:v>
                </c:pt>
                <c:pt idx="94">
                  <c:v>24.773827211321596</c:v>
                </c:pt>
                <c:pt idx="95">
                  <c:v>24.780025082351443</c:v>
                </c:pt>
                <c:pt idx="96">
                  <c:v>24.784978817684959</c:v>
                </c:pt>
                <c:pt idx="97">
                  <c:v>24.788824560775822</c:v>
                </c:pt>
                <c:pt idx="98">
                  <c:v>24.791699061930956</c:v>
                </c:pt>
                <c:pt idx="99">
                  <c:v>24.793739700418655</c:v>
                </c:pt>
                <c:pt idx="100">
                  <c:v>24.795084506874161</c:v>
                </c:pt>
                <c:pt idx="101">
                  <c:v>24.795872186011437</c:v>
                </c:pt>
                <c:pt idx="102">
                  <c:v>24.796242139650545</c:v>
                </c:pt>
                <c:pt idx="103">
                  <c:v>24.796334490069995</c:v>
                </c:pt>
                <c:pt idx="104">
                  <c:v>24.79629010369375</c:v>
                </c:pt>
                <c:pt idx="105">
                  <c:v>24.796250615122631</c:v>
                </c:pt>
                <c:pt idx="106">
                  <c:v>24.796358451520319</c:v>
                </c:pt>
                <c:pt idx="107">
                  <c:v>24.796756857364358</c:v>
                </c:pt>
                <c:pt idx="108">
                  <c:v>24.797589919572602</c:v>
                </c:pt>
                <c:pt idx="109">
                  <c:v>24.799002593016169</c:v>
                </c:pt>
                <c:pt idx="110">
                  <c:v>24.801140726429949</c:v>
                </c:pt>
                <c:pt idx="111">
                  <c:v>24.804151088731999</c:v>
                </c:pt>
                <c:pt idx="112">
                  <c:v>24.808181395763683</c:v>
                </c:pt>
                <c:pt idx="113">
                  <c:v>24.813380337462561</c:v>
                </c:pt>
                <c:pt idx="114">
                  <c:v>24.819897605480165</c:v>
                </c:pt>
                <c:pt idx="115">
                  <c:v>24.827883921257524</c:v>
                </c:pt>
                <c:pt idx="116">
                  <c:v>24.83749106457131</c:v>
                </c:pt>
                <c:pt idx="117">
                  <c:v>24.848871902563744</c:v>
                </c:pt>
                <c:pt idx="118">
                  <c:v>24.862180419270359</c:v>
                </c:pt>
                <c:pt idx="119">
                  <c:v>24.877571745659012</c:v>
                </c:pt>
                <c:pt idx="120">
                  <c:v>24.895202190195249</c:v>
                </c:pt>
                <c:pt idx="121">
                  <c:v>24.915229269948142</c:v>
                </c:pt>
                <c:pt idx="122">
                  <c:v>24.937811742252265</c:v>
                </c:pt>
                <c:pt idx="123">
                  <c:v>24.963109636941184</c:v>
                </c:pt>
                <c:pt idx="124">
                  <c:v>24.991284289168519</c:v>
                </c:pt>
                <c:pt idx="125">
                  <c:v>25.022498372833155</c:v>
                </c:pt>
                <c:pt idx="126">
                  <c:v>25.056915934625252</c:v>
                </c:pt>
                <c:pt idx="127">
                  <c:v>25.09470242871086</c:v>
                </c:pt>
                <c:pt idx="128">
                  <c:v>25.136024752072714</c:v>
                </c:pt>
                <c:pt idx="129">
                  <c:v>25.181051280525622</c:v>
                </c:pt>
                <c:pt idx="130">
                  <c:v>25.229951905425779</c:v>
                </c:pt>
                <c:pt idx="131">
                  <c:v>25.28289807109266</c:v>
                </c:pt>
                <c:pt idx="132">
                  <c:v>25.340062812964391</c:v>
                </c:pt>
                <c:pt idx="133">
                  <c:v>25.40162079650672</c:v>
                </c:pt>
                <c:pt idx="134">
                  <c:v>25.467748356896678</c:v>
                </c:pt>
                <c:pt idx="135">
                  <c:v>25.538623539503249</c:v>
                </c:pt>
                <c:pt idx="136">
                  <c:v>25.614426141186868</c:v>
                </c:pt>
                <c:pt idx="137">
                  <c:v>25.695337752441503</c:v>
                </c:pt>
                <c:pt idx="138">
                  <c:v>25.781541800402735</c:v>
                </c:pt>
                <c:pt idx="139">
                  <c:v>25.873223592746257</c:v>
                </c:pt>
                <c:pt idx="140">
                  <c:v>25.970570362502627</c:v>
                </c:pt>
                <c:pt idx="141">
                  <c:v>26.07377131381341</c:v>
                </c:pt>
                <c:pt idx="142">
                  <c:v>26.183017668656447</c:v>
                </c:pt>
                <c:pt idx="143">
                  <c:v>26.298502714567405</c:v>
                </c:pt>
                <c:pt idx="144">
                  <c:v>26.420421853385676</c:v>
                </c:pt>
                <c:pt idx="145">
                  <c:v>26.548972651054726</c:v>
                </c:pt>
                <c:pt idx="146">
                  <c:v>26.684354888507016</c:v>
                </c:pt>
                <c:pt idx="147">
                  <c:v>26.82677061366374</c:v>
                </c:pt>
                <c:pt idx="148">
                  <c:v>26.976424194583188</c:v>
                </c:pt>
                <c:pt idx="149">
                  <c:v>27.133522373789077</c:v>
                </c:pt>
                <c:pt idx="150">
                  <c:v>27.298274323814724</c:v>
                </c:pt>
                <c:pt idx="151">
                  <c:v>27.47089170399704</c:v>
                </c:pt>
                <c:pt idx="152">
                  <c:v>27.651588718557605</c:v>
                </c:pt>
                <c:pt idx="153">
                  <c:v>27.840582176007842</c:v>
                </c:pt>
                <c:pt idx="154">
                  <c:v>28.038091549917823</c:v>
                </c:pt>
                <c:pt idx="155">
                  <c:v>28.2443390410875</c:v>
                </c:pt>
                <c:pt idx="156">
                  <c:v>28.459549641163164</c:v>
                </c:pt>
                <c:pt idx="157">
                  <c:v>28.683951197740669</c:v>
                </c:pt>
                <c:pt idx="158">
                  <c:v>28.917774481000095</c:v>
                </c:pt>
                <c:pt idx="159">
                  <c:v>29.161253251916889</c:v>
                </c:pt>
                <c:pt idx="160">
                  <c:v>29.414624332097361</c:v>
                </c:pt>
                <c:pt idx="161">
                  <c:v>29.678127675285936</c:v>
                </c:pt>
                <c:pt idx="162">
                  <c:v>29.952006440595255</c:v>
                </c:pt>
                <c:pt idx="163">
                  <c:v>30.236507067510956</c:v>
                </c:pt>
                <c:pt idx="164">
                  <c:v>30.531879352724076</c:v>
                </c:pt>
                <c:pt idx="165">
                  <c:v>30.838376528847192</c:v>
                </c:pt>
                <c:pt idx="166">
                  <c:v>31.156255345071514</c:v>
                </c:pt>
                <c:pt idx="167">
                  <c:v>31.485776149823863</c:v>
                </c:pt>
                <c:pt idx="168">
                  <c:v>31.827202975485079</c:v>
                </c:pt>
                <c:pt idx="169">
                  <c:v>32.180803625233295</c:v>
                </c:pt>
                <c:pt idx="170">
                  <c:v>32.54684976207767</c:v>
                </c:pt>
                <c:pt idx="171">
                  <c:v>32.925617000150311</c:v>
                </c:pt>
                <c:pt idx="172">
                  <c:v>33.317384998326673</c:v>
                </c:pt>
                <c:pt idx="173">
                  <c:v>33.722437556247456</c:v>
                </c:pt>
                <c:pt idx="174">
                  <c:v>34.141062712816819</c:v>
                </c:pt>
                <c:pt idx="175">
                  <c:v>34.573552847254916</c:v>
                </c:pt>
                <c:pt idx="176">
                  <c:v>35.020204782786351</c:v>
                </c:pt>
                <c:pt idx="177">
                  <c:v>35.481319893046162</c:v>
                </c:pt>
                <c:pt idx="178">
                  <c:v>35.957204211292435</c:v>
                </c:pt>
                <c:pt idx="179">
                  <c:v>36.448168542513002</c:v>
                </c:pt>
                <c:pt idx="180">
                  <c:v>36.954528578521007</c:v>
                </c:pt>
                <c:pt idx="181">
                  <c:v>37.476605016133959</c:v>
                </c:pt>
                <c:pt idx="182">
                  <c:v>38.014723678537905</c:v>
                </c:pt>
                <c:pt idx="183">
                  <c:v>38.569215639938932</c:v>
                </c:pt>
                <c:pt idx="184">
                  <c:v>39.14041735360999</c:v>
                </c:pt>
                <c:pt idx="185">
                  <c:v>39.728670783444016</c:v>
                </c:pt>
                <c:pt idx="186">
                  <c:v>40.334323539129741</c:v>
                </c:pt>
                <c:pt idx="187">
                  <c:v>40.957729015068224</c:v>
                </c:pt>
                <c:pt idx="188">
                  <c:v>41.599246533156872</c:v>
                </c:pt>
                <c:pt idx="189">
                  <c:v>42.259241489567955</c:v>
                </c:pt>
                <c:pt idx="190">
                  <c:v>42.938085505656261</c:v>
                </c:pt>
                <c:pt idx="191">
                  <c:v>43.63615658313563</c:v>
                </c:pt>
                <c:pt idx="192">
                  <c:v>44.353839263667226</c:v>
                </c:pt>
                <c:pt idx="193">
                  <c:v>45.091524793011757</c:v>
                </c:pt>
                <c:pt idx="194">
                  <c:v>45.849611289898775</c:v>
                </c:pt>
                <c:pt idx="195">
                  <c:v>46.628503919777273</c:v>
                </c:pt>
                <c:pt idx="196">
                  <c:v>47.42861507361431</c:v>
                </c:pt>
                <c:pt idx="197">
                  <c:v>48.250364551917073</c:v>
                </c:pt>
                <c:pt idx="198">
                  <c:v>49.094179754160109</c:v>
                </c:pt>
                <c:pt idx="199">
                  <c:v>49.960495873806366</c:v>
                </c:pt>
                <c:pt idx="200">
                  <c:v>50.849756099119048</c:v>
                </c:pt>
                <c:pt idx="201">
                  <c:v>51.762411819967923</c:v>
                </c:pt>
                <c:pt idx="202">
                  <c:v>52.698922840843522</c:v>
                </c:pt>
                <c:pt idx="203">
                  <c:v>53.659757600300338</c:v>
                </c:pt>
                <c:pt idx="204">
                  <c:v>54.645393397058598</c:v>
                </c:pt>
                <c:pt idx="205">
                  <c:v>55.65631662300521</c:v>
                </c:pt>
                <c:pt idx="206">
                  <c:v>56.693023003343342</c:v>
                </c:pt>
                <c:pt idx="207">
                  <c:v>57.756017844149682</c:v>
                </c:pt>
                <c:pt idx="208">
                  <c:v>58.845816287612024</c:v>
                </c:pt>
                <c:pt idx="209">
                  <c:v>59.962943575226859</c:v>
                </c:pt>
                <c:pt idx="210">
                  <c:v>61.107935319252874</c:v>
                </c:pt>
                <c:pt idx="211">
                  <c:v>62.281337782726382</c:v>
                </c:pt>
                <c:pt idx="212">
                  <c:v>63.48370816835677</c:v>
                </c:pt>
                <c:pt idx="213">
                  <c:v>64.715614916637321</c:v>
                </c:pt>
                <c:pt idx="214">
                  <c:v>65.97763801351681</c:v>
                </c:pt>
                <c:pt idx="215">
                  <c:v>67.27036930799477</c:v>
                </c:pt>
                <c:pt idx="216">
                  <c:v>68.594412840020539</c:v>
                </c:pt>
                <c:pt idx="217">
                  <c:v>69.95038517908705</c:v>
                </c:pt>
                <c:pt idx="218">
                  <c:v>71.338915773935184</c:v>
                </c:pt>
                <c:pt idx="219">
                  <c:v>72.760647313796142</c:v>
                </c:pt>
                <c:pt idx="220">
                  <c:v>74.216236101623167</c:v>
                </c:pt>
                <c:pt idx="221">
                  <c:v>75.706352439780687</c:v>
                </c:pt>
                <c:pt idx="222">
                  <c:v>77.231681028681862</c:v>
                </c:pt>
                <c:pt idx="223">
                  <c:v>78.792921378887741</c:v>
                </c:pt>
                <c:pt idx="224">
                  <c:v>80.390788237202912</c:v>
                </c:pt>
                <c:pt idx="225">
                  <c:v>82.026012027329443</c:v>
                </c:pt>
                <c:pt idx="226">
                  <c:v>83.699339305664182</c:v>
                </c:pt>
                <c:pt idx="227">
                  <c:v>85.411533232853003</c:v>
                </c:pt>
                <c:pt idx="228">
                  <c:v>87.16337406174523</c:v>
                </c:pt>
                <c:pt idx="229">
                  <c:v>88.955659642417288</c:v>
                </c:pt>
                <c:pt idx="230">
                  <c:v>90.789205944972593</c:v>
                </c:pt>
                <c:pt idx="231">
                  <c:v>92.664847600850919</c:v>
                </c:pt>
                <c:pt idx="232">
                  <c:v>94.583438463422681</c:v>
                </c:pt>
                <c:pt idx="233">
                  <c:v>96.545852188673109</c:v>
                </c:pt>
                <c:pt idx="234">
                  <c:v>98.552982836828164</c:v>
                </c:pt>
                <c:pt idx="235">
                  <c:v>100.60574549580758</c:v>
                </c:pt>
                <c:pt idx="236">
                  <c:v>102.70507692743934</c:v>
                </c:pt>
                <c:pt idx="237">
                  <c:v>104.8519362374139</c:v>
                </c:pt>
                <c:pt idx="238">
                  <c:v>107.04730557000198</c:v>
                </c:pt>
                <c:pt idx="239">
                  <c:v>109.29219082861636</c:v>
                </c:pt>
                <c:pt idx="240">
                  <c:v>111.58762242334666</c:v>
                </c:pt>
                <c:pt idx="241">
                  <c:v>113.93465604665607</c:v>
                </c:pt>
                <c:pt idx="242">
                  <c:v>116.33437347848843</c:v>
                </c:pt>
                <c:pt idx="243">
                  <c:v>118.78788342209572</c:v>
                </c:pt>
                <c:pt idx="244">
                  <c:v>121.29632237196904</c:v>
                </c:pt>
                <c:pt idx="245">
                  <c:v>123.86085551531733</c:v>
                </c:pt>
                <c:pt idx="246">
                  <c:v>126.48267766862614</c:v>
                </c:pt>
                <c:pt idx="247">
                  <c:v>129.16301425089574</c:v>
                </c:pt>
                <c:pt idx="248">
                  <c:v>131.9031222952529</c:v>
                </c:pt>
                <c:pt idx="249">
                  <c:v>134.70429150071362</c:v>
                </c:pt>
                <c:pt idx="250">
                  <c:v>137.56784532597044</c:v>
                </c:pt>
                <c:pt idx="251">
                  <c:v>140.495142127181</c:v>
                </c:pt>
                <c:pt idx="252">
                  <c:v>143.48757634183914</c:v>
                </c:pt>
                <c:pt idx="253">
                  <c:v>146.54657972092127</c:v>
                </c:pt>
                <c:pt idx="254">
                  <c:v>149.67362261162657</c:v>
                </c:pt>
                <c:pt idx="255">
                  <c:v>152.87021529315092</c:v>
                </c:pt>
                <c:pt idx="256">
                  <c:v>156.13790936807584</c:v>
                </c:pt>
                <c:pt idx="257">
                  <c:v>159.47829921209245</c:v>
                </c:pt>
                <c:pt idx="258">
                  <c:v>162.89302348493925</c:v>
                </c:pt>
                <c:pt idx="259">
                  <c:v>166.383766705592</c:v>
                </c:pt>
                <c:pt idx="260">
                  <c:v>169.95226089491831</c:v>
                </c:pt>
                <c:pt idx="261">
                  <c:v>173.6002872891969</c:v>
                </c:pt>
                <c:pt idx="262">
                  <c:v>177.3296781280946</c:v>
                </c:pt>
                <c:pt idx="263">
                  <c:v>181.14231852090649</c:v>
                </c:pt>
                <c:pt idx="264">
                  <c:v>185.04014839508937</c:v>
                </c:pt>
                <c:pt idx="265">
                  <c:v>189.02516453135473</c:v>
                </c:pt>
                <c:pt idx="266">
                  <c:v>193.09942268984327</c:v>
                </c:pt>
                <c:pt idx="267">
                  <c:v>197.26503983217731</c:v>
                </c:pt>
                <c:pt idx="268">
                  <c:v>201.52419644447332</c:v>
                </c:pt>
                <c:pt idx="269">
                  <c:v>205.87913896671182</c:v>
                </c:pt>
                <c:pt idx="270">
                  <c:v>210.33218233419257</c:v>
                </c:pt>
                <c:pt idx="271">
                  <c:v>214.88571263715539</c:v>
                </c:pt>
                <c:pt idx="272">
                  <c:v>219.54218990503256</c:v>
                </c:pt>
                <c:pt idx="273">
                  <c:v>224.30415102219831</c:v>
                </c:pt>
                <c:pt idx="274">
                  <c:v>229.17421278252846</c:v>
                </c:pt>
                <c:pt idx="275">
                  <c:v>234.15507509053526</c:v>
                </c:pt>
                <c:pt idx="276">
                  <c:v>239.24952431736142</c:v>
                </c:pt>
                <c:pt idx="277">
                  <c:v>244.46043682043944</c:v>
                </c:pt>
                <c:pt idx="278">
                  <c:v>249.79078263621238</c:v>
                </c:pt>
                <c:pt idx="279">
                  <c:v>255.24362935592711</c:v>
                </c:pt>
                <c:pt idx="280">
                  <c:v>260.82214619517993</c:v>
                </c:pt>
                <c:pt idx="281">
                  <c:v>266.52960826861107</c:v>
                </c:pt>
                <c:pt idx="282">
                  <c:v>272.36940108192152</c:v>
                </c:pt>
                <c:pt idx="283">
                  <c:v>278.3450252542122</c:v>
                </c:pt>
                <c:pt idx="284">
                  <c:v>284.46010148454678</c:v>
                </c:pt>
                <c:pt idx="285">
                  <c:v>290.71837577760539</c:v>
                </c:pt>
                <c:pt idx="286">
                  <c:v>297.12372494433464</c:v>
                </c:pt>
                <c:pt idx="287">
                  <c:v>303.68016239463674</c:v>
                </c:pt>
                <c:pt idx="288">
                  <c:v>310.39184424034534</c:v>
                </c:pt>
                <c:pt idx="289">
                  <c:v>317.26307572805922</c:v>
                </c:pt>
                <c:pt idx="290">
                  <c:v>324.29831802282479</c:v>
                </c:pt>
                <c:pt idx="291">
                  <c:v>331.50219536520228</c:v>
                </c:pt>
                <c:pt idx="292">
                  <c:v>338.8795026259117</c:v>
                </c:pt>
                <c:pt idx="293">
                  <c:v>346.43521328407707</c:v>
                </c:pt>
                <c:pt idx="294">
                  <c:v>354.17448785703766</c:v>
                </c:pt>
                <c:pt idx="295">
                  <c:v>362.10268281183454</c:v>
                </c:pt>
                <c:pt idx="296">
                  <c:v>370.22535999079207</c:v>
                </c:pt>
                <c:pt idx="297">
                  <c:v>378.54829658614005</c:v>
                </c:pt>
                <c:pt idx="298">
                  <c:v>387.07749570134467</c:v>
                </c:pt>
                <c:pt idx="299">
                  <c:v>395.81919753983004</c:v>
                </c:pt>
                <c:pt idx="300">
                  <c:v>404.77989126499227</c:v>
                </c:pt>
                <c:pt idx="301">
                  <c:v>413.96632757898414</c:v>
                </c:pt>
                <c:pt idx="302">
                  <c:v>423.38553207160953</c:v>
                </c:pt>
                <c:pt idx="303">
                  <c:v>433.04481939490137</c:v>
                </c:pt>
                <c:pt idx="304">
                  <c:v>442.95180832359745</c:v>
                </c:pt>
                <c:pt idx="305">
                  <c:v>453.11443776678755</c:v>
                </c:pt>
                <c:pt idx="306">
                  <c:v>463.54098380156785</c:v>
                </c:pt>
                <c:pt idx="307">
                  <c:v>474.2400778056309</c:v>
                </c:pt>
                <c:pt idx="308">
                  <c:v>485.22072577241141</c:v>
                </c:pt>
                <c:pt idx="309">
                  <c:v>496.492328899749</c:v>
                </c:pt>
                <c:pt idx="310">
                  <c:v>508.06470555113043</c:v>
                </c:pt>
                <c:pt idx="311">
                  <c:v>519.94811469746719</c:v>
                </c:pt>
                <c:pt idx="312">
                  <c:v>532.15328095718166</c:v>
                </c:pt>
                <c:pt idx="313">
                  <c:v>544.69142136320602</c:v>
                </c:pt>
                <c:pt idx="314">
                  <c:v>557.57427399746189</c:v>
                </c:pt>
                <c:pt idx="315">
                  <c:v>570.81412864662059</c:v>
                </c:pt>
                <c:pt idx="316">
                  <c:v>584.42385964758432</c:v>
                </c:pt>
                <c:pt idx="317">
                  <c:v>598.41696110737121</c:v>
                </c:pt>
                <c:pt idx="318">
                  <c:v>612.80758470011131</c:v>
                </c:pt>
                <c:pt idx="319">
                  <c:v>627.61058026386263</c:v>
                </c:pt>
                <c:pt idx="320">
                  <c:v>642.84153944225022</c:v>
                </c:pt>
                <c:pt idx="321">
                  <c:v>658.51684264072537</c:v>
                </c:pt>
                <c:pt idx="322">
                  <c:v>674.65370959492202</c:v>
                </c:pt>
                <c:pt idx="323">
                  <c:v>691.27025387950107</c:v>
                </c:pt>
                <c:pt idx="324">
                  <c:v>708.385541720427</c:v>
                </c:pt>
                <c:pt idx="325">
                  <c:v>726.01965551234491</c:v>
                </c:pt>
                <c:pt idx="326">
                  <c:v>744.19376248615845</c:v>
                </c:pt>
                <c:pt idx="327">
                  <c:v>762.93018902067786</c:v>
                </c:pt>
                <c:pt idx="328">
                  <c:v>782.25250114708138</c:v>
                </c:pt>
                <c:pt idx="329">
                  <c:v>802.18559185678271</c:v>
                </c:pt>
                <c:pt idx="330">
                  <c:v>822.75577589306511</c:v>
                </c:pt>
                <c:pt idx="331">
                  <c:v>843.99089278572944</c:v>
                </c:pt>
                <c:pt idx="332">
                  <c:v>865.9204189773443</c:v>
                </c:pt>
                <c:pt idx="333">
                  <c:v>888.57558999100468</c:v>
                </c:pt>
                <c:pt idx="334">
                  <c:v>911.989533704628</c:v>
                </c:pt>
                <c:pt idx="335">
                  <c:v>936.19741592796788</c:v>
                </c:pt>
                <c:pt idx="336">
                  <c:v>961.23659962795602</c:v>
                </c:pt>
                <c:pt idx="337">
                  <c:v>987.14681931897394</c:v>
                </c:pt>
                <c:pt idx="338">
                  <c:v>1013.9703723302396</c:v>
                </c:pt>
                <c:pt idx="339">
                  <c:v>1041.7523288871648</c:v>
                </c:pt>
                <c:pt idx="340">
                  <c:v>1070.5407632016929</c:v>
                </c:pt>
                <c:pt idx="341">
                  <c:v>1100.3870080643624</c:v>
                </c:pt>
                <c:pt idx="342">
                  <c:v>1131.3459357745992</c:v>
                </c:pt>
                <c:pt idx="343">
                  <c:v>1163.4762686439401</c:v>
                </c:pt>
                <c:pt idx="344">
                  <c:v>1196.8409227689554</c:v>
                </c:pt>
                <c:pt idx="345">
                  <c:v>1231.5073893083977</c:v>
                </c:pt>
                <c:pt idx="346">
                  <c:v>1267.5481581264953</c:v>
                </c:pt>
                <c:pt idx="347">
                  <c:v>1305.0411893981502</c:v>
                </c:pt>
                <c:pt idx="348">
                  <c:v>1344.0704396328213</c:v>
                </c:pt>
                <c:pt idx="349">
                  <c:v>1384.7264495866784</c:v>
                </c:pt>
                <c:pt idx="350">
                  <c:v>1427.1070027278556</c:v>
                </c:pt>
                <c:pt idx="351">
                  <c:v>1471.3178643343167</c:v>
                </c:pt>
                <c:pt idx="352">
                  <c:v>1517.4736129839707</c:v>
                </c:pt>
                <c:pt idx="353">
                  <c:v>1565.6985781982512</c:v>
                </c:pt>
                <c:pt idx="354">
                  <c:v>1616.1279003939635</c:v>
                </c:pt>
                <c:pt idx="355">
                  <c:v>1668.9087321701431</c:v>
                </c:pt>
                <c:pt idx="356">
                  <c:v>1724.2016034164524</c:v>
                </c:pt>
                <c:pt idx="357">
                  <c:v>1782.1819769132949</c:v>
                </c:pt>
                <c:pt idx="358">
                  <c:v>1843.0420261742884</c:v>
                </c:pt>
                <c:pt idx="359">
                  <c:v>1906.992673477288</c:v>
                </c:pt>
                <c:pt idx="360">
                  <c:v>1974.2659336199622</c:v>
                </c:pt>
                <c:pt idx="361">
                  <c:v>2045.1176182771919</c:v>
                </c:pt>
                <c:pt idx="362">
                  <c:v>2119.8304673915636</c:v>
                </c:pt>
                <c:pt idx="363">
                  <c:v>2198.7177883926038</c:v>
                </c:pt>
                <c:pt idx="364">
                  <c:v>2282.1277019965269</c:v>
                </c:pt>
                <c:pt idx="365">
                  <c:v>2370.4481159114839</c:v>
                </c:pt>
                <c:pt idx="366">
                  <c:v>2464.112576322852</c:v>
                </c:pt>
                <c:pt idx="367">
                  <c:v>2563.607183368933</c:v>
                </c:pt>
                <c:pt idx="368">
                  <c:v>2669.4788033740851</c:v>
                </c:pt>
                <c:pt idx="369">
                  <c:v>2782.3448706799149</c:v>
                </c:pt>
                <c:pt idx="370">
                  <c:v>2902.9051500132546</c:v>
                </c:pt>
                <c:pt idx="371">
                  <c:v>3031.9559326662957</c:v>
                </c:pt>
                <c:pt idx="372">
                  <c:v>3170.4072749987599</c:v>
                </c:pt>
                <c:pt idx="373">
                  <c:v>3319.3040680884055</c:v>
                </c:pt>
                <c:pt idx="374">
                  <c:v>3479.8519700964616</c:v>
                </c:pt>
                <c:pt idx="375">
                  <c:v>3653.4495630501506</c:v>
                </c:pt>
                <c:pt idx="376">
                  <c:v>3841.7285496948225</c:v>
                </c:pt>
                <c:pt idx="377">
                  <c:v>4046.6044376707919</c:v>
                </c:pt>
                <c:pt idx="378">
                  <c:v>4270.3410482868912</c:v>
                </c:pt>
                <c:pt idx="379">
                  <c:v>4515.6334586619159</c:v>
                </c:pt>
                <c:pt idx="380">
                  <c:v>4785.7158297547248</c:v>
                </c:pt>
                <c:pt idx="381">
                  <c:v>5084.5032900270526</c:v>
                </c:pt>
                <c:pt idx="382">
                  <c:v>5416.7811205162561</c:v>
                </c:pt>
                <c:pt idx="383">
                  <c:v>5788.4607213583095</c:v>
                </c:pt>
                <c:pt idx="384">
                  <c:v>6206.9315814103338</c:v>
                </c:pt>
                <c:pt idx="385">
                  <c:v>6681.5540602125002</c:v>
                </c:pt>
                <c:pt idx="386">
                  <c:v>7224.3634015809648</c:v>
                </c:pt>
                <c:pt idx="387">
                  <c:v>7851.0987417712167</c:v>
                </c:pt>
                <c:pt idx="388">
                  <c:v>8582.746733601798</c:v>
                </c:pt>
                <c:pt idx="389">
                  <c:v>9447.9273471083234</c:v>
                </c:pt>
                <c:pt idx="390">
                  <c:v>10486.711524137099</c:v>
                </c:pt>
                <c:pt idx="391">
                  <c:v>11756.984673963751</c:v>
                </c:pt>
                <c:pt idx="392">
                  <c:v>13345.584347504961</c:v>
                </c:pt>
                <c:pt idx="393">
                  <c:v>15388.988048669045</c:v>
                </c:pt>
                <c:pt idx="394">
                  <c:v>18114.697856139577</c:v>
                </c:pt>
                <c:pt idx="395">
                  <c:v>21932.312516555994</c:v>
                </c:pt>
                <c:pt idx="396">
                  <c:v>27661.296832530126</c:v>
                </c:pt>
                <c:pt idx="397">
                  <c:v>37214.686312880847</c:v>
                </c:pt>
                <c:pt idx="398">
                  <c:v>56336.58477402186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2FB-40BB-9D52-D1DC9F03858D}"/>
            </c:ext>
          </c:extLst>
        </c:ser>
        <c:ser>
          <c:idx val="6"/>
          <c:order val="6"/>
          <c:tx>
            <c:strRef>
              <c:f>'Cubic Spline'!$H$2</c:f>
              <c:strCache>
                <c:ptCount val="1"/>
                <c:pt idx="0">
                  <c:v>2.75</c:v>
                </c:pt>
              </c:strCache>
            </c:strRef>
          </c:tx>
          <c:marker>
            <c:symbol val="none"/>
          </c:marker>
          <c:xVal>
            <c:numRef>
              <c:f>'Cubic Spline'!$H$2:$H$3</c:f>
              <c:numCache>
                <c:formatCode>General</c:formatCode>
                <c:ptCount val="2"/>
                <c:pt idx="0">
                  <c:v>2.75</c:v>
                </c:pt>
                <c:pt idx="1">
                  <c:v>2.75</c:v>
                </c:pt>
              </c:numCache>
            </c:numRef>
          </c:xVal>
          <c:yVal>
            <c:numRef>
              <c:f>'Cubic Spline'!$J$2:$J$3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D7-4D95-8FDE-9F236863BA70}"/>
            </c:ext>
          </c:extLst>
        </c:ser>
        <c:ser>
          <c:idx val="7"/>
          <c:order val="7"/>
          <c:tx>
            <c:strRef>
              <c:f>'Cubic Spline'!$I$2</c:f>
              <c:strCache>
                <c:ptCount val="1"/>
                <c:pt idx="0">
                  <c:v>1.21</c:v>
                </c:pt>
              </c:strCache>
            </c:strRef>
          </c:tx>
          <c:marker>
            <c:symbol val="none"/>
          </c:marker>
          <c:xVal>
            <c:numRef>
              <c:f>'Cubic Spline'!$I$2:$I$3</c:f>
              <c:numCache>
                <c:formatCode>General</c:formatCode>
                <c:ptCount val="2"/>
                <c:pt idx="0">
                  <c:v>1.21</c:v>
                </c:pt>
                <c:pt idx="1">
                  <c:v>1.21</c:v>
                </c:pt>
              </c:numCache>
            </c:numRef>
          </c:xVal>
          <c:yVal>
            <c:numRef>
              <c:f>'Cubic Spline'!$J$2:$J$3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D7-4D95-8FDE-9F236863B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26"/>
          <c:min val="2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'Cubic Spline'!$AK$4:$AK$62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'Cubic Spline'!$AL$4:$AL$62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F99-B653-E076DE79FDB5}"/>
            </c:ext>
          </c:extLst>
        </c:ser>
        <c:ser>
          <c:idx val="3"/>
          <c:order val="6"/>
          <c:tx>
            <c:v>CPA_Liquid</c:v>
          </c:tx>
          <c:spPr>
            <a:ln w="28575">
              <a:noFill/>
            </a:ln>
          </c:spPr>
          <c:xVal>
            <c:numRef>
              <c:f>'Cubic Spline'!$AO$3:$AO$200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'Cubic Spline'!$AN$3:$AN$200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7-4D1A-AFF3-0CCB495B3D88}"/>
            </c:ext>
          </c:extLst>
        </c:ser>
        <c:ser>
          <c:idx val="4"/>
          <c:order val="7"/>
          <c:tx>
            <c:v>CPA_vapor</c:v>
          </c:tx>
          <c:spPr>
            <a:ln w="28575">
              <a:noFill/>
            </a:ln>
          </c:spPr>
          <c:xVal>
            <c:numRef>
              <c:f>'Cubic Spline'!$AP$3:$AP$200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'Cubic Spline'!$AN$3:$AN$200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C7-4D1A-AFF3-0CCB495B3D88}"/>
            </c:ext>
          </c:extLst>
        </c:ser>
        <c:ser>
          <c:idx val="5"/>
          <c:order val="8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'Cubic Spline'!$AS$4:$AS$200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'Cubic Spline'!$AR$4:$AR$200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9-43D4-9444-9EA3F07895BE}"/>
            </c:ext>
          </c:extLst>
        </c:ser>
        <c:ser>
          <c:idx val="9"/>
          <c:order val="9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'Cubic Spline'!$AU$4:$AU$200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'Cubic Spline'!$AT$4:$AT$200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89-43D4-9444-9EA3F0789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1E-4</c:v>
                </c:pt>
                <c:pt idx="1">
                  <c:v>1.7429808997232E-2</c:v>
                </c:pt>
                <c:pt idx="2">
                  <c:v>3.4759617994463997E-2</c:v>
                </c:pt>
                <c:pt idx="3">
                  <c:v>5.2089426991694998E-2</c:v>
                </c:pt>
                <c:pt idx="4">
                  <c:v>6.9419235988927006E-2</c:v>
                </c:pt>
                <c:pt idx="5">
                  <c:v>8.6749044986158999E-2</c:v>
                </c:pt>
                <c:pt idx="6">
                  <c:v>0.10407885398339101</c:v>
                </c:pt>
                <c:pt idx="7">
                  <c:v>0.121408662980623</c:v>
                </c:pt>
                <c:pt idx="8">
                  <c:v>0.13873847197785399</c:v>
                </c:pt>
                <c:pt idx="9">
                  <c:v>0.15606828097508599</c:v>
                </c:pt>
                <c:pt idx="10">
                  <c:v>0.17339808997231801</c:v>
                </c:pt>
                <c:pt idx="11">
                  <c:v>0.19072789896955</c:v>
                </c:pt>
                <c:pt idx="12">
                  <c:v>0.208057707966782</c:v>
                </c:pt>
                <c:pt idx="13">
                  <c:v>0.22538751696401399</c:v>
                </c:pt>
                <c:pt idx="14">
                  <c:v>0.24271732596124501</c:v>
                </c:pt>
                <c:pt idx="15">
                  <c:v>0.26004713495847698</c:v>
                </c:pt>
                <c:pt idx="16">
                  <c:v>0.277376943955709</c:v>
                </c:pt>
                <c:pt idx="17">
                  <c:v>0.29470675295294102</c:v>
                </c:pt>
                <c:pt idx="18">
                  <c:v>0.31203656195017299</c:v>
                </c:pt>
                <c:pt idx="19">
                  <c:v>0.32936637094740401</c:v>
                </c:pt>
                <c:pt idx="20">
                  <c:v>0.34669617994463597</c:v>
                </c:pt>
                <c:pt idx="21">
                  <c:v>0.364025988941868</c:v>
                </c:pt>
                <c:pt idx="22">
                  <c:v>0.38135579793910002</c:v>
                </c:pt>
                <c:pt idx="23">
                  <c:v>0.39868560693633198</c:v>
                </c:pt>
                <c:pt idx="24">
                  <c:v>0.416015415933563</c:v>
                </c:pt>
                <c:pt idx="25">
                  <c:v>0.43334522493079503</c:v>
                </c:pt>
                <c:pt idx="26">
                  <c:v>0.45067503392802699</c:v>
                </c:pt>
                <c:pt idx="27">
                  <c:v>0.46800484292525901</c:v>
                </c:pt>
                <c:pt idx="28">
                  <c:v>0.48533465192249098</c:v>
                </c:pt>
                <c:pt idx="29">
                  <c:v>0.50266446091972194</c:v>
                </c:pt>
                <c:pt idx="30">
                  <c:v>0.51999426991695397</c:v>
                </c:pt>
                <c:pt idx="31">
                  <c:v>0.53732407891418599</c:v>
                </c:pt>
                <c:pt idx="32">
                  <c:v>0.55465388791141801</c:v>
                </c:pt>
                <c:pt idx="33">
                  <c:v>0.57198369690865003</c:v>
                </c:pt>
                <c:pt idx="34">
                  <c:v>0.58931350590588205</c:v>
                </c:pt>
                <c:pt idx="35">
                  <c:v>0.60664331490311296</c:v>
                </c:pt>
                <c:pt idx="36">
                  <c:v>0.62397312390034498</c:v>
                </c:pt>
                <c:pt idx="37">
                  <c:v>0.641302932897577</c:v>
                </c:pt>
                <c:pt idx="38">
                  <c:v>0.65863274189480903</c:v>
                </c:pt>
                <c:pt idx="39">
                  <c:v>0.67596255089204105</c:v>
                </c:pt>
                <c:pt idx="40">
                  <c:v>0.69329235988927196</c:v>
                </c:pt>
                <c:pt idx="41">
                  <c:v>0.71062216888650398</c:v>
                </c:pt>
                <c:pt idx="42">
                  <c:v>0.727951977883736</c:v>
                </c:pt>
                <c:pt idx="43">
                  <c:v>0.74528178688096802</c:v>
                </c:pt>
                <c:pt idx="44">
                  <c:v>0.76261159587820004</c:v>
                </c:pt>
                <c:pt idx="45">
                  <c:v>0.77994140487543195</c:v>
                </c:pt>
                <c:pt idx="46">
                  <c:v>0.79727121387266298</c:v>
                </c:pt>
                <c:pt idx="47">
                  <c:v>0.814601022869895</c:v>
                </c:pt>
                <c:pt idx="48">
                  <c:v>0.83193083186712702</c:v>
                </c:pt>
                <c:pt idx="49">
                  <c:v>0.84926064086435904</c:v>
                </c:pt>
                <c:pt idx="50">
                  <c:v>0.86659044986159095</c:v>
                </c:pt>
                <c:pt idx="51">
                  <c:v>0.88392025885882197</c:v>
                </c:pt>
                <c:pt idx="52">
                  <c:v>0.90125006785605399</c:v>
                </c:pt>
                <c:pt idx="53">
                  <c:v>0.91857987685328601</c:v>
                </c:pt>
                <c:pt idx="54">
                  <c:v>0.93590968585051804</c:v>
                </c:pt>
                <c:pt idx="55">
                  <c:v>0.95323949484774995</c:v>
                </c:pt>
                <c:pt idx="56">
                  <c:v>0.97056930384498097</c:v>
                </c:pt>
                <c:pt idx="57">
                  <c:v>0.98789911284221299</c:v>
                </c:pt>
                <c:pt idx="58">
                  <c:v>1.0052289218394399</c:v>
                </c:pt>
                <c:pt idx="59">
                  <c:v>1.0225587308366699</c:v>
                </c:pt>
                <c:pt idx="60">
                  <c:v>1.0398885398338999</c:v>
                </c:pt>
                <c:pt idx="61">
                  <c:v>1.05721834883114</c:v>
                </c:pt>
                <c:pt idx="62">
                  <c:v>1.07454815782837</c:v>
                </c:pt>
                <c:pt idx="63">
                  <c:v>1.0918779668256</c:v>
                </c:pt>
                <c:pt idx="64">
                  <c:v>1.10920777582283</c:v>
                </c:pt>
                <c:pt idx="65">
                  <c:v>1.1265375848200601</c:v>
                </c:pt>
                <c:pt idx="66">
                  <c:v>1.1438673938172901</c:v>
                </c:pt>
                <c:pt idx="67">
                  <c:v>1.1611972028145301</c:v>
                </c:pt>
                <c:pt idx="68">
                  <c:v>1.1785270118117599</c:v>
                </c:pt>
                <c:pt idx="69">
                  <c:v>1.1958568208089899</c:v>
                </c:pt>
                <c:pt idx="70">
                  <c:v>1.2131866298062199</c:v>
                </c:pt>
                <c:pt idx="71">
                  <c:v>1.23051643880345</c:v>
                </c:pt>
                <c:pt idx="72">
                  <c:v>1.24784624780069</c:v>
                </c:pt>
                <c:pt idx="73">
                  <c:v>1.26517605679792</c:v>
                </c:pt>
                <c:pt idx="74">
                  <c:v>1.28250586579515</c:v>
                </c:pt>
                <c:pt idx="75">
                  <c:v>1.29983567479238</c:v>
                </c:pt>
                <c:pt idx="76">
                  <c:v>1.3171654837896101</c:v>
                </c:pt>
                <c:pt idx="77">
                  <c:v>1.3344952927868401</c:v>
                </c:pt>
                <c:pt idx="78">
                  <c:v>1.3518251017840801</c:v>
                </c:pt>
                <c:pt idx="79">
                  <c:v>1.3691549107813099</c:v>
                </c:pt>
                <c:pt idx="80">
                  <c:v>1.3864847197785399</c:v>
                </c:pt>
                <c:pt idx="81">
                  <c:v>1.40381452877577</c:v>
                </c:pt>
                <c:pt idx="82">
                  <c:v>1.421144337773</c:v>
                </c:pt>
                <c:pt idx="83">
                  <c:v>1.43847414677024</c:v>
                </c:pt>
                <c:pt idx="84">
                  <c:v>1.45580395576747</c:v>
                </c:pt>
                <c:pt idx="85">
                  <c:v>1.4731337647647</c:v>
                </c:pt>
                <c:pt idx="86">
                  <c:v>1.4904635737619301</c:v>
                </c:pt>
                <c:pt idx="87">
                  <c:v>1.5077933827591601</c:v>
                </c:pt>
                <c:pt idx="88">
                  <c:v>1.5251231917563901</c:v>
                </c:pt>
                <c:pt idx="89">
                  <c:v>1.5424530007536299</c:v>
                </c:pt>
                <c:pt idx="90">
                  <c:v>1.5597828097508599</c:v>
                </c:pt>
                <c:pt idx="91">
                  <c:v>1.5771126187480899</c:v>
                </c:pt>
                <c:pt idx="92">
                  <c:v>1.59444242774532</c:v>
                </c:pt>
                <c:pt idx="93">
                  <c:v>1.61177223674255</c:v>
                </c:pt>
                <c:pt idx="94">
                  <c:v>1.62910204573979</c:v>
                </c:pt>
                <c:pt idx="95">
                  <c:v>1.64643185473702</c:v>
                </c:pt>
                <c:pt idx="96">
                  <c:v>1.6637616637342501</c:v>
                </c:pt>
                <c:pt idx="97">
                  <c:v>1.6810914727314801</c:v>
                </c:pt>
                <c:pt idx="98">
                  <c:v>1.6984212817287101</c:v>
                </c:pt>
                <c:pt idx="99">
                  <c:v>1.7157510907259399</c:v>
                </c:pt>
                <c:pt idx="100">
                  <c:v>1.7330808997231799</c:v>
                </c:pt>
                <c:pt idx="101">
                  <c:v>1.7504107087204099</c:v>
                </c:pt>
                <c:pt idx="102">
                  <c:v>1.76774051771764</c:v>
                </c:pt>
                <c:pt idx="103">
                  <c:v>1.78507032671487</c:v>
                </c:pt>
                <c:pt idx="104">
                  <c:v>1.8024001357121</c:v>
                </c:pt>
                <c:pt idx="105">
                  <c:v>1.81972994470934</c:v>
                </c:pt>
                <c:pt idx="106">
                  <c:v>1.83705975370657</c:v>
                </c:pt>
                <c:pt idx="107">
                  <c:v>1.8543895627038001</c:v>
                </c:pt>
                <c:pt idx="108">
                  <c:v>1.8717193717010301</c:v>
                </c:pt>
                <c:pt idx="109">
                  <c:v>1.8890491806982601</c:v>
                </c:pt>
                <c:pt idx="110">
                  <c:v>1.9063789896954899</c:v>
                </c:pt>
                <c:pt idx="111">
                  <c:v>1.9237087986927299</c:v>
                </c:pt>
                <c:pt idx="112">
                  <c:v>1.9410386076899599</c:v>
                </c:pt>
                <c:pt idx="113">
                  <c:v>1.95836841668719</c:v>
                </c:pt>
                <c:pt idx="114">
                  <c:v>1.97569822568442</c:v>
                </c:pt>
                <c:pt idx="115">
                  <c:v>1.99302803468165</c:v>
                </c:pt>
                <c:pt idx="116">
                  <c:v>2.0103578436788898</c:v>
                </c:pt>
                <c:pt idx="117">
                  <c:v>2.0276876526761201</c:v>
                </c:pt>
                <c:pt idx="118">
                  <c:v>2.0450174616733499</c:v>
                </c:pt>
                <c:pt idx="119">
                  <c:v>2.0623472706705801</c:v>
                </c:pt>
                <c:pt idx="120">
                  <c:v>2.0796770796678099</c:v>
                </c:pt>
                <c:pt idx="121">
                  <c:v>2.0970068886650401</c:v>
                </c:pt>
                <c:pt idx="122">
                  <c:v>2.1143366976622802</c:v>
                </c:pt>
                <c:pt idx="123">
                  <c:v>2.13166650665951</c:v>
                </c:pt>
                <c:pt idx="124">
                  <c:v>2.1489963156567402</c:v>
                </c:pt>
                <c:pt idx="125">
                  <c:v>2.16632612465397</c:v>
                </c:pt>
                <c:pt idx="126">
                  <c:v>2.1836559336511998</c:v>
                </c:pt>
                <c:pt idx="127">
                  <c:v>2.2009857426484398</c:v>
                </c:pt>
                <c:pt idx="128">
                  <c:v>2.2183155516456701</c:v>
                </c:pt>
                <c:pt idx="129">
                  <c:v>2.2356453606428999</c:v>
                </c:pt>
                <c:pt idx="130">
                  <c:v>2.2529751696401301</c:v>
                </c:pt>
                <c:pt idx="131">
                  <c:v>2.2703049786373599</c:v>
                </c:pt>
                <c:pt idx="132">
                  <c:v>2.2876347876345902</c:v>
                </c:pt>
                <c:pt idx="133">
                  <c:v>2.3049645966318302</c:v>
                </c:pt>
                <c:pt idx="134">
                  <c:v>2.32229440562906</c:v>
                </c:pt>
                <c:pt idx="135">
                  <c:v>2.3396242146262902</c:v>
                </c:pt>
                <c:pt idx="136">
                  <c:v>2.35695402362352</c:v>
                </c:pt>
                <c:pt idx="137">
                  <c:v>2.3742838326207498</c:v>
                </c:pt>
                <c:pt idx="138">
                  <c:v>2.3916136416179898</c:v>
                </c:pt>
                <c:pt idx="139">
                  <c:v>2.4089434506152201</c:v>
                </c:pt>
                <c:pt idx="140">
                  <c:v>2.4262732596124499</c:v>
                </c:pt>
                <c:pt idx="141">
                  <c:v>2.4436030686096801</c:v>
                </c:pt>
                <c:pt idx="142">
                  <c:v>2.4609328776069099</c:v>
                </c:pt>
                <c:pt idx="143">
                  <c:v>2.4782626866041402</c:v>
                </c:pt>
                <c:pt idx="144">
                  <c:v>2.4955924956013802</c:v>
                </c:pt>
                <c:pt idx="145">
                  <c:v>2.51292230459861</c:v>
                </c:pt>
                <c:pt idx="146">
                  <c:v>2.5302521135958398</c:v>
                </c:pt>
                <c:pt idx="147">
                  <c:v>2.54758192259307</c:v>
                </c:pt>
                <c:pt idx="148">
                  <c:v>2.5649117315902998</c:v>
                </c:pt>
                <c:pt idx="149">
                  <c:v>2.5822415405875399</c:v>
                </c:pt>
                <c:pt idx="150">
                  <c:v>2.5995713495847701</c:v>
                </c:pt>
                <c:pt idx="151">
                  <c:v>2.6169011585819999</c:v>
                </c:pt>
                <c:pt idx="152">
                  <c:v>2.6342309675792301</c:v>
                </c:pt>
                <c:pt idx="153">
                  <c:v>2.6515607765764599</c:v>
                </c:pt>
                <c:pt idx="154">
                  <c:v>2.6688905855736902</c:v>
                </c:pt>
                <c:pt idx="155">
                  <c:v>2.6862203945709302</c:v>
                </c:pt>
                <c:pt idx="156">
                  <c:v>2.70355020356816</c:v>
                </c:pt>
                <c:pt idx="157">
                  <c:v>2.7208800125653898</c:v>
                </c:pt>
                <c:pt idx="158">
                  <c:v>2.73820982156262</c:v>
                </c:pt>
                <c:pt idx="159">
                  <c:v>2.7555396305598499</c:v>
                </c:pt>
                <c:pt idx="160">
                  <c:v>2.7728694395570899</c:v>
                </c:pt>
                <c:pt idx="161">
                  <c:v>2.7901992485543201</c:v>
                </c:pt>
                <c:pt idx="162">
                  <c:v>2.8075290575515499</c:v>
                </c:pt>
                <c:pt idx="163">
                  <c:v>2.8248588665487802</c:v>
                </c:pt>
                <c:pt idx="164">
                  <c:v>2.84218867554601</c:v>
                </c:pt>
                <c:pt idx="165">
                  <c:v>2.8595184845432402</c:v>
                </c:pt>
                <c:pt idx="166">
                  <c:v>2.8768482935404802</c:v>
                </c:pt>
                <c:pt idx="167">
                  <c:v>2.89417810253771</c:v>
                </c:pt>
                <c:pt idx="168">
                  <c:v>2.9115079115349398</c:v>
                </c:pt>
                <c:pt idx="169">
                  <c:v>2.9288377205321701</c:v>
                </c:pt>
                <c:pt idx="170">
                  <c:v>2.9461675295293999</c:v>
                </c:pt>
                <c:pt idx="171">
                  <c:v>2.9634973385266301</c:v>
                </c:pt>
                <c:pt idx="172">
                  <c:v>2.9808271475238701</c:v>
                </c:pt>
                <c:pt idx="173">
                  <c:v>2.9981569565210999</c:v>
                </c:pt>
                <c:pt idx="174">
                  <c:v>3.0154867655183302</c:v>
                </c:pt>
                <c:pt idx="175">
                  <c:v>3.03281657451556</c:v>
                </c:pt>
                <c:pt idx="176">
                  <c:v>3.0501463835127902</c:v>
                </c:pt>
                <c:pt idx="177">
                  <c:v>3.0674761925100298</c:v>
                </c:pt>
                <c:pt idx="178">
                  <c:v>3.08480600150726</c:v>
                </c:pt>
                <c:pt idx="179">
                  <c:v>3.1021358105044898</c:v>
                </c:pt>
                <c:pt idx="180">
                  <c:v>3.1194656195017201</c:v>
                </c:pt>
                <c:pt idx="181">
                  <c:v>3.1367954284989499</c:v>
                </c:pt>
                <c:pt idx="182">
                  <c:v>3.1541252374961801</c:v>
                </c:pt>
                <c:pt idx="183">
                  <c:v>3.1714550464934201</c:v>
                </c:pt>
                <c:pt idx="184">
                  <c:v>3.1887848554906499</c:v>
                </c:pt>
                <c:pt idx="185">
                  <c:v>3.2061146644878802</c:v>
                </c:pt>
                <c:pt idx="186">
                  <c:v>3.22344447348511</c:v>
                </c:pt>
                <c:pt idx="187">
                  <c:v>3.2407742824823398</c:v>
                </c:pt>
                <c:pt idx="188">
                  <c:v>3.2581040914795798</c:v>
                </c:pt>
                <c:pt idx="189">
                  <c:v>3.27543390047681</c:v>
                </c:pt>
                <c:pt idx="190">
                  <c:v>3.2927637094740398</c:v>
                </c:pt>
                <c:pt idx="191">
                  <c:v>3.3100935184712701</c:v>
                </c:pt>
                <c:pt idx="192">
                  <c:v>3.3274233274684999</c:v>
                </c:pt>
                <c:pt idx="193">
                  <c:v>3.3447531364657301</c:v>
                </c:pt>
                <c:pt idx="194">
                  <c:v>3.3620829454629702</c:v>
                </c:pt>
                <c:pt idx="195">
                  <c:v>3.3794127544602</c:v>
                </c:pt>
                <c:pt idx="196">
                  <c:v>3.3967425634574302</c:v>
                </c:pt>
                <c:pt idx="197">
                  <c:v>3.41407237245466</c:v>
                </c:pt>
                <c:pt idx="198">
                  <c:v>3.4314021814518898</c:v>
                </c:pt>
                <c:pt idx="199">
                  <c:v>3.4487319904491298</c:v>
                </c:pt>
                <c:pt idx="200">
                  <c:v>3.4660617994463601</c:v>
                </c:pt>
                <c:pt idx="201">
                  <c:v>3.4833916084435899</c:v>
                </c:pt>
                <c:pt idx="202">
                  <c:v>3.5007214174408201</c:v>
                </c:pt>
                <c:pt idx="203">
                  <c:v>3.5180512264380499</c:v>
                </c:pt>
                <c:pt idx="204">
                  <c:v>3.5353810354352802</c:v>
                </c:pt>
                <c:pt idx="205">
                  <c:v>3.5527108444325202</c:v>
                </c:pt>
                <c:pt idx="206">
                  <c:v>3.57004065342975</c:v>
                </c:pt>
                <c:pt idx="207">
                  <c:v>3.5873704624269802</c:v>
                </c:pt>
                <c:pt idx="208">
                  <c:v>3.60470027142421</c:v>
                </c:pt>
                <c:pt idx="209">
                  <c:v>3.6220300804214398</c:v>
                </c:pt>
                <c:pt idx="210">
                  <c:v>3.6393598894186798</c:v>
                </c:pt>
                <c:pt idx="211">
                  <c:v>3.6566896984159101</c:v>
                </c:pt>
                <c:pt idx="212">
                  <c:v>3.6740195074131399</c:v>
                </c:pt>
                <c:pt idx="213">
                  <c:v>3.6913493164103701</c:v>
                </c:pt>
                <c:pt idx="214">
                  <c:v>3.7086791254075999</c:v>
                </c:pt>
                <c:pt idx="215">
                  <c:v>3.7260089344048302</c:v>
                </c:pt>
                <c:pt idx="216">
                  <c:v>3.7433387434020702</c:v>
                </c:pt>
                <c:pt idx="217">
                  <c:v>3.7606685523993</c:v>
                </c:pt>
                <c:pt idx="218">
                  <c:v>3.7779983613965298</c:v>
                </c:pt>
                <c:pt idx="219">
                  <c:v>3.79532817039376</c:v>
                </c:pt>
                <c:pt idx="220">
                  <c:v>3.8126579793909898</c:v>
                </c:pt>
                <c:pt idx="221">
                  <c:v>3.8299877883882298</c:v>
                </c:pt>
                <c:pt idx="222">
                  <c:v>3.8473175973854601</c:v>
                </c:pt>
                <c:pt idx="223">
                  <c:v>3.8646474063826899</c:v>
                </c:pt>
                <c:pt idx="224">
                  <c:v>3.8819772153799201</c:v>
                </c:pt>
                <c:pt idx="225">
                  <c:v>3.8993070243771499</c:v>
                </c:pt>
                <c:pt idx="226">
                  <c:v>3.9166368333743802</c:v>
                </c:pt>
                <c:pt idx="227">
                  <c:v>3.9339666423716202</c:v>
                </c:pt>
                <c:pt idx="228">
                  <c:v>3.95129645136885</c:v>
                </c:pt>
                <c:pt idx="229">
                  <c:v>3.9686262603660798</c:v>
                </c:pt>
                <c:pt idx="230">
                  <c:v>3.98595606936331</c:v>
                </c:pt>
                <c:pt idx="231">
                  <c:v>4.0032858783605398</c:v>
                </c:pt>
                <c:pt idx="232">
                  <c:v>4.0206156873577799</c:v>
                </c:pt>
                <c:pt idx="233">
                  <c:v>4.0379454963550101</c:v>
                </c:pt>
                <c:pt idx="234">
                  <c:v>4.0552753053522403</c:v>
                </c:pt>
                <c:pt idx="235">
                  <c:v>4.0726051143494697</c:v>
                </c:pt>
                <c:pt idx="236">
                  <c:v>4.0899349233466999</c:v>
                </c:pt>
                <c:pt idx="237">
                  <c:v>4.1072647323439302</c:v>
                </c:pt>
                <c:pt idx="238">
                  <c:v>4.1245945413411702</c:v>
                </c:pt>
                <c:pt idx="239">
                  <c:v>4.1419243503383996</c:v>
                </c:pt>
                <c:pt idx="240">
                  <c:v>4.1592541593356298</c:v>
                </c:pt>
                <c:pt idx="241">
                  <c:v>4.1765839683328601</c:v>
                </c:pt>
                <c:pt idx="242">
                  <c:v>4.1939137773300903</c:v>
                </c:pt>
                <c:pt idx="243">
                  <c:v>4.2112435863273303</c:v>
                </c:pt>
                <c:pt idx="244">
                  <c:v>4.2285733953245597</c:v>
                </c:pt>
                <c:pt idx="245">
                  <c:v>4.2459032043217899</c:v>
                </c:pt>
                <c:pt idx="246">
                  <c:v>4.2632330133190202</c:v>
                </c:pt>
                <c:pt idx="247">
                  <c:v>4.2805628223162504</c:v>
                </c:pt>
                <c:pt idx="248">
                  <c:v>4.2978926313134798</c:v>
                </c:pt>
                <c:pt idx="249">
                  <c:v>4.3152224403107198</c:v>
                </c:pt>
                <c:pt idx="250">
                  <c:v>4.33255224930795</c:v>
                </c:pt>
                <c:pt idx="251">
                  <c:v>4.3498820583051803</c:v>
                </c:pt>
                <c:pt idx="252">
                  <c:v>4.3672118673024096</c:v>
                </c:pt>
                <c:pt idx="253">
                  <c:v>4.3845416762996399</c:v>
                </c:pt>
                <c:pt idx="254">
                  <c:v>4.4018714852968799</c:v>
                </c:pt>
                <c:pt idx="255">
                  <c:v>4.4192012942941101</c:v>
                </c:pt>
                <c:pt idx="256">
                  <c:v>4.4365311032913404</c:v>
                </c:pt>
                <c:pt idx="257">
                  <c:v>4.4538609122885697</c:v>
                </c:pt>
                <c:pt idx="258">
                  <c:v>4.4711907212858</c:v>
                </c:pt>
                <c:pt idx="259">
                  <c:v>4.4885205302830302</c:v>
                </c:pt>
                <c:pt idx="260">
                  <c:v>4.5058503392802702</c:v>
                </c:pt>
                <c:pt idx="261">
                  <c:v>4.5231801482774996</c:v>
                </c:pt>
                <c:pt idx="262">
                  <c:v>4.5405099572747298</c:v>
                </c:pt>
                <c:pt idx="263">
                  <c:v>4.5578397662719601</c:v>
                </c:pt>
                <c:pt idx="264">
                  <c:v>4.5751695752691903</c:v>
                </c:pt>
                <c:pt idx="265">
                  <c:v>4.5924993842664197</c:v>
                </c:pt>
                <c:pt idx="266">
                  <c:v>4.6098291932636597</c:v>
                </c:pt>
                <c:pt idx="267">
                  <c:v>4.6271590022608899</c:v>
                </c:pt>
                <c:pt idx="268">
                  <c:v>4.6444888112581202</c:v>
                </c:pt>
                <c:pt idx="269">
                  <c:v>4.6618186202553504</c:v>
                </c:pt>
                <c:pt idx="270">
                  <c:v>4.6791484292525798</c:v>
                </c:pt>
                <c:pt idx="271">
                  <c:v>4.6964782382498198</c:v>
                </c:pt>
                <c:pt idx="272">
                  <c:v>4.71380804724705</c:v>
                </c:pt>
                <c:pt idx="273">
                  <c:v>4.7311378562442803</c:v>
                </c:pt>
                <c:pt idx="274">
                  <c:v>4.7484676652415096</c:v>
                </c:pt>
                <c:pt idx="275">
                  <c:v>4.7657974742387399</c:v>
                </c:pt>
                <c:pt idx="276">
                  <c:v>4.7831272832359799</c:v>
                </c:pt>
                <c:pt idx="277">
                  <c:v>4.8004570922332102</c:v>
                </c:pt>
                <c:pt idx="278">
                  <c:v>4.8177869012304404</c:v>
                </c:pt>
                <c:pt idx="279">
                  <c:v>4.8351167102276698</c:v>
                </c:pt>
                <c:pt idx="280">
                  <c:v>4.8524465192249</c:v>
                </c:pt>
                <c:pt idx="281">
                  <c:v>4.8697763282221302</c:v>
                </c:pt>
                <c:pt idx="282">
                  <c:v>4.8871061372193703</c:v>
                </c:pt>
                <c:pt idx="283">
                  <c:v>4.9044359462165996</c:v>
                </c:pt>
                <c:pt idx="284">
                  <c:v>4.9217657552138299</c:v>
                </c:pt>
                <c:pt idx="285">
                  <c:v>4.9390955642110601</c:v>
                </c:pt>
                <c:pt idx="286">
                  <c:v>4.9564253732082904</c:v>
                </c:pt>
                <c:pt idx="287">
                  <c:v>4.9737551822055197</c:v>
                </c:pt>
                <c:pt idx="288">
                  <c:v>4.9910849912027597</c:v>
                </c:pt>
                <c:pt idx="289">
                  <c:v>5.00841480019999</c:v>
                </c:pt>
                <c:pt idx="290">
                  <c:v>5.0257446091972202</c:v>
                </c:pt>
                <c:pt idx="291">
                  <c:v>5.0430744181944496</c:v>
                </c:pt>
                <c:pt idx="292">
                  <c:v>5.0604042271916798</c:v>
                </c:pt>
                <c:pt idx="293">
                  <c:v>5.0777340361889198</c:v>
                </c:pt>
                <c:pt idx="294">
                  <c:v>5.0950638451861501</c:v>
                </c:pt>
                <c:pt idx="295">
                  <c:v>5.1123936541833803</c:v>
                </c:pt>
                <c:pt idx="296">
                  <c:v>5.1297234631806097</c:v>
                </c:pt>
                <c:pt idx="297">
                  <c:v>5.1470532721778399</c:v>
                </c:pt>
                <c:pt idx="298">
                  <c:v>5.1643830811750799</c:v>
                </c:pt>
                <c:pt idx="299">
                  <c:v>5.1817128901723102</c:v>
                </c:pt>
                <c:pt idx="300">
                  <c:v>5.1990426991695404</c:v>
                </c:pt>
                <c:pt idx="301">
                  <c:v>5.2163725081667698</c:v>
                </c:pt>
                <c:pt idx="302">
                  <c:v>5.233702317164</c:v>
                </c:pt>
                <c:pt idx="303">
                  <c:v>5.2510321261612303</c:v>
                </c:pt>
                <c:pt idx="304">
                  <c:v>5.2683619351584703</c:v>
                </c:pt>
                <c:pt idx="305">
                  <c:v>5.2856917441556996</c:v>
                </c:pt>
                <c:pt idx="306">
                  <c:v>5.3030215531529299</c:v>
                </c:pt>
                <c:pt idx="307">
                  <c:v>5.3203513621501601</c:v>
                </c:pt>
                <c:pt idx="308">
                  <c:v>5.3376811711473904</c:v>
                </c:pt>
                <c:pt idx="309">
                  <c:v>5.3550109801446304</c:v>
                </c:pt>
                <c:pt idx="310">
                  <c:v>5.3723407891418598</c:v>
                </c:pt>
                <c:pt idx="311">
                  <c:v>5.38967059813909</c:v>
                </c:pt>
                <c:pt idx="312">
                  <c:v>5.4070004071363202</c:v>
                </c:pt>
                <c:pt idx="313">
                  <c:v>5.4243302161335496</c:v>
                </c:pt>
                <c:pt idx="314">
                  <c:v>5.4416600251307798</c:v>
                </c:pt>
                <c:pt idx="315">
                  <c:v>5.4589898341280199</c:v>
                </c:pt>
                <c:pt idx="316">
                  <c:v>5.4763196431252501</c:v>
                </c:pt>
                <c:pt idx="317">
                  <c:v>5.4936494521224803</c:v>
                </c:pt>
                <c:pt idx="318">
                  <c:v>5.5109792611197097</c:v>
                </c:pt>
                <c:pt idx="319">
                  <c:v>5.5283090701169399</c:v>
                </c:pt>
                <c:pt idx="320">
                  <c:v>5.5456388791141702</c:v>
                </c:pt>
                <c:pt idx="321">
                  <c:v>5.5629686881114102</c:v>
                </c:pt>
                <c:pt idx="322">
                  <c:v>5.5802984971086396</c:v>
                </c:pt>
                <c:pt idx="323">
                  <c:v>5.5976283061058698</c:v>
                </c:pt>
                <c:pt idx="324">
                  <c:v>5.6149581151031001</c:v>
                </c:pt>
                <c:pt idx="325">
                  <c:v>5.6322879241003303</c:v>
                </c:pt>
                <c:pt idx="326">
                  <c:v>5.6496177330975703</c:v>
                </c:pt>
                <c:pt idx="327">
                  <c:v>5.6669475420947997</c:v>
                </c:pt>
                <c:pt idx="328">
                  <c:v>5.6842773510920299</c:v>
                </c:pt>
                <c:pt idx="329">
                  <c:v>5.7016071600892602</c:v>
                </c:pt>
                <c:pt idx="330">
                  <c:v>5.7189369690864904</c:v>
                </c:pt>
                <c:pt idx="331">
                  <c:v>5.7362667780837304</c:v>
                </c:pt>
                <c:pt idx="332">
                  <c:v>5.7535965870809598</c:v>
                </c:pt>
                <c:pt idx="333">
                  <c:v>5.77092639607819</c:v>
                </c:pt>
                <c:pt idx="334">
                  <c:v>5.7882562050754203</c:v>
                </c:pt>
                <c:pt idx="335">
                  <c:v>5.8055860140726496</c:v>
                </c:pt>
                <c:pt idx="336">
                  <c:v>5.8229158230698799</c:v>
                </c:pt>
                <c:pt idx="337">
                  <c:v>5.8402456320671199</c:v>
                </c:pt>
                <c:pt idx="338">
                  <c:v>5.8575754410643501</c:v>
                </c:pt>
                <c:pt idx="339">
                  <c:v>5.8749052500615804</c:v>
                </c:pt>
                <c:pt idx="340">
                  <c:v>5.8922350590588097</c:v>
                </c:pt>
                <c:pt idx="341">
                  <c:v>5.90956486805604</c:v>
                </c:pt>
                <c:pt idx="342">
                  <c:v>5.9268946770532702</c:v>
                </c:pt>
                <c:pt idx="343">
                  <c:v>5.9442244860505102</c:v>
                </c:pt>
                <c:pt idx="344">
                  <c:v>5.9615542950477396</c:v>
                </c:pt>
                <c:pt idx="345">
                  <c:v>5.9788841040449698</c:v>
                </c:pt>
                <c:pt idx="346">
                  <c:v>5.9962139130422001</c:v>
                </c:pt>
                <c:pt idx="347">
                  <c:v>6.0135437220394303</c:v>
                </c:pt>
                <c:pt idx="348">
                  <c:v>6.0308735310366703</c:v>
                </c:pt>
                <c:pt idx="349">
                  <c:v>6.0482033400338997</c:v>
                </c:pt>
                <c:pt idx="350">
                  <c:v>6.0655331490311299</c:v>
                </c:pt>
                <c:pt idx="351">
                  <c:v>6.0828629580283602</c:v>
                </c:pt>
                <c:pt idx="352">
                  <c:v>6.1001927670255904</c:v>
                </c:pt>
                <c:pt idx="353">
                  <c:v>6.1175225760228296</c:v>
                </c:pt>
                <c:pt idx="354">
                  <c:v>6.1348523850200598</c:v>
                </c:pt>
                <c:pt idx="355">
                  <c:v>6.1521821940172901</c:v>
                </c:pt>
                <c:pt idx="356">
                  <c:v>6.1695120030145203</c:v>
                </c:pt>
                <c:pt idx="357">
                  <c:v>6.1868418120117497</c:v>
                </c:pt>
                <c:pt idx="358">
                  <c:v>6.2041716210089799</c:v>
                </c:pt>
                <c:pt idx="359">
                  <c:v>6.2215014300062199</c:v>
                </c:pt>
                <c:pt idx="360">
                  <c:v>6.2388312390034502</c:v>
                </c:pt>
                <c:pt idx="361">
                  <c:v>6.2561610480006804</c:v>
                </c:pt>
                <c:pt idx="362">
                  <c:v>6.2734908569979098</c:v>
                </c:pt>
                <c:pt idx="363">
                  <c:v>6.29082066599514</c:v>
                </c:pt>
                <c:pt idx="364">
                  <c:v>6.3081504749923702</c:v>
                </c:pt>
                <c:pt idx="365">
                  <c:v>6.3254802839896103</c:v>
                </c:pt>
                <c:pt idx="366">
                  <c:v>6.3428100929868396</c:v>
                </c:pt>
                <c:pt idx="367">
                  <c:v>6.3601399019840699</c:v>
                </c:pt>
                <c:pt idx="368">
                  <c:v>6.3774697109813001</c:v>
                </c:pt>
                <c:pt idx="369">
                  <c:v>6.3947995199785304</c:v>
                </c:pt>
                <c:pt idx="370">
                  <c:v>6.4121293289757704</c:v>
                </c:pt>
                <c:pt idx="371">
                  <c:v>6.4294591379729997</c:v>
                </c:pt>
                <c:pt idx="372">
                  <c:v>6.44678894697023</c:v>
                </c:pt>
                <c:pt idx="373">
                  <c:v>6.4641187559674602</c:v>
                </c:pt>
                <c:pt idx="374">
                  <c:v>6.4814485649646896</c:v>
                </c:pt>
                <c:pt idx="375">
                  <c:v>6.4987783739619198</c:v>
                </c:pt>
                <c:pt idx="376">
                  <c:v>6.5161081829591598</c:v>
                </c:pt>
                <c:pt idx="377">
                  <c:v>6.5334379919563901</c:v>
                </c:pt>
                <c:pt idx="378">
                  <c:v>6.5507678009536203</c:v>
                </c:pt>
                <c:pt idx="379">
                  <c:v>6.5680976099508497</c:v>
                </c:pt>
                <c:pt idx="380">
                  <c:v>6.5854274189480799</c:v>
                </c:pt>
                <c:pt idx="381">
                  <c:v>6.6027572279453199</c:v>
                </c:pt>
                <c:pt idx="382">
                  <c:v>6.6200870369425502</c:v>
                </c:pt>
                <c:pt idx="383">
                  <c:v>6.6374168459397804</c:v>
                </c:pt>
                <c:pt idx="384">
                  <c:v>6.6547466549370098</c:v>
                </c:pt>
                <c:pt idx="385">
                  <c:v>6.67207646393424</c:v>
                </c:pt>
                <c:pt idx="386">
                  <c:v>6.6894062729314703</c:v>
                </c:pt>
                <c:pt idx="387">
                  <c:v>6.7067360819287103</c:v>
                </c:pt>
                <c:pt idx="388">
                  <c:v>6.7240658909259396</c:v>
                </c:pt>
                <c:pt idx="389">
                  <c:v>6.7413956999231699</c:v>
                </c:pt>
                <c:pt idx="390">
                  <c:v>6.7587255089204001</c:v>
                </c:pt>
                <c:pt idx="391">
                  <c:v>6.7760553179176304</c:v>
                </c:pt>
                <c:pt idx="392">
                  <c:v>6.7933851269148704</c:v>
                </c:pt>
                <c:pt idx="393">
                  <c:v>6.8107149359120998</c:v>
                </c:pt>
                <c:pt idx="394">
                  <c:v>6.82804474490933</c:v>
                </c:pt>
                <c:pt idx="395">
                  <c:v>6.8453745539065602</c:v>
                </c:pt>
                <c:pt idx="396">
                  <c:v>6.8627043629037896</c:v>
                </c:pt>
                <c:pt idx="397">
                  <c:v>6.8800341719010198</c:v>
                </c:pt>
                <c:pt idx="398">
                  <c:v>6.8973639808982599</c:v>
                </c:pt>
                <c:pt idx="399">
                  <c:v>6.9146937898954901</c:v>
                </c:pt>
                <c:pt idx="400">
                  <c:v>6.9320235988927204</c:v>
                </c:pt>
                <c:pt idx="401">
                  <c:v>6.9493534078899497</c:v>
                </c:pt>
                <c:pt idx="402">
                  <c:v>6.96668321688718</c:v>
                </c:pt>
                <c:pt idx="403">
                  <c:v>6.98401302588442</c:v>
                </c:pt>
                <c:pt idx="404">
                  <c:v>7.0013428348816502</c:v>
                </c:pt>
                <c:pt idx="405">
                  <c:v>7.0186726438788796</c:v>
                </c:pt>
                <c:pt idx="406">
                  <c:v>7.0360024528761098</c:v>
                </c:pt>
                <c:pt idx="407">
                  <c:v>7.0533322618733401</c:v>
                </c:pt>
                <c:pt idx="408">
                  <c:v>7.0706620708705703</c:v>
                </c:pt>
                <c:pt idx="409">
                  <c:v>7.0879918798678103</c:v>
                </c:pt>
                <c:pt idx="410">
                  <c:v>7.1053216888650397</c:v>
                </c:pt>
                <c:pt idx="411">
                  <c:v>7.1226514978622699</c:v>
                </c:pt>
                <c:pt idx="412">
                  <c:v>7.1399813068595002</c:v>
                </c:pt>
                <c:pt idx="413">
                  <c:v>7.1573111158567304</c:v>
                </c:pt>
                <c:pt idx="414">
                  <c:v>7.1746409248539704</c:v>
                </c:pt>
                <c:pt idx="415">
                  <c:v>7.1919707338511998</c:v>
                </c:pt>
                <c:pt idx="416">
                  <c:v>7.20930054284843</c:v>
                </c:pt>
                <c:pt idx="417">
                  <c:v>7.2266303518456603</c:v>
                </c:pt>
                <c:pt idx="418">
                  <c:v>7.2439601608428896</c:v>
                </c:pt>
                <c:pt idx="419">
                  <c:v>7.2612899698401199</c:v>
                </c:pt>
                <c:pt idx="420">
                  <c:v>7.2786197788373599</c:v>
                </c:pt>
                <c:pt idx="421">
                  <c:v>7.2959495878345901</c:v>
                </c:pt>
                <c:pt idx="422">
                  <c:v>7.3132793968318204</c:v>
                </c:pt>
                <c:pt idx="423">
                  <c:v>7.3306092058290497</c:v>
                </c:pt>
                <c:pt idx="424">
                  <c:v>7.34793901482628</c:v>
                </c:pt>
                <c:pt idx="425">
                  <c:v>7.36526882382352</c:v>
                </c:pt>
                <c:pt idx="426">
                  <c:v>7.3825986328207502</c:v>
                </c:pt>
                <c:pt idx="427">
                  <c:v>7.3999284418179796</c:v>
                </c:pt>
                <c:pt idx="428">
                  <c:v>7.4172582508152098</c:v>
                </c:pt>
                <c:pt idx="429">
                  <c:v>7.4345880598124401</c:v>
                </c:pt>
                <c:pt idx="430">
                  <c:v>7.4519178688096703</c:v>
                </c:pt>
                <c:pt idx="431">
                  <c:v>7.4692476778069103</c:v>
                </c:pt>
                <c:pt idx="432">
                  <c:v>7.4865774868041397</c:v>
                </c:pt>
                <c:pt idx="433">
                  <c:v>7.5039072958013699</c:v>
                </c:pt>
                <c:pt idx="434">
                  <c:v>7.5212371047986002</c:v>
                </c:pt>
                <c:pt idx="435">
                  <c:v>7.5385669137958304</c:v>
                </c:pt>
                <c:pt idx="436">
                  <c:v>7.5558967227930696</c:v>
                </c:pt>
                <c:pt idx="437">
                  <c:v>7.5732265317902998</c:v>
                </c:pt>
                <c:pt idx="438">
                  <c:v>7.5905563407875301</c:v>
                </c:pt>
                <c:pt idx="439">
                  <c:v>7.6078861497847603</c:v>
                </c:pt>
                <c:pt idx="440">
                  <c:v>7.6252159587819897</c:v>
                </c:pt>
                <c:pt idx="441">
                  <c:v>7.6425457677792199</c:v>
                </c:pt>
                <c:pt idx="442">
                  <c:v>7.6598755767764599</c:v>
                </c:pt>
                <c:pt idx="443">
                  <c:v>7.6772053857736902</c:v>
                </c:pt>
                <c:pt idx="444">
                  <c:v>7.6945351947709204</c:v>
                </c:pt>
                <c:pt idx="445">
                  <c:v>7.7118650037681498</c:v>
                </c:pt>
                <c:pt idx="446">
                  <c:v>7.72919481276538</c:v>
                </c:pt>
                <c:pt idx="447">
                  <c:v>7.7465246217626103</c:v>
                </c:pt>
                <c:pt idx="448">
                  <c:v>7.7638544307598503</c:v>
                </c:pt>
                <c:pt idx="449">
                  <c:v>7.7811842397570796</c:v>
                </c:pt>
                <c:pt idx="450">
                  <c:v>7.7985140487543099</c:v>
                </c:pt>
                <c:pt idx="451">
                  <c:v>7.8158438577515401</c:v>
                </c:pt>
                <c:pt idx="452">
                  <c:v>7.8331736667487704</c:v>
                </c:pt>
                <c:pt idx="453">
                  <c:v>7.8505034757460104</c:v>
                </c:pt>
                <c:pt idx="454">
                  <c:v>7.8678332847432397</c:v>
                </c:pt>
                <c:pt idx="455">
                  <c:v>7.88516309374047</c:v>
                </c:pt>
                <c:pt idx="456">
                  <c:v>7.9024929027377002</c:v>
                </c:pt>
                <c:pt idx="457">
                  <c:v>7.9198227117349296</c:v>
                </c:pt>
                <c:pt idx="458">
                  <c:v>7.9371525207321696</c:v>
                </c:pt>
                <c:pt idx="459">
                  <c:v>7.9544823297293998</c:v>
                </c:pt>
                <c:pt idx="460">
                  <c:v>7.9718121387266301</c:v>
                </c:pt>
                <c:pt idx="461">
                  <c:v>7.9891419477238603</c:v>
                </c:pt>
                <c:pt idx="462">
                  <c:v>8.0064717567210906</c:v>
                </c:pt>
                <c:pt idx="463">
                  <c:v>8.0238015657183208</c:v>
                </c:pt>
                <c:pt idx="464">
                  <c:v>8.0411313747155599</c:v>
                </c:pt>
                <c:pt idx="465">
                  <c:v>8.0584611837127902</c:v>
                </c:pt>
                <c:pt idx="466">
                  <c:v>8.0757909927100204</c:v>
                </c:pt>
                <c:pt idx="467">
                  <c:v>8.0931208017072507</c:v>
                </c:pt>
                <c:pt idx="468">
                  <c:v>8.1104506107044791</c:v>
                </c:pt>
                <c:pt idx="469">
                  <c:v>8.12778041970172</c:v>
                </c:pt>
                <c:pt idx="470">
                  <c:v>8.1451102286989503</c:v>
                </c:pt>
                <c:pt idx="471">
                  <c:v>8.1624400376961805</c:v>
                </c:pt>
                <c:pt idx="472">
                  <c:v>8.1797698466934108</c:v>
                </c:pt>
                <c:pt idx="473">
                  <c:v>8.1970996556906393</c:v>
                </c:pt>
                <c:pt idx="474">
                  <c:v>8.2144294646878695</c:v>
                </c:pt>
                <c:pt idx="475">
                  <c:v>8.2317592736851104</c:v>
                </c:pt>
                <c:pt idx="476">
                  <c:v>8.2490890826823406</c:v>
                </c:pt>
                <c:pt idx="477">
                  <c:v>8.2664188916795691</c:v>
                </c:pt>
                <c:pt idx="478">
                  <c:v>8.2837487006767994</c:v>
                </c:pt>
                <c:pt idx="479">
                  <c:v>8.3010785096740296</c:v>
                </c:pt>
                <c:pt idx="480">
                  <c:v>8.3184083186712598</c:v>
                </c:pt>
                <c:pt idx="481">
                  <c:v>8.3357381276685008</c:v>
                </c:pt>
                <c:pt idx="482">
                  <c:v>8.3530679366657292</c:v>
                </c:pt>
                <c:pt idx="483">
                  <c:v>8.3703977456629595</c:v>
                </c:pt>
                <c:pt idx="484">
                  <c:v>8.3877275546601897</c:v>
                </c:pt>
                <c:pt idx="485">
                  <c:v>8.40505736365742</c:v>
                </c:pt>
                <c:pt idx="486">
                  <c:v>8.4223871726546609</c:v>
                </c:pt>
                <c:pt idx="487">
                  <c:v>8.4397169816518893</c:v>
                </c:pt>
                <c:pt idx="488">
                  <c:v>8.4570467906491196</c:v>
                </c:pt>
                <c:pt idx="489">
                  <c:v>8.4743765996463498</c:v>
                </c:pt>
                <c:pt idx="490">
                  <c:v>8.4917064086435801</c:v>
                </c:pt>
                <c:pt idx="491">
                  <c:v>8.5090362176408103</c:v>
                </c:pt>
                <c:pt idx="492">
                  <c:v>8.5263660266380494</c:v>
                </c:pt>
                <c:pt idx="493">
                  <c:v>8.5436958356352797</c:v>
                </c:pt>
                <c:pt idx="494">
                  <c:v>8.5610256446325099</c:v>
                </c:pt>
                <c:pt idx="495">
                  <c:v>8.5783554536297402</c:v>
                </c:pt>
                <c:pt idx="496">
                  <c:v>8.5956852626269704</c:v>
                </c:pt>
                <c:pt idx="497">
                  <c:v>8.6130150716242095</c:v>
                </c:pt>
                <c:pt idx="498">
                  <c:v>8.6303448806214398</c:v>
                </c:pt>
                <c:pt idx="499">
                  <c:v>8.64767468961867</c:v>
                </c:pt>
                <c:pt idx="500">
                  <c:v>8.6650044986159003</c:v>
                </c:pt>
                <c:pt idx="501">
                  <c:v>8.6823343076131305</c:v>
                </c:pt>
                <c:pt idx="502">
                  <c:v>8.6996641166103696</c:v>
                </c:pt>
                <c:pt idx="503">
                  <c:v>8.7169939256075999</c:v>
                </c:pt>
                <c:pt idx="504">
                  <c:v>8.7343237346048301</c:v>
                </c:pt>
                <c:pt idx="505">
                  <c:v>8.7516535436020604</c:v>
                </c:pt>
                <c:pt idx="506">
                  <c:v>8.7689833525992906</c:v>
                </c:pt>
                <c:pt idx="507">
                  <c:v>8.7863131615965209</c:v>
                </c:pt>
                <c:pt idx="508">
                  <c:v>8.80364297059376</c:v>
                </c:pt>
                <c:pt idx="509">
                  <c:v>8.8209727795909902</c:v>
                </c:pt>
                <c:pt idx="510">
                  <c:v>8.8383025885882205</c:v>
                </c:pt>
                <c:pt idx="511">
                  <c:v>8.8556323975854507</c:v>
                </c:pt>
                <c:pt idx="512">
                  <c:v>8.8729622065826792</c:v>
                </c:pt>
                <c:pt idx="513">
                  <c:v>8.8902920155799094</c:v>
                </c:pt>
                <c:pt idx="514">
                  <c:v>8.9076218245771503</c:v>
                </c:pt>
                <c:pt idx="515">
                  <c:v>8.9249516335743806</c:v>
                </c:pt>
                <c:pt idx="516">
                  <c:v>8.9422814425716108</c:v>
                </c:pt>
                <c:pt idx="517">
                  <c:v>8.9596112515688393</c:v>
                </c:pt>
                <c:pt idx="518">
                  <c:v>8.9769410605660696</c:v>
                </c:pt>
                <c:pt idx="519">
                  <c:v>8.9942708695633105</c:v>
                </c:pt>
                <c:pt idx="520">
                  <c:v>9.0116006785605407</c:v>
                </c:pt>
                <c:pt idx="521">
                  <c:v>9.0289304875577692</c:v>
                </c:pt>
                <c:pt idx="522">
                  <c:v>9.0462602965549994</c:v>
                </c:pt>
                <c:pt idx="523">
                  <c:v>9.0635901055522297</c:v>
                </c:pt>
                <c:pt idx="524">
                  <c:v>9.0809199145494599</c:v>
                </c:pt>
                <c:pt idx="525">
                  <c:v>9.0982497235467008</c:v>
                </c:pt>
                <c:pt idx="526">
                  <c:v>9.1155795325439293</c:v>
                </c:pt>
                <c:pt idx="527">
                  <c:v>9.1329093415411595</c:v>
                </c:pt>
                <c:pt idx="528">
                  <c:v>9.1502391505383898</c:v>
                </c:pt>
                <c:pt idx="529">
                  <c:v>9.16756895953562</c:v>
                </c:pt>
                <c:pt idx="530">
                  <c:v>9.1848987685328503</c:v>
                </c:pt>
                <c:pt idx="531">
                  <c:v>9.2022285775300894</c:v>
                </c:pt>
                <c:pt idx="532">
                  <c:v>9.2195583865273196</c:v>
                </c:pt>
                <c:pt idx="533">
                  <c:v>9.2368881955245499</c:v>
                </c:pt>
                <c:pt idx="534">
                  <c:v>9.2542180045217801</c:v>
                </c:pt>
                <c:pt idx="535">
                  <c:v>9.2715478135190104</c:v>
                </c:pt>
                <c:pt idx="536">
                  <c:v>9.2888776225162495</c:v>
                </c:pt>
                <c:pt idx="537">
                  <c:v>9.3062074315134797</c:v>
                </c:pt>
                <c:pt idx="538">
                  <c:v>9.32353724051071</c:v>
                </c:pt>
                <c:pt idx="539">
                  <c:v>9.3408670495079402</c:v>
                </c:pt>
                <c:pt idx="540">
                  <c:v>9.3581968585051705</c:v>
                </c:pt>
                <c:pt idx="541">
                  <c:v>9.3755266675024096</c:v>
                </c:pt>
                <c:pt idx="542">
                  <c:v>9.3928564764996398</c:v>
                </c:pt>
                <c:pt idx="543">
                  <c:v>9.4101862854968701</c:v>
                </c:pt>
                <c:pt idx="544">
                  <c:v>9.4275160944941003</c:v>
                </c:pt>
                <c:pt idx="545">
                  <c:v>9.4448459034913306</c:v>
                </c:pt>
                <c:pt idx="546">
                  <c:v>9.4621757124885608</c:v>
                </c:pt>
                <c:pt idx="547">
                  <c:v>9.4795055214857999</c:v>
                </c:pt>
                <c:pt idx="548">
                  <c:v>9.4968353304830302</c:v>
                </c:pt>
                <c:pt idx="549">
                  <c:v>9.5141651394802604</c:v>
                </c:pt>
                <c:pt idx="550">
                  <c:v>9.5314949484774907</c:v>
                </c:pt>
                <c:pt idx="551">
                  <c:v>9.5488247574747191</c:v>
                </c:pt>
                <c:pt idx="552">
                  <c:v>9.5661545664719601</c:v>
                </c:pt>
                <c:pt idx="553">
                  <c:v>9.5834843754691903</c:v>
                </c:pt>
                <c:pt idx="554">
                  <c:v>9.6008141844664205</c:v>
                </c:pt>
                <c:pt idx="555">
                  <c:v>9.6181439934636508</c:v>
                </c:pt>
                <c:pt idx="556">
                  <c:v>9.6354738024608793</c:v>
                </c:pt>
                <c:pt idx="557">
                  <c:v>9.6528036114581095</c:v>
                </c:pt>
                <c:pt idx="558">
                  <c:v>9.6701334204553504</c:v>
                </c:pt>
                <c:pt idx="559">
                  <c:v>9.6874632294525806</c:v>
                </c:pt>
                <c:pt idx="560">
                  <c:v>9.7047930384498091</c:v>
                </c:pt>
                <c:pt idx="561">
                  <c:v>9.7221228474470394</c:v>
                </c:pt>
                <c:pt idx="562">
                  <c:v>9.7394526564442696</c:v>
                </c:pt>
                <c:pt idx="563">
                  <c:v>9.7567824654414999</c:v>
                </c:pt>
                <c:pt idx="564">
                  <c:v>9.7741122744387408</c:v>
                </c:pt>
                <c:pt idx="565">
                  <c:v>9.7914420834359692</c:v>
                </c:pt>
                <c:pt idx="566">
                  <c:v>9.8087718924331995</c:v>
                </c:pt>
                <c:pt idx="567">
                  <c:v>9.8261017014304297</c:v>
                </c:pt>
                <c:pt idx="568">
                  <c:v>9.84343151042766</c:v>
                </c:pt>
                <c:pt idx="569">
                  <c:v>9.8607613194249009</c:v>
                </c:pt>
                <c:pt idx="570">
                  <c:v>9.8780911284221293</c:v>
                </c:pt>
                <c:pt idx="571">
                  <c:v>9.8954209374193596</c:v>
                </c:pt>
                <c:pt idx="572">
                  <c:v>9.9127507464165898</c:v>
                </c:pt>
                <c:pt idx="573">
                  <c:v>9.9300805554138201</c:v>
                </c:pt>
                <c:pt idx="574">
                  <c:v>9.9474103644110503</c:v>
                </c:pt>
                <c:pt idx="575">
                  <c:v>9.9647401734082894</c:v>
                </c:pt>
                <c:pt idx="576">
                  <c:v>9.9820699824055197</c:v>
                </c:pt>
                <c:pt idx="577">
                  <c:v>9.9993997914027499</c:v>
                </c:pt>
                <c:pt idx="578">
                  <c:v>10.0167296003999</c:v>
                </c:pt>
                <c:pt idx="579">
                  <c:v>10.0340594093972</c:v>
                </c:pt>
                <c:pt idx="580">
                  <c:v>10.0513892183944</c:v>
                </c:pt>
                <c:pt idx="581">
                  <c:v>10.0687190273916</c:v>
                </c:pt>
                <c:pt idx="582">
                  <c:v>10.086048836388899</c:v>
                </c:pt>
                <c:pt idx="583">
                  <c:v>10.103378645386099</c:v>
                </c:pt>
                <c:pt idx="584">
                  <c:v>10.120708454383299</c:v>
                </c:pt>
                <c:pt idx="585">
                  <c:v>10.138038263380601</c:v>
                </c:pt>
                <c:pt idx="586">
                  <c:v>10.155368072377801</c:v>
                </c:pt>
                <c:pt idx="587">
                  <c:v>10.172697881375001</c:v>
                </c:pt>
                <c:pt idx="588">
                  <c:v>10.1900276903723</c:v>
                </c:pt>
                <c:pt idx="589">
                  <c:v>10.2073574993695</c:v>
                </c:pt>
                <c:pt idx="590">
                  <c:v>10.2246873083667</c:v>
                </c:pt>
                <c:pt idx="591">
                  <c:v>10.242017117364</c:v>
                </c:pt>
                <c:pt idx="592">
                  <c:v>10.2593469263612</c:v>
                </c:pt>
                <c:pt idx="593">
                  <c:v>10.2766767353584</c:v>
                </c:pt>
                <c:pt idx="594">
                  <c:v>10.2940065443556</c:v>
                </c:pt>
                <c:pt idx="595">
                  <c:v>10.3113363533529</c:v>
                </c:pt>
                <c:pt idx="596">
                  <c:v>10.3286661623501</c:v>
                </c:pt>
                <c:pt idx="597">
                  <c:v>10.3459959713473</c:v>
                </c:pt>
                <c:pt idx="598">
                  <c:v>10.363325780344599</c:v>
                </c:pt>
                <c:pt idx="599">
                  <c:v>10.380655589341799</c:v>
                </c:pt>
                <c:pt idx="600">
                  <c:v>10.397985398338999</c:v>
                </c:pt>
                <c:pt idx="601">
                  <c:v>10.415315207336301</c:v>
                </c:pt>
                <c:pt idx="602">
                  <c:v>10.432645016333501</c:v>
                </c:pt>
                <c:pt idx="603">
                  <c:v>10.449974825330701</c:v>
                </c:pt>
                <c:pt idx="604">
                  <c:v>10.467304634328</c:v>
                </c:pt>
                <c:pt idx="605">
                  <c:v>10.4846344433252</c:v>
                </c:pt>
                <c:pt idx="606">
                  <c:v>10.5019642523224</c:v>
                </c:pt>
                <c:pt idx="607">
                  <c:v>10.5192940613197</c:v>
                </c:pt>
                <c:pt idx="608">
                  <c:v>10.5366238703169</c:v>
                </c:pt>
                <c:pt idx="609">
                  <c:v>10.5539536793141</c:v>
                </c:pt>
                <c:pt idx="610">
                  <c:v>10.5712834883114</c:v>
                </c:pt>
                <c:pt idx="611">
                  <c:v>10.5886132973086</c:v>
                </c:pt>
                <c:pt idx="612">
                  <c:v>10.6059431063058</c:v>
                </c:pt>
                <c:pt idx="613">
                  <c:v>10.623272915303</c:v>
                </c:pt>
                <c:pt idx="614">
                  <c:v>10.640602724300299</c:v>
                </c:pt>
                <c:pt idx="615">
                  <c:v>10.657932533297499</c:v>
                </c:pt>
                <c:pt idx="616">
                  <c:v>10.675262342294699</c:v>
                </c:pt>
                <c:pt idx="617">
                  <c:v>10.692592151292001</c:v>
                </c:pt>
                <c:pt idx="618">
                  <c:v>10.709921960289201</c:v>
                </c:pt>
                <c:pt idx="619">
                  <c:v>10.727251769286401</c:v>
                </c:pt>
                <c:pt idx="620">
                  <c:v>10.7445815782837</c:v>
                </c:pt>
                <c:pt idx="621">
                  <c:v>10.7619113872809</c:v>
                </c:pt>
                <c:pt idx="622">
                  <c:v>10.7792411962781</c:v>
                </c:pt>
                <c:pt idx="623">
                  <c:v>10.7965710052754</c:v>
                </c:pt>
                <c:pt idx="624">
                  <c:v>10.8139008142726</c:v>
                </c:pt>
                <c:pt idx="625">
                  <c:v>10.8312306232698</c:v>
                </c:pt>
                <c:pt idx="626">
                  <c:v>10.848560432267099</c:v>
                </c:pt>
                <c:pt idx="627">
                  <c:v>10.865890241264299</c:v>
                </c:pt>
                <c:pt idx="628">
                  <c:v>10.8832200502615</c:v>
                </c:pt>
                <c:pt idx="629">
                  <c:v>10.900549859258801</c:v>
                </c:pt>
                <c:pt idx="630">
                  <c:v>10.917879668256001</c:v>
                </c:pt>
                <c:pt idx="631">
                  <c:v>10.935209477253199</c:v>
                </c:pt>
                <c:pt idx="632">
                  <c:v>10.9525392862505</c:v>
                </c:pt>
                <c:pt idx="633">
                  <c:v>10.9698690952477</c:v>
                </c:pt>
                <c:pt idx="634">
                  <c:v>10.987198904244901</c:v>
                </c:pt>
                <c:pt idx="635">
                  <c:v>11.0045287132422</c:v>
                </c:pt>
                <c:pt idx="636">
                  <c:v>11.0218585222394</c:v>
                </c:pt>
                <c:pt idx="637">
                  <c:v>11.0391883312366</c:v>
                </c:pt>
                <c:pt idx="638">
                  <c:v>11.0565181402338</c:v>
                </c:pt>
                <c:pt idx="639">
                  <c:v>11.0738479492311</c:v>
                </c:pt>
                <c:pt idx="640">
                  <c:v>11.0911777582283</c:v>
                </c:pt>
                <c:pt idx="641">
                  <c:v>11.1085075672255</c:v>
                </c:pt>
                <c:pt idx="642">
                  <c:v>11.125837376222799</c:v>
                </c:pt>
                <c:pt idx="643">
                  <c:v>11.143167185219999</c:v>
                </c:pt>
                <c:pt idx="644">
                  <c:v>11.160496994217199</c:v>
                </c:pt>
                <c:pt idx="645">
                  <c:v>11.177826803214501</c:v>
                </c:pt>
                <c:pt idx="646">
                  <c:v>11.195156612211701</c:v>
                </c:pt>
                <c:pt idx="647">
                  <c:v>11.212486421208901</c:v>
                </c:pt>
                <c:pt idx="648">
                  <c:v>11.2298162302062</c:v>
                </c:pt>
                <c:pt idx="649">
                  <c:v>11.2471460392034</c:v>
                </c:pt>
                <c:pt idx="650">
                  <c:v>11.2644758482006</c:v>
                </c:pt>
                <c:pt idx="651">
                  <c:v>11.2818056571979</c:v>
                </c:pt>
                <c:pt idx="652">
                  <c:v>11.2991354661951</c:v>
                </c:pt>
                <c:pt idx="653">
                  <c:v>11.3164652751923</c:v>
                </c:pt>
                <c:pt idx="654">
                  <c:v>11.3337950841896</c:v>
                </c:pt>
                <c:pt idx="655">
                  <c:v>11.3511248931868</c:v>
                </c:pt>
                <c:pt idx="656">
                  <c:v>11.368454702184</c:v>
                </c:pt>
                <c:pt idx="657">
                  <c:v>11.3857845111812</c:v>
                </c:pt>
                <c:pt idx="658">
                  <c:v>11.403114320178499</c:v>
                </c:pt>
                <c:pt idx="659">
                  <c:v>11.420444129175699</c:v>
                </c:pt>
                <c:pt idx="660">
                  <c:v>11.437773938172899</c:v>
                </c:pt>
                <c:pt idx="661">
                  <c:v>11.455103747170201</c:v>
                </c:pt>
                <c:pt idx="662">
                  <c:v>11.472433556167401</c:v>
                </c:pt>
                <c:pt idx="663">
                  <c:v>11.489763365164601</c:v>
                </c:pt>
                <c:pt idx="664">
                  <c:v>11.5070931741619</c:v>
                </c:pt>
                <c:pt idx="665">
                  <c:v>11.5244229831591</c:v>
                </c:pt>
                <c:pt idx="666">
                  <c:v>11.5417527921563</c:v>
                </c:pt>
                <c:pt idx="667">
                  <c:v>11.5590826011536</c:v>
                </c:pt>
                <c:pt idx="668">
                  <c:v>11.5764124101508</c:v>
                </c:pt>
                <c:pt idx="669">
                  <c:v>11.593742219148</c:v>
                </c:pt>
                <c:pt idx="670">
                  <c:v>11.611072028145299</c:v>
                </c:pt>
                <c:pt idx="671">
                  <c:v>11.6284018371425</c:v>
                </c:pt>
                <c:pt idx="672">
                  <c:v>11.6457316461397</c:v>
                </c:pt>
                <c:pt idx="673">
                  <c:v>11.663061455137001</c:v>
                </c:pt>
                <c:pt idx="674">
                  <c:v>11.680391264134199</c:v>
                </c:pt>
                <c:pt idx="675">
                  <c:v>11.697721073131399</c:v>
                </c:pt>
                <c:pt idx="676">
                  <c:v>11.7150508821287</c:v>
                </c:pt>
                <c:pt idx="677">
                  <c:v>11.732380691125901</c:v>
                </c:pt>
                <c:pt idx="678">
                  <c:v>11.749710500123101</c:v>
                </c:pt>
                <c:pt idx="679">
                  <c:v>11.7670403091204</c:v>
                </c:pt>
                <c:pt idx="680">
                  <c:v>11.7843701181176</c:v>
                </c:pt>
                <c:pt idx="681">
                  <c:v>11.8016999271148</c:v>
                </c:pt>
                <c:pt idx="682">
                  <c:v>11.819029736112</c:v>
                </c:pt>
                <c:pt idx="683">
                  <c:v>11.8363595451093</c:v>
                </c:pt>
                <c:pt idx="684">
                  <c:v>11.8536893541065</c:v>
                </c:pt>
                <c:pt idx="685">
                  <c:v>11.8710191631037</c:v>
                </c:pt>
                <c:pt idx="686">
                  <c:v>11.888348972100999</c:v>
                </c:pt>
                <c:pt idx="687">
                  <c:v>11.905678781098199</c:v>
                </c:pt>
                <c:pt idx="688">
                  <c:v>11.923008590095399</c:v>
                </c:pt>
                <c:pt idx="689">
                  <c:v>11.940338399092701</c:v>
                </c:pt>
                <c:pt idx="690">
                  <c:v>11.957668208089901</c:v>
                </c:pt>
                <c:pt idx="691">
                  <c:v>11.974998017087101</c:v>
                </c:pt>
                <c:pt idx="692">
                  <c:v>11.9923278260844</c:v>
                </c:pt>
                <c:pt idx="693">
                  <c:v>12.0096576350816</c:v>
                </c:pt>
                <c:pt idx="694">
                  <c:v>12.0269874440788</c:v>
                </c:pt>
                <c:pt idx="695">
                  <c:v>12.0443172530761</c:v>
                </c:pt>
                <c:pt idx="696">
                  <c:v>12.0616470620733</c:v>
                </c:pt>
                <c:pt idx="697">
                  <c:v>12.0789768710705</c:v>
                </c:pt>
                <c:pt idx="698">
                  <c:v>12.0963066800678</c:v>
                </c:pt>
                <c:pt idx="699">
                  <c:v>12.113636489065</c:v>
                </c:pt>
                <c:pt idx="700">
                  <c:v>12.1309662980622</c:v>
                </c:pt>
                <c:pt idx="701">
                  <c:v>12.1482961070594</c:v>
                </c:pt>
                <c:pt idx="702">
                  <c:v>12.165625916056699</c:v>
                </c:pt>
                <c:pt idx="703">
                  <c:v>12.182955725053899</c:v>
                </c:pt>
                <c:pt idx="704">
                  <c:v>12.200285534051099</c:v>
                </c:pt>
                <c:pt idx="705">
                  <c:v>12.217615343048401</c:v>
                </c:pt>
                <c:pt idx="706">
                  <c:v>12.234945152045601</c:v>
                </c:pt>
                <c:pt idx="707">
                  <c:v>12.252274961042801</c:v>
                </c:pt>
                <c:pt idx="708">
                  <c:v>12.2696047700401</c:v>
                </c:pt>
                <c:pt idx="709">
                  <c:v>12.2869345790373</c:v>
                </c:pt>
                <c:pt idx="710">
                  <c:v>12.3042643880345</c:v>
                </c:pt>
                <c:pt idx="711">
                  <c:v>12.3215941970318</c:v>
                </c:pt>
                <c:pt idx="712">
                  <c:v>12.338924006029</c:v>
                </c:pt>
                <c:pt idx="713">
                  <c:v>12.3562538150262</c:v>
                </c:pt>
                <c:pt idx="714">
                  <c:v>12.3735836240235</c:v>
                </c:pt>
                <c:pt idx="715">
                  <c:v>12.3909134330207</c:v>
                </c:pt>
                <c:pt idx="716">
                  <c:v>12.4082432420179</c:v>
                </c:pt>
                <c:pt idx="717">
                  <c:v>12.425573051015199</c:v>
                </c:pt>
                <c:pt idx="718">
                  <c:v>12.442902860012399</c:v>
                </c:pt>
                <c:pt idx="719">
                  <c:v>12.460232669009599</c:v>
                </c:pt>
                <c:pt idx="720">
                  <c:v>12.477562478006901</c:v>
                </c:pt>
                <c:pt idx="721">
                  <c:v>12.494892287004101</c:v>
                </c:pt>
                <c:pt idx="722">
                  <c:v>12.512222096001301</c:v>
                </c:pt>
                <c:pt idx="723">
                  <c:v>12.529551904998501</c:v>
                </c:pt>
                <c:pt idx="724">
                  <c:v>12.5468817139958</c:v>
                </c:pt>
                <c:pt idx="725">
                  <c:v>12.564211522993</c:v>
                </c:pt>
                <c:pt idx="726">
                  <c:v>12.5815413319902</c:v>
                </c:pt>
                <c:pt idx="727">
                  <c:v>12.5988711409875</c:v>
                </c:pt>
                <c:pt idx="728">
                  <c:v>12.6162009499847</c:v>
                </c:pt>
                <c:pt idx="729">
                  <c:v>12.6335307589819</c:v>
                </c:pt>
                <c:pt idx="730">
                  <c:v>12.650860567979199</c:v>
                </c:pt>
                <c:pt idx="731">
                  <c:v>12.668190376976399</c:v>
                </c:pt>
                <c:pt idx="732">
                  <c:v>12.6855201859736</c:v>
                </c:pt>
                <c:pt idx="733">
                  <c:v>12.702849994970901</c:v>
                </c:pt>
                <c:pt idx="734">
                  <c:v>12.720179803968101</c:v>
                </c:pt>
                <c:pt idx="735">
                  <c:v>12.737509612965299</c:v>
                </c:pt>
                <c:pt idx="736">
                  <c:v>12.7548394219626</c:v>
                </c:pt>
                <c:pt idx="737">
                  <c:v>12.772169230959801</c:v>
                </c:pt>
                <c:pt idx="738">
                  <c:v>12.789499039957001</c:v>
                </c:pt>
                <c:pt idx="739">
                  <c:v>12.8068288489543</c:v>
                </c:pt>
                <c:pt idx="740">
                  <c:v>12.8241586579515</c:v>
                </c:pt>
                <c:pt idx="741">
                  <c:v>12.8414884669487</c:v>
                </c:pt>
                <c:pt idx="742">
                  <c:v>12.858818275946</c:v>
                </c:pt>
                <c:pt idx="743">
                  <c:v>12.8761480849432</c:v>
                </c:pt>
                <c:pt idx="744">
                  <c:v>12.8934778939404</c:v>
                </c:pt>
                <c:pt idx="745">
                  <c:v>12.9108077029376</c:v>
                </c:pt>
                <c:pt idx="746">
                  <c:v>12.928137511934899</c:v>
                </c:pt>
                <c:pt idx="747">
                  <c:v>12.945467320932099</c:v>
                </c:pt>
                <c:pt idx="748">
                  <c:v>12.962797129929299</c:v>
                </c:pt>
                <c:pt idx="749">
                  <c:v>12.980126938926601</c:v>
                </c:pt>
                <c:pt idx="750">
                  <c:v>12.997456747923801</c:v>
                </c:pt>
                <c:pt idx="751">
                  <c:v>13.014786556921001</c:v>
                </c:pt>
                <c:pt idx="752">
                  <c:v>13.0321163659183</c:v>
                </c:pt>
                <c:pt idx="753">
                  <c:v>13.0494461749155</c:v>
                </c:pt>
                <c:pt idx="754">
                  <c:v>13.0667759839127</c:v>
                </c:pt>
                <c:pt idx="755">
                  <c:v>13.08410579291</c:v>
                </c:pt>
                <c:pt idx="756">
                  <c:v>13.1014356019072</c:v>
                </c:pt>
                <c:pt idx="757">
                  <c:v>13.1187654109044</c:v>
                </c:pt>
                <c:pt idx="758">
                  <c:v>13.1360952199017</c:v>
                </c:pt>
                <c:pt idx="759">
                  <c:v>13.1534250288989</c:v>
                </c:pt>
                <c:pt idx="760">
                  <c:v>13.1707548378961</c:v>
                </c:pt>
                <c:pt idx="761">
                  <c:v>13.188084646893399</c:v>
                </c:pt>
                <c:pt idx="762">
                  <c:v>13.205414455890599</c:v>
                </c:pt>
                <c:pt idx="763">
                  <c:v>13.222744264887799</c:v>
                </c:pt>
                <c:pt idx="764">
                  <c:v>13.240074073885101</c:v>
                </c:pt>
                <c:pt idx="765">
                  <c:v>13.257403882882301</c:v>
                </c:pt>
                <c:pt idx="766">
                  <c:v>13.274733691879501</c:v>
                </c:pt>
                <c:pt idx="767">
                  <c:v>13.292063500876701</c:v>
                </c:pt>
                <c:pt idx="768">
                  <c:v>13.309393309874</c:v>
                </c:pt>
                <c:pt idx="769">
                  <c:v>13.3267231188712</c:v>
                </c:pt>
                <c:pt idx="770">
                  <c:v>13.3440529278684</c:v>
                </c:pt>
                <c:pt idx="771">
                  <c:v>13.3613827368657</c:v>
                </c:pt>
                <c:pt idx="772">
                  <c:v>13.3787125458629</c:v>
                </c:pt>
                <c:pt idx="773">
                  <c:v>13.3960423548601</c:v>
                </c:pt>
                <c:pt idx="774">
                  <c:v>13.413372163857399</c:v>
                </c:pt>
                <c:pt idx="775">
                  <c:v>13.4307019728546</c:v>
                </c:pt>
                <c:pt idx="776">
                  <c:v>13.4480317818518</c:v>
                </c:pt>
                <c:pt idx="777">
                  <c:v>13.465361590849099</c:v>
                </c:pt>
                <c:pt idx="778">
                  <c:v>13.482691399846299</c:v>
                </c:pt>
                <c:pt idx="779">
                  <c:v>13.500021208843499</c:v>
                </c:pt>
                <c:pt idx="780">
                  <c:v>13.517351017840801</c:v>
                </c:pt>
                <c:pt idx="781">
                  <c:v>13.534680826838001</c:v>
                </c:pt>
                <c:pt idx="782">
                  <c:v>13.552010635835201</c:v>
                </c:pt>
                <c:pt idx="783">
                  <c:v>13.5693404448325</c:v>
                </c:pt>
                <c:pt idx="784">
                  <c:v>13.5866702538297</c:v>
                </c:pt>
                <c:pt idx="785">
                  <c:v>13.6040000628269</c:v>
                </c:pt>
                <c:pt idx="786">
                  <c:v>13.6213298718242</c:v>
                </c:pt>
                <c:pt idx="787">
                  <c:v>13.6386596808214</c:v>
                </c:pt>
                <c:pt idx="788">
                  <c:v>13.6559894898186</c:v>
                </c:pt>
                <c:pt idx="789">
                  <c:v>13.6733192988158</c:v>
                </c:pt>
                <c:pt idx="790">
                  <c:v>13.690649107813099</c:v>
                </c:pt>
                <c:pt idx="791">
                  <c:v>13.707978916810299</c:v>
                </c:pt>
                <c:pt idx="792">
                  <c:v>13.725308725807499</c:v>
                </c:pt>
                <c:pt idx="793">
                  <c:v>13.742638534804801</c:v>
                </c:pt>
                <c:pt idx="794">
                  <c:v>13.759968343802001</c:v>
                </c:pt>
                <c:pt idx="795">
                  <c:v>13.777298152799199</c:v>
                </c:pt>
                <c:pt idx="796">
                  <c:v>13.7946279617965</c:v>
                </c:pt>
                <c:pt idx="797">
                  <c:v>13.8119577707937</c:v>
                </c:pt>
                <c:pt idx="798">
                  <c:v>13.829287579790901</c:v>
                </c:pt>
                <c:pt idx="799">
                  <c:v>13.8466173887882</c:v>
                </c:pt>
                <c:pt idx="800">
                  <c:v>13.8639471977854</c:v>
                </c:pt>
                <c:pt idx="801">
                  <c:v>13.8812770067826</c:v>
                </c:pt>
                <c:pt idx="802">
                  <c:v>13.8986068157799</c:v>
                </c:pt>
                <c:pt idx="803">
                  <c:v>13.9159366247771</c:v>
                </c:pt>
                <c:pt idx="804">
                  <c:v>13.9332664337743</c:v>
                </c:pt>
                <c:pt idx="805">
                  <c:v>13.950596242771599</c:v>
                </c:pt>
                <c:pt idx="806">
                  <c:v>13.967926051768799</c:v>
                </c:pt>
                <c:pt idx="807">
                  <c:v>13.985255860765999</c:v>
                </c:pt>
                <c:pt idx="808">
                  <c:v>14.002585669763301</c:v>
                </c:pt>
                <c:pt idx="809">
                  <c:v>14.019915478760501</c:v>
                </c:pt>
                <c:pt idx="810">
                  <c:v>14.037245287757701</c:v>
                </c:pt>
                <c:pt idx="811">
                  <c:v>14.054575096754901</c:v>
                </c:pt>
                <c:pt idx="812">
                  <c:v>14.0719049057522</c:v>
                </c:pt>
                <c:pt idx="813">
                  <c:v>14.0892347147494</c:v>
                </c:pt>
                <c:pt idx="814">
                  <c:v>14.1065645237466</c:v>
                </c:pt>
                <c:pt idx="815">
                  <c:v>14.1238943327439</c:v>
                </c:pt>
                <c:pt idx="816">
                  <c:v>14.1412241417411</c:v>
                </c:pt>
                <c:pt idx="817">
                  <c:v>14.1585539507383</c:v>
                </c:pt>
                <c:pt idx="818">
                  <c:v>14.1758837597356</c:v>
                </c:pt>
                <c:pt idx="819">
                  <c:v>14.1932135687328</c:v>
                </c:pt>
                <c:pt idx="820">
                  <c:v>14.21054337773</c:v>
                </c:pt>
                <c:pt idx="821">
                  <c:v>14.227873186727299</c:v>
                </c:pt>
                <c:pt idx="822">
                  <c:v>14.245202995724499</c:v>
                </c:pt>
                <c:pt idx="823">
                  <c:v>14.262532804721699</c:v>
                </c:pt>
                <c:pt idx="824">
                  <c:v>14.279862613719001</c:v>
                </c:pt>
                <c:pt idx="825">
                  <c:v>14.297192422716201</c:v>
                </c:pt>
                <c:pt idx="826">
                  <c:v>14.314522231713401</c:v>
                </c:pt>
                <c:pt idx="827">
                  <c:v>14.3318520407107</c:v>
                </c:pt>
                <c:pt idx="828">
                  <c:v>14.3491818497079</c:v>
                </c:pt>
                <c:pt idx="829">
                  <c:v>14.3665116587051</c:v>
                </c:pt>
                <c:pt idx="830">
                  <c:v>14.3838414677024</c:v>
                </c:pt>
                <c:pt idx="831">
                  <c:v>14.4011712766996</c:v>
                </c:pt>
                <c:pt idx="832">
                  <c:v>14.4185010856968</c:v>
                </c:pt>
                <c:pt idx="833">
                  <c:v>14.435830894694</c:v>
                </c:pt>
                <c:pt idx="834">
                  <c:v>14.453160703691299</c:v>
                </c:pt>
                <c:pt idx="835">
                  <c:v>14.4704905126885</c:v>
                </c:pt>
                <c:pt idx="836">
                  <c:v>14.4878203216857</c:v>
                </c:pt>
                <c:pt idx="837">
                  <c:v>14.505150130683001</c:v>
                </c:pt>
                <c:pt idx="838">
                  <c:v>14.522479939680199</c:v>
                </c:pt>
                <c:pt idx="839">
                  <c:v>14.539809748677399</c:v>
                </c:pt>
                <c:pt idx="840">
                  <c:v>14.5571395576747</c:v>
                </c:pt>
                <c:pt idx="841">
                  <c:v>14.574469366671901</c:v>
                </c:pt>
                <c:pt idx="842">
                  <c:v>14.591799175669101</c:v>
                </c:pt>
                <c:pt idx="843">
                  <c:v>14.6091289846664</c:v>
                </c:pt>
                <c:pt idx="844">
                  <c:v>14.6264587936636</c:v>
                </c:pt>
                <c:pt idx="845">
                  <c:v>14.6437886026608</c:v>
                </c:pt>
                <c:pt idx="846">
                  <c:v>14.6611184116581</c:v>
                </c:pt>
                <c:pt idx="847">
                  <c:v>14.6784482206553</c:v>
                </c:pt>
                <c:pt idx="848">
                  <c:v>14.6957780296525</c:v>
                </c:pt>
                <c:pt idx="849">
                  <c:v>14.713107838649799</c:v>
                </c:pt>
                <c:pt idx="850">
                  <c:v>14.730437647646999</c:v>
                </c:pt>
                <c:pt idx="851">
                  <c:v>14.747767456644199</c:v>
                </c:pt>
                <c:pt idx="852">
                  <c:v>14.765097265641501</c:v>
                </c:pt>
                <c:pt idx="853">
                  <c:v>14.782427074638701</c:v>
                </c:pt>
                <c:pt idx="854">
                  <c:v>14.799756883635901</c:v>
                </c:pt>
                <c:pt idx="855">
                  <c:v>14.817086692633101</c:v>
                </c:pt>
                <c:pt idx="856">
                  <c:v>14.8344165016304</c:v>
                </c:pt>
                <c:pt idx="857">
                  <c:v>14.8517463106276</c:v>
                </c:pt>
                <c:pt idx="858">
                  <c:v>14.8690761196248</c:v>
                </c:pt>
                <c:pt idx="859">
                  <c:v>14.8864059286221</c:v>
                </c:pt>
                <c:pt idx="860">
                  <c:v>14.9037357376193</c:v>
                </c:pt>
                <c:pt idx="861">
                  <c:v>14.9210655466165</c:v>
                </c:pt>
                <c:pt idx="862">
                  <c:v>14.9383953556138</c:v>
                </c:pt>
                <c:pt idx="863">
                  <c:v>14.955725164611</c:v>
                </c:pt>
                <c:pt idx="864">
                  <c:v>14.9730549736082</c:v>
                </c:pt>
                <c:pt idx="865">
                  <c:v>14.990384782605499</c:v>
                </c:pt>
                <c:pt idx="866">
                  <c:v>15.007714591602699</c:v>
                </c:pt>
                <c:pt idx="867">
                  <c:v>15.025044400599899</c:v>
                </c:pt>
                <c:pt idx="868">
                  <c:v>15.042374209597201</c:v>
                </c:pt>
                <c:pt idx="869">
                  <c:v>15.059704018594401</c:v>
                </c:pt>
                <c:pt idx="870">
                  <c:v>15.077033827591601</c:v>
                </c:pt>
                <c:pt idx="871">
                  <c:v>15.0943636365889</c:v>
                </c:pt>
                <c:pt idx="872">
                  <c:v>15.1116934455861</c:v>
                </c:pt>
                <c:pt idx="873">
                  <c:v>15.1290232545833</c:v>
                </c:pt>
                <c:pt idx="874">
                  <c:v>15.1463530635806</c:v>
                </c:pt>
                <c:pt idx="875">
                  <c:v>15.1636828725778</c:v>
                </c:pt>
                <c:pt idx="876">
                  <c:v>15.181012681575</c:v>
                </c:pt>
                <c:pt idx="877">
                  <c:v>15.1983424905722</c:v>
                </c:pt>
                <c:pt idx="878">
                  <c:v>15.2156722995695</c:v>
                </c:pt>
                <c:pt idx="879">
                  <c:v>15.2330021085667</c:v>
                </c:pt>
                <c:pt idx="880">
                  <c:v>15.2503319175639</c:v>
                </c:pt>
                <c:pt idx="881">
                  <c:v>15.267661726561199</c:v>
                </c:pt>
                <c:pt idx="882">
                  <c:v>15.284991535558399</c:v>
                </c:pt>
                <c:pt idx="883">
                  <c:v>15.302321344555599</c:v>
                </c:pt>
                <c:pt idx="884">
                  <c:v>15.319651153552901</c:v>
                </c:pt>
                <c:pt idx="885">
                  <c:v>15.336980962550101</c:v>
                </c:pt>
                <c:pt idx="886">
                  <c:v>15.354310771547301</c:v>
                </c:pt>
                <c:pt idx="887">
                  <c:v>15.3716405805446</c:v>
                </c:pt>
                <c:pt idx="888">
                  <c:v>15.3889703895418</c:v>
                </c:pt>
                <c:pt idx="889">
                  <c:v>15.406300198539</c:v>
                </c:pt>
                <c:pt idx="890">
                  <c:v>15.4236300075363</c:v>
                </c:pt>
                <c:pt idx="891">
                  <c:v>15.4409598165335</c:v>
                </c:pt>
                <c:pt idx="892">
                  <c:v>15.4582896255307</c:v>
                </c:pt>
                <c:pt idx="893">
                  <c:v>15.475619434527999</c:v>
                </c:pt>
                <c:pt idx="894">
                  <c:v>15.492949243525199</c:v>
                </c:pt>
                <c:pt idx="895">
                  <c:v>15.510279052522399</c:v>
                </c:pt>
                <c:pt idx="896">
                  <c:v>15.527608861519701</c:v>
                </c:pt>
                <c:pt idx="897">
                  <c:v>15.544938670516901</c:v>
                </c:pt>
                <c:pt idx="898">
                  <c:v>15.562268479514101</c:v>
                </c:pt>
                <c:pt idx="899">
                  <c:v>15.579598288511299</c:v>
                </c:pt>
                <c:pt idx="900">
                  <c:v>15.5969280975086</c:v>
                </c:pt>
                <c:pt idx="901">
                  <c:v>15.6142579065058</c:v>
                </c:pt>
                <c:pt idx="902">
                  <c:v>15.631587715503001</c:v>
                </c:pt>
                <c:pt idx="903">
                  <c:v>15.6489175245003</c:v>
                </c:pt>
                <c:pt idx="904">
                  <c:v>15.6662473334975</c:v>
                </c:pt>
                <c:pt idx="905">
                  <c:v>15.6835771424947</c:v>
                </c:pt>
                <c:pt idx="906">
                  <c:v>15.700906951492</c:v>
                </c:pt>
                <c:pt idx="907">
                  <c:v>15.7182367604892</c:v>
                </c:pt>
                <c:pt idx="908">
                  <c:v>15.7355665694864</c:v>
                </c:pt>
                <c:pt idx="909">
                  <c:v>15.752896378483699</c:v>
                </c:pt>
                <c:pt idx="910">
                  <c:v>15.770226187480899</c:v>
                </c:pt>
                <c:pt idx="911">
                  <c:v>15.787555996478099</c:v>
                </c:pt>
                <c:pt idx="912">
                  <c:v>15.804885805475401</c:v>
                </c:pt>
                <c:pt idx="913">
                  <c:v>15.822215614472601</c:v>
                </c:pt>
                <c:pt idx="914">
                  <c:v>15.839545423469801</c:v>
                </c:pt>
                <c:pt idx="915">
                  <c:v>15.8568752324671</c:v>
                </c:pt>
                <c:pt idx="916">
                  <c:v>15.8742050414643</c:v>
                </c:pt>
                <c:pt idx="917">
                  <c:v>15.8915348504615</c:v>
                </c:pt>
                <c:pt idx="918">
                  <c:v>15.9088646594588</c:v>
                </c:pt>
                <c:pt idx="919">
                  <c:v>15.926194468456</c:v>
                </c:pt>
                <c:pt idx="920">
                  <c:v>15.9435242774532</c:v>
                </c:pt>
                <c:pt idx="921">
                  <c:v>15.9608540864504</c:v>
                </c:pt>
                <c:pt idx="922">
                  <c:v>15.9781838954477</c:v>
                </c:pt>
                <c:pt idx="923">
                  <c:v>15.9955137044449</c:v>
                </c:pt>
                <c:pt idx="924">
                  <c:v>16.0128435134421</c:v>
                </c:pt>
                <c:pt idx="925">
                  <c:v>16.030173322439399</c:v>
                </c:pt>
                <c:pt idx="926">
                  <c:v>16.047503131436599</c:v>
                </c:pt>
                <c:pt idx="927">
                  <c:v>16.064832940433799</c:v>
                </c:pt>
                <c:pt idx="928">
                  <c:v>16.082162749431099</c:v>
                </c:pt>
                <c:pt idx="929">
                  <c:v>16.099492558428299</c:v>
                </c:pt>
                <c:pt idx="930">
                  <c:v>16.116822367425499</c:v>
                </c:pt>
                <c:pt idx="931">
                  <c:v>16.134152176422798</c:v>
                </c:pt>
                <c:pt idx="932">
                  <c:v>16.151481985419998</c:v>
                </c:pt>
                <c:pt idx="933">
                  <c:v>16.168811794417199</c:v>
                </c:pt>
                <c:pt idx="934">
                  <c:v>16.186141603414502</c:v>
                </c:pt>
                <c:pt idx="935">
                  <c:v>16.203471412411702</c:v>
                </c:pt>
                <c:pt idx="936">
                  <c:v>16.220801221408902</c:v>
                </c:pt>
                <c:pt idx="937">
                  <c:v>16.238131030406201</c:v>
                </c:pt>
                <c:pt idx="938">
                  <c:v>16.255460839403401</c:v>
                </c:pt>
                <c:pt idx="939">
                  <c:v>16.272790648400601</c:v>
                </c:pt>
                <c:pt idx="940">
                  <c:v>16.290120457397901</c:v>
                </c:pt>
                <c:pt idx="941">
                  <c:v>16.307450266395101</c:v>
                </c:pt>
                <c:pt idx="942">
                  <c:v>16.324780075392301</c:v>
                </c:pt>
                <c:pt idx="943">
                  <c:v>16.342109884389501</c:v>
                </c:pt>
                <c:pt idx="944">
                  <c:v>16.3594396933868</c:v>
                </c:pt>
                <c:pt idx="945">
                  <c:v>16.376769502384001</c:v>
                </c:pt>
                <c:pt idx="946">
                  <c:v>16.394099311381201</c:v>
                </c:pt>
                <c:pt idx="947">
                  <c:v>16.4114291203785</c:v>
                </c:pt>
                <c:pt idx="948">
                  <c:v>16.4287589293757</c:v>
                </c:pt>
                <c:pt idx="949">
                  <c:v>16.4460887383729</c:v>
                </c:pt>
                <c:pt idx="950">
                  <c:v>16.4634185473702</c:v>
                </c:pt>
                <c:pt idx="951">
                  <c:v>16.4807483563674</c:v>
                </c:pt>
                <c:pt idx="952">
                  <c:v>16.4980781653646</c:v>
                </c:pt>
                <c:pt idx="953">
                  <c:v>16.515407974361899</c:v>
                </c:pt>
                <c:pt idx="954">
                  <c:v>16.532737783359099</c:v>
                </c:pt>
                <c:pt idx="955">
                  <c:v>16.550067592356299</c:v>
                </c:pt>
                <c:pt idx="956">
                  <c:v>16.567397401353599</c:v>
                </c:pt>
                <c:pt idx="957">
                  <c:v>16.584727210350799</c:v>
                </c:pt>
                <c:pt idx="958">
                  <c:v>16.602057019347999</c:v>
                </c:pt>
                <c:pt idx="959">
                  <c:v>16.619386828345299</c:v>
                </c:pt>
                <c:pt idx="960">
                  <c:v>16.636716637342499</c:v>
                </c:pt>
                <c:pt idx="961">
                  <c:v>16.654046446339699</c:v>
                </c:pt>
                <c:pt idx="962">
                  <c:v>16.671376255337002</c:v>
                </c:pt>
                <c:pt idx="963">
                  <c:v>16.688706064334198</c:v>
                </c:pt>
                <c:pt idx="964">
                  <c:v>16.706035873331398</c:v>
                </c:pt>
                <c:pt idx="965">
                  <c:v>16.723365682328598</c:v>
                </c:pt>
                <c:pt idx="966">
                  <c:v>16.740695491325901</c:v>
                </c:pt>
                <c:pt idx="967">
                  <c:v>16.758025300323101</c:v>
                </c:pt>
                <c:pt idx="968">
                  <c:v>16.775355109320301</c:v>
                </c:pt>
                <c:pt idx="969">
                  <c:v>16.792684918317601</c:v>
                </c:pt>
                <c:pt idx="970">
                  <c:v>16.810014727314801</c:v>
                </c:pt>
                <c:pt idx="971">
                  <c:v>16.827344536312001</c:v>
                </c:pt>
                <c:pt idx="972">
                  <c:v>16.844674345309301</c:v>
                </c:pt>
                <c:pt idx="973">
                  <c:v>16.862004154306501</c:v>
                </c:pt>
                <c:pt idx="974">
                  <c:v>16.879333963303701</c:v>
                </c:pt>
                <c:pt idx="975">
                  <c:v>16.896663772301</c:v>
                </c:pt>
                <c:pt idx="976">
                  <c:v>16.9139935812982</c:v>
                </c:pt>
                <c:pt idx="977">
                  <c:v>16.9313233902954</c:v>
                </c:pt>
                <c:pt idx="978">
                  <c:v>16.9486531992927</c:v>
                </c:pt>
                <c:pt idx="979">
                  <c:v>16.9659830082899</c:v>
                </c:pt>
                <c:pt idx="980">
                  <c:v>16.9833128172871</c:v>
                </c:pt>
                <c:pt idx="981">
                  <c:v>17.000642626284399</c:v>
                </c:pt>
                <c:pt idx="982">
                  <c:v>17.0179724352816</c:v>
                </c:pt>
                <c:pt idx="983">
                  <c:v>17.0353022442788</c:v>
                </c:pt>
                <c:pt idx="984">
                  <c:v>17.052632053276099</c:v>
                </c:pt>
                <c:pt idx="985">
                  <c:v>17.069961862273299</c:v>
                </c:pt>
                <c:pt idx="986">
                  <c:v>17.087291671270499</c:v>
                </c:pt>
                <c:pt idx="987">
                  <c:v>17.104621480267699</c:v>
                </c:pt>
                <c:pt idx="988">
                  <c:v>17.121951289264999</c:v>
                </c:pt>
                <c:pt idx="989">
                  <c:v>17.139281098262199</c:v>
                </c:pt>
                <c:pt idx="990">
                  <c:v>17.156610907259399</c:v>
                </c:pt>
                <c:pt idx="991">
                  <c:v>17.173940716256698</c:v>
                </c:pt>
                <c:pt idx="992">
                  <c:v>17.191270525253898</c:v>
                </c:pt>
                <c:pt idx="993">
                  <c:v>17.208600334251098</c:v>
                </c:pt>
                <c:pt idx="994">
                  <c:v>17.225930143248402</c:v>
                </c:pt>
                <c:pt idx="995">
                  <c:v>17.243259952245602</c:v>
                </c:pt>
                <c:pt idx="996">
                  <c:v>17.260589761242802</c:v>
                </c:pt>
                <c:pt idx="997">
                  <c:v>17.277919570240101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1.4933804204789129E-2</c:v>
                </c:pt>
                <c:pt idx="1">
                  <c:v>0.36876862118569464</c:v>
                </c:pt>
                <c:pt idx="2">
                  <c:v>1.1519768567646778</c:v>
                </c:pt>
                <c:pt idx="3">
                  <c:v>1.5447819765659139</c:v>
                </c:pt>
                <c:pt idx="4">
                  <c:v>2.1109107417571522</c:v>
                </c:pt>
                <c:pt idx="5">
                  <c:v>2.6056153218660985</c:v>
                </c:pt>
                <c:pt idx="6">
                  <c:v>3.1190732112105826</c:v>
                </c:pt>
                <c:pt idx="7">
                  <c:v>3.6204379717440229</c:v>
                </c:pt>
                <c:pt idx="8">
                  <c:v>4.1197584337408095</c:v>
                </c:pt>
                <c:pt idx="9">
                  <c:v>4.6138809596178678</c:v>
                </c:pt>
                <c:pt idx="10">
                  <c:v>5.1037992994503867</c:v>
                </c:pt>
                <c:pt idx="11">
                  <c:v>5.5892358404995832</c:v>
                </c:pt>
                <c:pt idx="12">
                  <c:v>6.070297970645079</c:v>
                </c:pt>
                <c:pt idx="13">
                  <c:v>6.5469787035973681</c:v>
                </c:pt>
                <c:pt idx="14">
                  <c:v>7.0193050152706089</c:v>
                </c:pt>
                <c:pt idx="15">
                  <c:v>7.4872940295211077</c:v>
                </c:pt>
                <c:pt idx="16">
                  <c:v>7.9509657574292714</c:v>
                </c:pt>
                <c:pt idx="17">
                  <c:v>8.4103393666741333</c:v>
                </c:pt>
                <c:pt idx="18">
                  <c:v>8.8654342381307139</c:v>
                </c:pt>
                <c:pt idx="19">
                  <c:v>9.3162696511261114</c:v>
                </c:pt>
                <c:pt idx="20">
                  <c:v>9.7628648664483162</c:v>
                </c:pt>
                <c:pt idx="21">
                  <c:v>10.205239098487848</c:v>
                </c:pt>
                <c:pt idx="22">
                  <c:v>10.643411520573194</c:v>
                </c:pt>
                <c:pt idx="23">
                  <c:v>11.077401261894563</c:v>
                </c:pt>
                <c:pt idx="24">
                  <c:v>11.507227407463468</c:v>
                </c:pt>
                <c:pt idx="25">
                  <c:v>11.932908997647736</c:v>
                </c:pt>
                <c:pt idx="26">
                  <c:v>12.35446502811182</c:v>
                </c:pt>
                <c:pt idx="27">
                  <c:v>12.771914449814844</c:v>
                </c:pt>
                <c:pt idx="28">
                  <c:v>13.185276169135619</c:v>
                </c:pt>
                <c:pt idx="29">
                  <c:v>13.594569048072781</c:v>
                </c:pt>
                <c:pt idx="30">
                  <c:v>13.999811904436676</c:v>
                </c:pt>
                <c:pt idx="31">
                  <c:v>14.401023512147614</c:v>
                </c:pt>
                <c:pt idx="32">
                  <c:v>14.798222601501775</c:v>
                </c:pt>
                <c:pt idx="33">
                  <c:v>15.191427859471485</c:v>
                </c:pt>
                <c:pt idx="34">
                  <c:v>15.58065793003399</c:v>
                </c:pt>
                <c:pt idx="35">
                  <c:v>15.965931414474513</c:v>
                </c:pt>
                <c:pt idx="36">
                  <c:v>16.347266871728948</c:v>
                </c:pt>
                <c:pt idx="37">
                  <c:v>16.724682818725849</c:v>
                </c:pt>
                <c:pt idx="38">
                  <c:v>17.098197730709906</c:v>
                </c:pt>
                <c:pt idx="39">
                  <c:v>17.4678300415801</c:v>
                </c:pt>
                <c:pt idx="40">
                  <c:v>17.833598144251589</c:v>
                </c:pt>
                <c:pt idx="41">
                  <c:v>18.19552039098307</c:v>
                </c:pt>
                <c:pt idx="42">
                  <c:v>18.553615093725668</c:v>
                </c:pt>
                <c:pt idx="43">
                  <c:v>18.907900524461859</c:v>
                </c:pt>
                <c:pt idx="44">
                  <c:v>19.258394915561738</c:v>
                </c:pt>
                <c:pt idx="45">
                  <c:v>19.605116460119454</c:v>
                </c:pt>
                <c:pt idx="46">
                  <c:v>19.948083312290223</c:v>
                </c:pt>
                <c:pt idx="47">
                  <c:v>20.287313587655603</c:v>
                </c:pt>
                <c:pt idx="48">
                  <c:v>20.62282536354596</c:v>
                </c:pt>
                <c:pt idx="49">
                  <c:v>20.95463667937862</c:v>
                </c:pt>
                <c:pt idx="50">
                  <c:v>21.282765537033079</c:v>
                </c:pt>
                <c:pt idx="51">
                  <c:v>21.607229901151371</c:v>
                </c:pt>
                <c:pt idx="52">
                  <c:v>21.928047699511758</c:v>
                </c:pt>
                <c:pt idx="53">
                  <c:v>22.245236823343653</c:v>
                </c:pt>
                <c:pt idx="54">
                  <c:v>22.558815127674215</c:v>
                </c:pt>
                <c:pt idx="55">
                  <c:v>22.868800431690303</c:v>
                </c:pt>
                <c:pt idx="56">
                  <c:v>23.175210519036206</c:v>
                </c:pt>
                <c:pt idx="57">
                  <c:v>23.478063138173532</c:v>
                </c:pt>
                <c:pt idx="58">
                  <c:v>23.777376002712664</c:v>
                </c:pt>
                <c:pt idx="59">
                  <c:v>24.073166791756314</c:v>
                </c:pt>
                <c:pt idx="60">
                  <c:v>24.365453150232455</c:v>
                </c:pt>
                <c:pt idx="61">
                  <c:v>24.654252689194337</c:v>
                </c:pt>
                <c:pt idx="62">
                  <c:v>24.939582986203238</c:v>
                </c:pt>
                <c:pt idx="63">
                  <c:v>25.221461585638579</c:v>
                </c:pt>
                <c:pt idx="64">
                  <c:v>25.499905999025739</c:v>
                </c:pt>
                <c:pt idx="65">
                  <c:v>25.7749337053815</c:v>
                </c:pt>
                <c:pt idx="66">
                  <c:v>26.046562151518586</c:v>
                </c:pt>
                <c:pt idx="67">
                  <c:v>26.314808752389041</c:v>
                </c:pt>
                <c:pt idx="68">
                  <c:v>26.579690891421258</c:v>
                </c:pt>
                <c:pt idx="69">
                  <c:v>26.841225920860783</c:v>
                </c:pt>
                <c:pt idx="70">
                  <c:v>27.099431162052895</c:v>
                </c:pt>
                <c:pt idx="71">
                  <c:v>27.354323905803561</c:v>
                </c:pt>
                <c:pt idx="72">
                  <c:v>27.605921412685667</c:v>
                </c:pt>
                <c:pt idx="73">
                  <c:v>27.854240913391365</c:v>
                </c:pt>
                <c:pt idx="74">
                  <c:v>28.099299609044749</c:v>
                </c:pt>
                <c:pt idx="75">
                  <c:v>28.341114671516024</c:v>
                </c:pt>
                <c:pt idx="76">
                  <c:v>28.57970324374562</c:v>
                </c:pt>
                <c:pt idx="77">
                  <c:v>28.815082440082456</c:v>
                </c:pt>
                <c:pt idx="78">
                  <c:v>29.04726934659007</c:v>
                </c:pt>
                <c:pt idx="79">
                  <c:v>29.276281021389249</c:v>
                </c:pt>
                <c:pt idx="80">
                  <c:v>29.502134494957076</c:v>
                </c:pt>
                <c:pt idx="81">
                  <c:v>29.724846770468147</c:v>
                </c:pt>
                <c:pt idx="82">
                  <c:v>29.944434824094898</c:v>
                </c:pt>
                <c:pt idx="83">
                  <c:v>30.160915605335177</c:v>
                </c:pt>
                <c:pt idx="84">
                  <c:v>30.374306037341427</c:v>
                </c:pt>
                <c:pt idx="85">
                  <c:v>30.584623017233085</c:v>
                </c:pt>
                <c:pt idx="86">
                  <c:v>30.791883416414265</c:v>
                </c:pt>
                <c:pt idx="87">
                  <c:v>30.996104080884589</c:v>
                </c:pt>
                <c:pt idx="88">
                  <c:v>31.197301831578848</c:v>
                </c:pt>
                <c:pt idx="89">
                  <c:v>31.395493464634797</c:v>
                </c:pt>
                <c:pt idx="90">
                  <c:v>31.590695751787134</c:v>
                </c:pt>
                <c:pt idx="91">
                  <c:v>31.782925440635911</c:v>
                </c:pt>
                <c:pt idx="92">
                  <c:v>31.972199254926103</c:v>
                </c:pt>
                <c:pt idx="93">
                  <c:v>32.158533894956577</c:v>
                </c:pt>
                <c:pt idx="94">
                  <c:v>32.341946037826588</c:v>
                </c:pt>
                <c:pt idx="95">
                  <c:v>32.522452337731288</c:v>
                </c:pt>
                <c:pt idx="96">
                  <c:v>32.700069426376992</c:v>
                </c:pt>
                <c:pt idx="97">
                  <c:v>32.874813913199326</c:v>
                </c:pt>
                <c:pt idx="98">
                  <c:v>33.046702385692818</c:v>
                </c:pt>
                <c:pt idx="99">
                  <c:v>33.215751409775393</c:v>
                </c:pt>
                <c:pt idx="100">
                  <c:v>33.381977530045354</c:v>
                </c:pt>
                <c:pt idx="101">
                  <c:v>33.545397270104075</c:v>
                </c:pt>
                <c:pt idx="102">
                  <c:v>33.706027132919985</c:v>
                </c:pt>
                <c:pt idx="103">
                  <c:v>33.863883601088979</c:v>
                </c:pt>
                <c:pt idx="104">
                  <c:v>34.018983137142783</c:v>
                </c:pt>
                <c:pt idx="105">
                  <c:v>34.171342183882821</c:v>
                </c:pt>
                <c:pt idx="106">
                  <c:v>34.320977164696096</c:v>
                </c:pt>
                <c:pt idx="107">
                  <c:v>34.467904483867976</c:v>
                </c:pt>
                <c:pt idx="108">
                  <c:v>34.612140526861879</c:v>
                </c:pt>
                <c:pt idx="109">
                  <c:v>34.753701660677621</c:v>
                </c:pt>
                <c:pt idx="110">
                  <c:v>34.892604234130843</c:v>
                </c:pt>
                <c:pt idx="111">
                  <c:v>35.02886457813895</c:v>
                </c:pt>
                <c:pt idx="112">
                  <c:v>35.16249900611146</c:v>
                </c:pt>
                <c:pt idx="113">
                  <c:v>35.293523814193584</c:v>
                </c:pt>
                <c:pt idx="114">
                  <c:v>35.421955281607914</c:v>
                </c:pt>
                <c:pt idx="115">
                  <c:v>35.547809670938641</c:v>
                </c:pt>
                <c:pt idx="116">
                  <c:v>35.671103228460368</c:v>
                </c:pt>
                <c:pt idx="117">
                  <c:v>35.79185218445042</c:v>
                </c:pt>
                <c:pt idx="118">
                  <c:v>35.910072753501929</c:v>
                </c:pt>
                <c:pt idx="119">
                  <c:v>36.025781134832911</c:v>
                </c:pt>
                <c:pt idx="120">
                  <c:v>36.138993512558244</c:v>
                </c:pt>
                <c:pt idx="121">
                  <c:v>36.249726056075986</c:v>
                </c:pt>
                <c:pt idx="122">
                  <c:v>36.357994920289173</c:v>
                </c:pt>
                <c:pt idx="123">
                  <c:v>36.463816245998643</c:v>
                </c:pt>
                <c:pt idx="124">
                  <c:v>36.567206160180234</c:v>
                </c:pt>
                <c:pt idx="125">
                  <c:v>36.668180776242131</c:v>
                </c:pt>
                <c:pt idx="126">
                  <c:v>36.766756194457322</c:v>
                </c:pt>
                <c:pt idx="127">
                  <c:v>36.862948502130273</c:v>
                </c:pt>
                <c:pt idx="128">
                  <c:v>36.95677377400925</c:v>
                </c:pt>
                <c:pt idx="129">
                  <c:v>37.048248072600643</c:v>
                </c:pt>
                <c:pt idx="130">
                  <c:v>37.137387448378519</c:v>
                </c:pt>
                <c:pt idx="131">
                  <c:v>37.224207940219557</c:v>
                </c:pt>
                <c:pt idx="132">
                  <c:v>37.308725575653398</c:v>
                </c:pt>
                <c:pt idx="133">
                  <c:v>37.390956371115415</c:v>
                </c:pt>
                <c:pt idx="134">
                  <c:v>37.470916332384803</c:v>
                </c:pt>
                <c:pt idx="135">
                  <c:v>37.548621454826502</c:v>
                </c:pt>
                <c:pt idx="136">
                  <c:v>37.62408772367894</c:v>
                </c:pt>
                <c:pt idx="137">
                  <c:v>37.69733111444404</c:v>
                </c:pt>
                <c:pt idx="138">
                  <c:v>37.76836759308523</c:v>
                </c:pt>
                <c:pt idx="139">
                  <c:v>37.837213116437255</c:v>
                </c:pt>
                <c:pt idx="140">
                  <c:v>37.90388363251234</c:v>
                </c:pt>
                <c:pt idx="141">
                  <c:v>37.968395080758256</c:v>
                </c:pt>
                <c:pt idx="142">
                  <c:v>38.03076339239658</c:v>
                </c:pt>
                <c:pt idx="143">
                  <c:v>38.091004490772036</c:v>
                </c:pt>
                <c:pt idx="144">
                  <c:v>38.149134291614622</c:v>
                </c:pt>
                <c:pt idx="145">
                  <c:v>38.205168703356314</c:v>
                </c:pt>
                <c:pt idx="146">
                  <c:v>38.259123627481259</c:v>
                </c:pt>
                <c:pt idx="147">
                  <c:v>38.311014958842122</c:v>
                </c:pt>
                <c:pt idx="148">
                  <c:v>38.360858585951839</c:v>
                </c:pt>
                <c:pt idx="149">
                  <c:v>38.40867039125429</c:v>
                </c:pt>
                <c:pt idx="150">
                  <c:v>38.454466251522632</c:v>
                </c:pt>
                <c:pt idx="151">
                  <c:v>38.498262038157989</c:v>
                </c:pt>
                <c:pt idx="152">
                  <c:v>38.540073617477191</c:v>
                </c:pt>
                <c:pt idx="153">
                  <c:v>38.57991685103481</c:v>
                </c:pt>
                <c:pt idx="154">
                  <c:v>38.61780759595834</c:v>
                </c:pt>
                <c:pt idx="155">
                  <c:v>38.653761705238566</c:v>
                </c:pt>
                <c:pt idx="156">
                  <c:v>38.687795028081467</c:v>
                </c:pt>
                <c:pt idx="157">
                  <c:v>38.71992341020804</c:v>
                </c:pt>
                <c:pt idx="158">
                  <c:v>38.750162694182741</c:v>
                </c:pt>
                <c:pt idx="159">
                  <c:v>38.778528719730858</c:v>
                </c:pt>
                <c:pt idx="160">
                  <c:v>38.805037324030749</c:v>
                </c:pt>
                <c:pt idx="161">
                  <c:v>38.829704342079857</c:v>
                </c:pt>
                <c:pt idx="162">
                  <c:v>38.852545607012523</c:v>
                </c:pt>
                <c:pt idx="163">
                  <c:v>38.873576950388539</c:v>
                </c:pt>
                <c:pt idx="164">
                  <c:v>38.892814202504582</c:v>
                </c:pt>
                <c:pt idx="165">
                  <c:v>38.910273192819893</c:v>
                </c:pt>
                <c:pt idx="166">
                  <c:v>38.925969750131628</c:v>
                </c:pt>
                <c:pt idx="167">
                  <c:v>38.939919702994729</c:v>
                </c:pt>
                <c:pt idx="168">
                  <c:v>38.952138880085698</c:v>
                </c:pt>
                <c:pt idx="169">
                  <c:v>38.962643110397678</c:v>
                </c:pt>
                <c:pt idx="170">
                  <c:v>38.971448223670954</c:v>
                </c:pt>
                <c:pt idx="171">
                  <c:v>38.978570050713891</c:v>
                </c:pt>
                <c:pt idx="172">
                  <c:v>38.984024423630792</c:v>
                </c:pt>
                <c:pt idx="173">
                  <c:v>38.987827176298694</c:v>
                </c:pt>
                <c:pt idx="174">
                  <c:v>38.98999414462245</c:v>
                </c:pt>
                <c:pt idx="175">
                  <c:v>38.990541166811113</c:v>
                </c:pt>
                <c:pt idx="176">
                  <c:v>38.989484083812869</c:v>
                </c:pt>
                <c:pt idx="177">
                  <c:v>38.986838739597658</c:v>
                </c:pt>
                <c:pt idx="178">
                  <c:v>38.982620981468962</c:v>
                </c:pt>
                <c:pt idx="179">
                  <c:v>38.976846660440771</c:v>
                </c:pt>
                <c:pt idx="180">
                  <c:v>38.969531631523196</c:v>
                </c:pt>
                <c:pt idx="181">
                  <c:v>38.960691754125236</c:v>
                </c:pt>
                <c:pt idx="182">
                  <c:v>38.950342892328912</c:v>
                </c:pt>
                <c:pt idx="183">
                  <c:v>38.938500915240141</c:v>
                </c:pt>
                <c:pt idx="184">
                  <c:v>38.925181697341912</c:v>
                </c:pt>
                <c:pt idx="185">
                  <c:v>38.910401118836816</c:v>
                </c:pt>
                <c:pt idx="186">
                  <c:v>38.894175065991888</c:v>
                </c:pt>
                <c:pt idx="187">
                  <c:v>38.876519431424221</c:v>
                </c:pt>
                <c:pt idx="188">
                  <c:v>38.857450114476165</c:v>
                </c:pt>
                <c:pt idx="189">
                  <c:v>38.836983021628271</c:v>
                </c:pt>
                <c:pt idx="190">
                  <c:v>38.815134066735915</c:v>
                </c:pt>
                <c:pt idx="191">
                  <c:v>38.791919171395946</c:v>
                </c:pt>
                <c:pt idx="192">
                  <c:v>38.76735426535847</c:v>
                </c:pt>
                <c:pt idx="193">
                  <c:v>38.741455286834096</c:v>
                </c:pt>
                <c:pt idx="194">
                  <c:v>38.714238182790595</c:v>
                </c:pt>
                <c:pt idx="195">
                  <c:v>38.685718909346498</c:v>
                </c:pt>
                <c:pt idx="196">
                  <c:v>38.655913432218689</c:v>
                </c:pt>
                <c:pt idx="197">
                  <c:v>38.62483772686447</c:v>
                </c:pt>
                <c:pt idx="198">
                  <c:v>38.592507778990452</c:v>
                </c:pt>
                <c:pt idx="199">
                  <c:v>38.558939584909872</c:v>
                </c:pt>
                <c:pt idx="200">
                  <c:v>38.524149151789658</c:v>
                </c:pt>
                <c:pt idx="201">
                  <c:v>38.488152498070178</c:v>
                </c:pt>
                <c:pt idx="202">
                  <c:v>38.450965653900731</c:v>
                </c:pt>
                <c:pt idx="203">
                  <c:v>38.412604661305309</c:v>
                </c:pt>
                <c:pt idx="204">
                  <c:v>38.373085574744806</c:v>
                </c:pt>
                <c:pt idx="205">
                  <c:v>38.332424461346051</c:v>
                </c:pt>
                <c:pt idx="206">
                  <c:v>38.29063740132564</c:v>
                </c:pt>
                <c:pt idx="207">
                  <c:v>38.247740488350836</c:v>
                </c:pt>
                <c:pt idx="208">
                  <c:v>38.203749829829306</c:v>
                </c:pt>
                <c:pt idx="209">
                  <c:v>38.158681547425275</c:v>
                </c:pt>
                <c:pt idx="210">
                  <c:v>38.112551777268521</c:v>
                </c:pt>
                <c:pt idx="211">
                  <c:v>38.065376670426843</c:v>
                </c:pt>
                <c:pt idx="212">
                  <c:v>38.017172393231633</c:v>
                </c:pt>
                <c:pt idx="213">
                  <c:v>37.967955127674045</c:v>
                </c:pt>
                <c:pt idx="214">
                  <c:v>37.91774107175911</c:v>
                </c:pt>
                <c:pt idx="215">
                  <c:v>37.866546439918665</c:v>
                </c:pt>
                <c:pt idx="216">
                  <c:v>37.814387463322731</c:v>
                </c:pt>
                <c:pt idx="217">
                  <c:v>37.761280390295411</c:v>
                </c:pt>
                <c:pt idx="218">
                  <c:v>37.707241486720264</c:v>
                </c:pt>
                <c:pt idx="219">
                  <c:v>37.652287036363006</c:v>
                </c:pt>
                <c:pt idx="220">
                  <c:v>37.596433341370272</c:v>
                </c:pt>
                <c:pt idx="221">
                  <c:v>37.539696722443423</c:v>
                </c:pt>
                <c:pt idx="222">
                  <c:v>37.482093519428062</c:v>
                </c:pt>
                <c:pt idx="223">
                  <c:v>37.423640091673789</c:v>
                </c:pt>
                <c:pt idx="224">
                  <c:v>37.364352818263811</c:v>
                </c:pt>
                <c:pt idx="225">
                  <c:v>37.304248098597085</c:v>
                </c:pt>
                <c:pt idx="226">
                  <c:v>37.24334235272152</c:v>
                </c:pt>
                <c:pt idx="227">
                  <c:v>37.181652021631095</c:v>
                </c:pt>
                <c:pt idx="228">
                  <c:v>37.11919356783919</c:v>
                </c:pt>
                <c:pt idx="229">
                  <c:v>37.05598347559625</c:v>
                </c:pt>
                <c:pt idx="230">
                  <c:v>36.992038251425178</c:v>
                </c:pt>
                <c:pt idx="231">
                  <c:v>36.927374424509793</c:v>
                </c:pt>
                <c:pt idx="232">
                  <c:v>36.862008546959842</c:v>
                </c:pt>
                <c:pt idx="233">
                  <c:v>36.795957194430059</c:v>
                </c:pt>
                <c:pt idx="234">
                  <c:v>36.729236966327271</c:v>
                </c:pt>
                <c:pt idx="235">
                  <c:v>36.661864486385511</c:v>
                </c:pt>
                <c:pt idx="236">
                  <c:v>36.593856403004466</c:v>
                </c:pt>
                <c:pt idx="237">
                  <c:v>36.525229389586173</c:v>
                </c:pt>
                <c:pt idx="238">
                  <c:v>36.456000145089575</c:v>
                </c:pt>
                <c:pt idx="239">
                  <c:v>36.386185394424785</c:v>
                </c:pt>
                <c:pt idx="240">
                  <c:v>36.315801888768689</c:v>
                </c:pt>
                <c:pt idx="241">
                  <c:v>36.244866406026048</c:v>
                </c:pt>
                <c:pt idx="242">
                  <c:v>36.173395751445732</c:v>
                </c:pt>
                <c:pt idx="243">
                  <c:v>36.101406757692516</c:v>
                </c:pt>
                <c:pt idx="244">
                  <c:v>36.028916285569252</c:v>
                </c:pt>
                <c:pt idx="245">
                  <c:v>35.95594122438056</c:v>
                </c:pt>
                <c:pt idx="246">
                  <c:v>35.882498492195765</c:v>
                </c:pt>
                <c:pt idx="247">
                  <c:v>35.808605036604732</c:v>
                </c:pt>
                <c:pt idx="248">
                  <c:v>35.734277834848484</c:v>
                </c:pt>
                <c:pt idx="249">
                  <c:v>35.659533894386215</c:v>
                </c:pt>
                <c:pt idx="250">
                  <c:v>35.584390253364518</c:v>
                </c:pt>
                <c:pt idx="251">
                  <c:v>35.508863981072452</c:v>
                </c:pt>
                <c:pt idx="252">
                  <c:v>35.432972178262055</c:v>
                </c:pt>
                <c:pt idx="253">
                  <c:v>35.356731977803364</c:v>
                </c:pt>
                <c:pt idx="254">
                  <c:v>35.280160544892382</c:v>
                </c:pt>
                <c:pt idx="255">
                  <c:v>35.203275077675549</c:v>
                </c:pt>
                <c:pt idx="256">
                  <c:v>35.126092807740669</c:v>
                </c:pt>
                <c:pt idx="257">
                  <c:v>35.048631000398608</c:v>
                </c:pt>
                <c:pt idx="258">
                  <c:v>34.970906955312223</c:v>
                </c:pt>
                <c:pt idx="259">
                  <c:v>34.892938006823442</c:v>
                </c:pt>
                <c:pt idx="260">
                  <c:v>34.814741524605864</c:v>
                </c:pt>
                <c:pt idx="261">
                  <c:v>34.736334913926932</c:v>
                </c:pt>
                <c:pt idx="262">
                  <c:v>34.6577356162746</c:v>
                </c:pt>
                <c:pt idx="263">
                  <c:v>34.578961109731523</c:v>
                </c:pt>
                <c:pt idx="264">
                  <c:v>34.500028909534826</c:v>
                </c:pt>
                <c:pt idx="265">
                  <c:v>34.420956568530514</c:v>
                </c:pt>
                <c:pt idx="266">
                  <c:v>34.341761677596907</c:v>
                </c:pt>
                <c:pt idx="267">
                  <c:v>34.262461866238652</c:v>
                </c:pt>
                <c:pt idx="268">
                  <c:v>34.183074802980158</c:v>
                </c:pt>
                <c:pt idx="269">
                  <c:v>34.103618195944506</c:v>
                </c:pt>
                <c:pt idx="270">
                  <c:v>34.024109793319603</c:v>
                </c:pt>
                <c:pt idx="271">
                  <c:v>33.944567383733713</c:v>
                </c:pt>
                <c:pt idx="272">
                  <c:v>33.865008796932074</c:v>
                </c:pt>
                <c:pt idx="273">
                  <c:v>33.78545190432402</c:v>
                </c:pt>
                <c:pt idx="274">
                  <c:v>33.705914619231052</c:v>
                </c:pt>
                <c:pt idx="275">
                  <c:v>33.626414897642746</c:v>
                </c:pt>
                <c:pt idx="276">
                  <c:v>33.54697073855283</c:v>
                </c:pt>
                <c:pt idx="277">
                  <c:v>33.467600184650408</c:v>
                </c:pt>
                <c:pt idx="278">
                  <c:v>33.388321322787178</c:v>
                </c:pt>
                <c:pt idx="279">
                  <c:v>33.309152284332825</c:v>
                </c:pt>
                <c:pt idx="280">
                  <c:v>33.230111245960565</c:v>
                </c:pt>
                <c:pt idx="281">
                  <c:v>33.151216430054596</c:v>
                </c:pt>
                <c:pt idx="282">
                  <c:v>33.072486105170157</c:v>
                </c:pt>
                <c:pt idx="283">
                  <c:v>32.99393858667959</c:v>
                </c:pt>
                <c:pt idx="284">
                  <c:v>32.915592237377112</c:v>
                </c:pt>
                <c:pt idx="285">
                  <c:v>32.837465467871397</c:v>
                </c:pt>
                <c:pt idx="286">
                  <c:v>32.759576737093866</c:v>
                </c:pt>
                <c:pt idx="287">
                  <c:v>32.681944553118853</c:v>
                </c:pt>
                <c:pt idx="288">
                  <c:v>32.604587473450209</c:v>
                </c:pt>
                <c:pt idx="289">
                  <c:v>32.52752410571911</c:v>
                </c:pt>
                <c:pt idx="290">
                  <c:v>32.450773108253372</c:v>
                </c:pt>
                <c:pt idx="291">
                  <c:v>32.374353190503783</c:v>
                </c:pt>
                <c:pt idx="292">
                  <c:v>32.298283113817348</c:v>
                </c:pt>
                <c:pt idx="293">
                  <c:v>32.222581691827671</c:v>
                </c:pt>
                <c:pt idx="294">
                  <c:v>32.147267791216379</c:v>
                </c:pt>
                <c:pt idx="295">
                  <c:v>32.072360332077494</c:v>
                </c:pt>
                <c:pt idx="296">
                  <c:v>31.997878288709394</c:v>
                </c:pt>
                <c:pt idx="297">
                  <c:v>31.923840690156389</c:v>
                </c:pt>
                <c:pt idx="298">
                  <c:v>31.850266620627281</c:v>
                </c:pt>
                <c:pt idx="299">
                  <c:v>31.777175220333401</c:v>
                </c:pt>
                <c:pt idx="300">
                  <c:v>31.704585686001444</c:v>
                </c:pt>
                <c:pt idx="301">
                  <c:v>31.63251727147362</c:v>
                </c:pt>
                <c:pt idx="302">
                  <c:v>31.560989288249075</c:v>
                </c:pt>
                <c:pt idx="303">
                  <c:v>31.490021106240032</c:v>
                </c:pt>
                <c:pt idx="304">
                  <c:v>31.419632154274041</c:v>
                </c:pt>
                <c:pt idx="305">
                  <c:v>31.349841920822342</c:v>
                </c:pt>
                <c:pt idx="306">
                  <c:v>31.280669954595872</c:v>
                </c:pt>
                <c:pt idx="307">
                  <c:v>31.212135865002878</c:v>
                </c:pt>
                <c:pt idx="308">
                  <c:v>31.144259323149036</c:v>
                </c:pt>
                <c:pt idx="309">
                  <c:v>31.077060062133114</c:v>
                </c:pt>
                <c:pt idx="310">
                  <c:v>31.01055787789155</c:v>
                </c:pt>
                <c:pt idx="311">
                  <c:v>30.944772629761054</c:v>
                </c:pt>
                <c:pt idx="312">
                  <c:v>30.879724241223165</c:v>
                </c:pt>
                <c:pt idx="313">
                  <c:v>30.81543270053438</c:v>
                </c:pt>
                <c:pt idx="314">
                  <c:v>30.751918061245874</c:v>
                </c:pt>
                <c:pt idx="315">
                  <c:v>30.689200443149439</c:v>
                </c:pt>
                <c:pt idx="316">
                  <c:v>30.627300032689703</c:v>
                </c:pt>
                <c:pt idx="317">
                  <c:v>30.566237083884658</c:v>
                </c:pt>
                <c:pt idx="318">
                  <c:v>30.506031918824661</c:v>
                </c:pt>
                <c:pt idx="319">
                  <c:v>30.446704928411378</c:v>
                </c:pt>
                <c:pt idx="320">
                  <c:v>30.388276573148978</c:v>
                </c:pt>
                <c:pt idx="321">
                  <c:v>30.330767383718886</c:v>
                </c:pt>
                <c:pt idx="322">
                  <c:v>30.274197961751639</c:v>
                </c:pt>
                <c:pt idx="323">
                  <c:v>30.218588980598931</c:v>
                </c:pt>
                <c:pt idx="324">
                  <c:v>30.163961185904512</c:v>
                </c:pt>
                <c:pt idx="325">
                  <c:v>30.11033539646948</c:v>
                </c:pt>
                <c:pt idx="326">
                  <c:v>30.057732504903221</c:v>
                </c:pt>
                <c:pt idx="327">
                  <c:v>30.006173478386224</c:v>
                </c:pt>
                <c:pt idx="328">
                  <c:v>29.955679359471972</c:v>
                </c:pt>
                <c:pt idx="329">
                  <c:v>29.906271266624415</c:v>
                </c:pt>
                <c:pt idx="330">
                  <c:v>29.857970395307454</c:v>
                </c:pt>
                <c:pt idx="331">
                  <c:v>29.810798018373895</c:v>
                </c:pt>
                <c:pt idx="332">
                  <c:v>29.7647754871278</c:v>
                </c:pt>
                <c:pt idx="333">
                  <c:v>29.719924231998299</c:v>
                </c:pt>
                <c:pt idx="334">
                  <c:v>29.676265763173177</c:v>
                </c:pt>
                <c:pt idx="335">
                  <c:v>29.633821671687478</c:v>
                </c:pt>
                <c:pt idx="336">
                  <c:v>29.592613629913075</c:v>
                </c:pt>
                <c:pt idx="337">
                  <c:v>29.552663392437296</c:v>
                </c:pt>
                <c:pt idx="338">
                  <c:v>29.513992796997719</c:v>
                </c:pt>
                <c:pt idx="339">
                  <c:v>29.476623765267</c:v>
                </c:pt>
                <c:pt idx="340">
                  <c:v>29.440578303406603</c:v>
                </c:pt>
                <c:pt idx="341">
                  <c:v>29.4058785032286</c:v>
                </c:pt>
                <c:pt idx="342">
                  <c:v>29.372546542889744</c:v>
                </c:pt>
                <c:pt idx="343">
                  <c:v>29.340604687548492</c:v>
                </c:pt>
                <c:pt idx="344">
                  <c:v>29.310075290585068</c:v>
                </c:pt>
                <c:pt idx="345">
                  <c:v>29.280980794170439</c:v>
                </c:pt>
                <c:pt idx="346">
                  <c:v>29.253343730137694</c:v>
                </c:pt>
                <c:pt idx="347">
                  <c:v>29.227186720931428</c:v>
                </c:pt>
                <c:pt idx="348">
                  <c:v>29.202532480534011</c:v>
                </c:pt>
                <c:pt idx="349">
                  <c:v>29.179403815142095</c:v>
                </c:pt>
                <c:pt idx="350">
                  <c:v>29.157823624187763</c:v>
                </c:pt>
                <c:pt idx="351">
                  <c:v>29.137814901352264</c:v>
                </c:pt>
                <c:pt idx="352">
                  <c:v>29.119400735156908</c:v>
                </c:pt>
                <c:pt idx="353">
                  <c:v>29.102604310117322</c:v>
                </c:pt>
                <c:pt idx="354">
                  <c:v>29.087448907551106</c:v>
                </c:pt>
                <c:pt idx="355">
                  <c:v>29.073957906604939</c:v>
                </c:pt>
                <c:pt idx="356">
                  <c:v>29.062154785095267</c:v>
                </c:pt>
                <c:pt idx="357">
                  <c:v>29.052063120314067</c:v>
                </c:pt>
                <c:pt idx="358">
                  <c:v>29.043706590413791</c:v>
                </c:pt>
                <c:pt idx="359">
                  <c:v>29.037108974844301</c:v>
                </c:pt>
                <c:pt idx="360">
                  <c:v>29.032294155542644</c:v>
                </c:pt>
                <c:pt idx="361">
                  <c:v>29.029286118180991</c:v>
                </c:pt>
                <c:pt idx="362">
                  <c:v>29.028108952565169</c:v>
                </c:pt>
                <c:pt idx="363">
                  <c:v>29.02878685404383</c:v>
                </c:pt>
                <c:pt idx="364">
                  <c:v>29.031344124532559</c:v>
                </c:pt>
                <c:pt idx="365">
                  <c:v>29.035805173181203</c:v>
                </c:pt>
                <c:pt idx="366">
                  <c:v>29.04219451764407</c:v>
                </c:pt>
                <c:pt idx="367">
                  <c:v>29.050536785172163</c:v>
                </c:pt>
                <c:pt idx="368">
                  <c:v>29.06085671339774</c:v>
                </c:pt>
                <c:pt idx="369">
                  <c:v>29.073179151564773</c:v>
                </c:pt>
                <c:pt idx="370">
                  <c:v>29.087529061440634</c:v>
                </c:pt>
                <c:pt idx="371">
                  <c:v>29.103931518573717</c:v>
                </c:pt>
                <c:pt idx="372">
                  <c:v>29.122411713167836</c:v>
                </c:pt>
                <c:pt idx="373">
                  <c:v>29.142994951185628</c:v>
                </c:pt>
                <c:pt idx="374">
                  <c:v>29.165706655613043</c:v>
                </c:pt>
                <c:pt idx="375">
                  <c:v>29.190572367366521</c:v>
                </c:pt>
                <c:pt idx="376">
                  <c:v>29.217617746462167</c:v>
                </c:pt>
                <c:pt idx="377">
                  <c:v>29.246868573090367</c:v>
                </c:pt>
                <c:pt idx="378">
                  <c:v>29.27835074887107</c:v>
                </c:pt>
                <c:pt idx="379">
                  <c:v>29.312090297932855</c:v>
                </c:pt>
                <c:pt idx="380">
                  <c:v>29.348113368007667</c:v>
                </c:pt>
                <c:pt idx="381">
                  <c:v>29.386446231534009</c:v>
                </c:pt>
                <c:pt idx="382">
                  <c:v>29.427115287015155</c:v>
                </c:pt>
                <c:pt idx="383">
                  <c:v>29.470147060134657</c:v>
                </c:pt>
                <c:pt idx="384">
                  <c:v>29.515568204846019</c:v>
                </c:pt>
                <c:pt idx="385">
                  <c:v>29.563405504612547</c:v>
                </c:pt>
                <c:pt idx="386">
                  <c:v>29.613685873803021</c:v>
                </c:pt>
                <c:pt idx="387">
                  <c:v>29.666436358568802</c:v>
                </c:pt>
                <c:pt idx="388">
                  <c:v>29.721684138344948</c:v>
                </c:pt>
                <c:pt idx="389">
                  <c:v>29.779456527165479</c:v>
                </c:pt>
                <c:pt idx="390">
                  <c:v>29.839780974546919</c:v>
                </c:pt>
                <c:pt idx="391">
                  <c:v>29.902685067239986</c:v>
                </c:pt>
                <c:pt idx="392">
                  <c:v>29.968196530087489</c:v>
                </c:pt>
                <c:pt idx="393">
                  <c:v>30.036343227486327</c:v>
                </c:pt>
                <c:pt idx="394">
                  <c:v>30.107153164882767</c:v>
                </c:pt>
                <c:pt idx="395">
                  <c:v>30.180654489802698</c:v>
                </c:pt>
                <c:pt idx="396">
                  <c:v>30.256875493232656</c:v>
                </c:pt>
                <c:pt idx="397">
                  <c:v>30.335844611183667</c:v>
                </c:pt>
                <c:pt idx="398">
                  <c:v>30.417590425735327</c:v>
                </c:pt>
                <c:pt idx="399">
                  <c:v>30.502141666653785</c:v>
                </c:pt>
                <c:pt idx="400">
                  <c:v>30.589527212675961</c:v>
                </c:pt>
                <c:pt idx="401">
                  <c:v>30.679776092898052</c:v>
                </c:pt>
                <c:pt idx="402">
                  <c:v>30.77291748820511</c:v>
                </c:pt>
                <c:pt idx="403">
                  <c:v>30.868980732528854</c:v>
                </c:pt>
                <c:pt idx="404">
                  <c:v>30.967995314752102</c:v>
                </c:pt>
                <c:pt idx="405">
                  <c:v>31.069990879636769</c:v>
                </c:pt>
                <c:pt idx="406">
                  <c:v>31.174997229507859</c:v>
                </c:pt>
                <c:pt idx="407">
                  <c:v>31.28304432572002</c:v>
                </c:pt>
                <c:pt idx="408">
                  <c:v>31.394162290305225</c:v>
                </c:pt>
                <c:pt idx="409">
                  <c:v>31.508381407073614</c:v>
                </c:pt>
                <c:pt idx="410">
                  <c:v>31.625732123505422</c:v>
                </c:pt>
                <c:pt idx="411">
                  <c:v>31.746245052344129</c:v>
                </c:pt>
                <c:pt idx="412">
                  <c:v>31.869950972688031</c:v>
                </c:pt>
                <c:pt idx="413">
                  <c:v>31.996880832035586</c:v>
                </c:pt>
                <c:pt idx="414">
                  <c:v>32.127065747489226</c:v>
                </c:pt>
                <c:pt idx="415">
                  <c:v>32.260537007817035</c:v>
                </c:pt>
                <c:pt idx="416">
                  <c:v>32.397326074526397</c:v>
                </c:pt>
                <c:pt idx="417">
                  <c:v>32.537464583847381</c:v>
                </c:pt>
                <c:pt idx="418">
                  <c:v>32.680984348440816</c:v>
                </c:pt>
                <c:pt idx="419">
                  <c:v>32.827917358620454</c:v>
                </c:pt>
                <c:pt idx="420">
                  <c:v>32.978295784541288</c:v>
                </c:pt>
                <c:pt idx="421">
                  <c:v>33.132151977533674</c:v>
                </c:pt>
                <c:pt idx="422">
                  <c:v>33.289518472070867</c:v>
                </c:pt>
                <c:pt idx="423">
                  <c:v>33.450427987355205</c:v>
                </c:pt>
                <c:pt idx="424">
                  <c:v>33.614913429023979</c:v>
                </c:pt>
                <c:pt idx="425">
                  <c:v>33.783007890986035</c:v>
                </c:pt>
                <c:pt idx="426">
                  <c:v>33.954744657318955</c:v>
                </c:pt>
                <c:pt idx="427">
                  <c:v>34.130157203836788</c:v>
                </c:pt>
                <c:pt idx="428">
                  <c:v>34.309279200049687</c:v>
                </c:pt>
                <c:pt idx="429">
                  <c:v>34.492144511068787</c:v>
                </c:pt>
                <c:pt idx="430">
                  <c:v>34.678787199212429</c:v>
                </c:pt>
                <c:pt idx="431">
                  <c:v>34.869241526160842</c:v>
                </c:pt>
                <c:pt idx="432">
                  <c:v>35.063541954612234</c:v>
                </c:pt>
                <c:pt idx="433">
                  <c:v>35.261723150440844</c:v>
                </c:pt>
                <c:pt idx="434">
                  <c:v>35.463819984536151</c:v>
                </c:pt>
                <c:pt idx="435">
                  <c:v>35.669867534549347</c:v>
                </c:pt>
                <c:pt idx="436">
                  <c:v>35.879901087052964</c:v>
                </c:pt>
                <c:pt idx="437">
                  <c:v>36.093956139704581</c:v>
                </c:pt>
                <c:pt idx="438">
                  <c:v>36.312068403015559</c:v>
                </c:pt>
                <c:pt idx="439">
                  <c:v>36.53427380232619</c:v>
                </c:pt>
                <c:pt idx="440">
                  <c:v>36.7606084801278</c:v>
                </c:pt>
                <c:pt idx="441">
                  <c:v>36.991108797922699</c:v>
                </c:pt>
                <c:pt idx="442">
                  <c:v>37.2258113384515</c:v>
                </c:pt>
                <c:pt idx="443">
                  <c:v>37.464752907727245</c:v>
                </c:pt>
                <c:pt idx="444">
                  <c:v>37.707970537300241</c:v>
                </c:pt>
                <c:pt idx="445">
                  <c:v>37.955501486266947</c:v>
                </c:pt>
                <c:pt idx="446">
                  <c:v>38.207383243517285</c:v>
                </c:pt>
                <c:pt idx="447">
                  <c:v>38.463653530113575</c:v>
                </c:pt>
                <c:pt idx="448">
                  <c:v>38.724350301200246</c:v>
                </c:pt>
                <c:pt idx="449">
                  <c:v>38.989511748601231</c:v>
                </c:pt>
                <c:pt idx="450">
                  <c:v>39.259176302912422</c:v>
                </c:pt>
                <c:pt idx="451">
                  <c:v>39.533382635785401</c:v>
                </c:pt>
                <c:pt idx="452">
                  <c:v>39.812169662414789</c:v>
                </c:pt>
                <c:pt idx="453">
                  <c:v>40.095576543749381</c:v>
                </c:pt>
                <c:pt idx="454">
                  <c:v>40.383642688989163</c:v>
                </c:pt>
                <c:pt idx="455">
                  <c:v>40.676407757879716</c:v>
                </c:pt>
                <c:pt idx="456">
                  <c:v>40.973911663297208</c:v>
                </c:pt>
                <c:pt idx="457">
                  <c:v>41.276194573590907</c:v>
                </c:pt>
                <c:pt idx="458">
                  <c:v>41.583296915070001</c:v>
                </c:pt>
                <c:pt idx="459">
                  <c:v>41.895259374600784</c:v>
                </c:pt>
                <c:pt idx="460">
                  <c:v>42.212122902148437</c:v>
                </c:pt>
                <c:pt idx="461">
                  <c:v>42.533928713158701</c:v>
                </c:pt>
                <c:pt idx="462">
                  <c:v>42.860718291492894</c:v>
                </c:pt>
                <c:pt idx="463">
                  <c:v>43.192533391830224</c:v>
                </c:pt>
                <c:pt idx="464">
                  <c:v>43.529416042179768</c:v>
                </c:pt>
                <c:pt idx="465">
                  <c:v>43.871408547023776</c:v>
                </c:pt>
                <c:pt idx="466">
                  <c:v>44.218553489596509</c:v>
                </c:pt>
                <c:pt idx="467">
                  <c:v>44.570893734845043</c:v>
                </c:pt>
                <c:pt idx="468">
                  <c:v>44.92847243213361</c:v>
                </c:pt>
                <c:pt idx="469">
                  <c:v>45.291333018117392</c:v>
                </c:pt>
                <c:pt idx="470">
                  <c:v>45.659519219572687</c:v>
                </c:pt>
                <c:pt idx="471">
                  <c:v>46.033075056016358</c:v>
                </c:pt>
                <c:pt idx="472">
                  <c:v>46.41204484311438</c:v>
                </c:pt>
                <c:pt idx="473">
                  <c:v>46.796473195237276</c:v>
                </c:pt>
                <c:pt idx="474">
                  <c:v>47.186405028301365</c:v>
                </c:pt>
                <c:pt idx="475">
                  <c:v>47.581885563363024</c:v>
                </c:pt>
                <c:pt idx="476">
                  <c:v>47.982960328953993</c:v>
                </c:pt>
                <c:pt idx="477">
                  <c:v>48.389675164636856</c:v>
                </c:pt>
                <c:pt idx="478">
                  <c:v>48.802076223958395</c:v>
                </c:pt>
                <c:pt idx="479">
                  <c:v>49.220209977463625</c:v>
                </c:pt>
                <c:pt idx="480">
                  <c:v>49.644123216118373</c:v>
                </c:pt>
                <c:pt idx="481">
                  <c:v>50.073863054270589</c:v>
                </c:pt>
                <c:pt idx="482">
                  <c:v>50.5094769330899</c:v>
                </c:pt>
                <c:pt idx="483">
                  <c:v>50.951012623737739</c:v>
                </c:pt>
                <c:pt idx="484">
                  <c:v>51.398518230839279</c:v>
                </c:pt>
                <c:pt idx="485">
                  <c:v>51.852042195567428</c:v>
                </c:pt>
                <c:pt idx="486">
                  <c:v>52.311633299246935</c:v>
                </c:pt>
                <c:pt idx="487">
                  <c:v>52.777340666874601</c:v>
                </c:pt>
                <c:pt idx="488">
                  <c:v>53.24921377039373</c:v>
                </c:pt>
                <c:pt idx="489">
                  <c:v>53.727302432329736</c:v>
                </c:pt>
                <c:pt idx="490">
                  <c:v>54.211656829321562</c:v>
                </c:pt>
                <c:pt idx="491">
                  <c:v>54.702327495691947</c:v>
                </c:pt>
                <c:pt idx="492">
                  <c:v>55.199365327051851</c:v>
                </c:pt>
                <c:pt idx="493">
                  <c:v>55.702821584234499</c:v>
                </c:pt>
                <c:pt idx="494">
                  <c:v>56.212747896854168</c:v>
                </c:pt>
                <c:pt idx="495">
                  <c:v>56.729196266793295</c:v>
                </c:pt>
                <c:pt idx="496">
                  <c:v>57.252219072565083</c:v>
                </c:pt>
                <c:pt idx="497">
                  <c:v>57.781869072879225</c:v>
                </c:pt>
                <c:pt idx="498">
                  <c:v>58.318199410494003</c:v>
                </c:pt>
                <c:pt idx="499">
                  <c:v>58.861263616278272</c:v>
                </c:pt>
                <c:pt idx="500">
                  <c:v>59.41111561328578</c:v>
                </c:pt>
                <c:pt idx="501">
                  <c:v>59.967809720584079</c:v>
                </c:pt>
                <c:pt idx="502">
                  <c:v>60.531400657489414</c:v>
                </c:pt>
                <c:pt idx="503">
                  <c:v>61.101943547954193</c:v>
                </c:pt>
                <c:pt idx="504">
                  <c:v>61.679493924127556</c:v>
                </c:pt>
                <c:pt idx="505">
                  <c:v>62.264107731278727</c:v>
                </c:pt>
                <c:pt idx="506">
                  <c:v>62.855841331686392</c:v>
                </c:pt>
                <c:pt idx="507">
                  <c:v>63.454751509125856</c:v>
                </c:pt>
                <c:pt idx="508">
                  <c:v>64.060895473298615</c:v>
                </c:pt>
                <c:pt idx="509">
                  <c:v>64.67433086415096</c:v>
                </c:pt>
                <c:pt idx="510">
                  <c:v>65.295115756527622</c:v>
                </c:pt>
                <c:pt idx="511">
                  <c:v>65.923308664691461</c:v>
                </c:pt>
                <c:pt idx="512">
                  <c:v>66.558968546963811</c:v>
                </c:pt>
                <c:pt idx="513">
                  <c:v>67.202154810291162</c:v>
                </c:pt>
                <c:pt idx="514">
                  <c:v>67.852927315181276</c:v>
                </c:pt>
                <c:pt idx="515">
                  <c:v>68.511346380182005</c:v>
                </c:pt>
                <c:pt idx="516">
                  <c:v>69.177472787084668</c:v>
                </c:pt>
                <c:pt idx="517">
                  <c:v>69.85136778572533</c:v>
                </c:pt>
                <c:pt idx="518">
                  <c:v>70.533093098774259</c:v>
                </c:pt>
                <c:pt idx="519">
                  <c:v>71.222710926812042</c:v>
                </c:pt>
                <c:pt idx="520">
                  <c:v>71.920283953836758</c:v>
                </c:pt>
                <c:pt idx="521">
                  <c:v>72.625875351845011</c:v>
                </c:pt>
                <c:pt idx="522">
                  <c:v>73.339548786327541</c:v>
                </c:pt>
                <c:pt idx="523">
                  <c:v>74.061368421605522</c:v>
                </c:pt>
                <c:pt idx="524">
                  <c:v>74.791398926154756</c:v>
                </c:pt>
                <c:pt idx="525">
                  <c:v>75.529705477909971</c:v>
                </c:pt>
                <c:pt idx="526">
                  <c:v>76.276353769758657</c:v>
                </c:pt>
                <c:pt idx="527">
                  <c:v>77.03141001553368</c:v>
                </c:pt>
                <c:pt idx="528">
                  <c:v>77.79494095474864</c:v>
                </c:pt>
                <c:pt idx="529">
                  <c:v>78.567013859341543</c:v>
                </c:pt>
                <c:pt idx="530">
                  <c:v>79.347696538741133</c:v>
                </c:pt>
                <c:pt idx="531">
                  <c:v>80.137057345716059</c:v>
                </c:pt>
                <c:pt idx="532">
                  <c:v>80.935165182770078</c:v>
                </c:pt>
                <c:pt idx="533">
                  <c:v>81.742089507863241</c:v>
                </c:pt>
                <c:pt idx="534">
                  <c:v>82.557900340394625</c:v>
                </c:pt>
                <c:pt idx="535">
                  <c:v>83.382668267271143</c:v>
                </c:pt>
                <c:pt idx="536">
                  <c:v>84.216464449650431</c:v>
                </c:pt>
                <c:pt idx="537">
                  <c:v>85.059360628705178</c:v>
                </c:pt>
                <c:pt idx="538">
                  <c:v>85.911429132284951</c:v>
                </c:pt>
                <c:pt idx="539">
                  <c:v>86.77274288124319</c:v>
                </c:pt>
                <c:pt idx="540">
                  <c:v>87.643375396192141</c:v>
                </c:pt>
                <c:pt idx="541">
                  <c:v>88.523400804031183</c:v>
                </c:pt>
                <c:pt idx="542">
                  <c:v>89.412893844506215</c:v>
                </c:pt>
                <c:pt idx="543">
                  <c:v>90.31192987745996</c:v>
                </c:pt>
                <c:pt idx="544">
                  <c:v>91.220584889289185</c:v>
                </c:pt>
                <c:pt idx="545">
                  <c:v>92.138935500230374</c:v>
                </c:pt>
                <c:pt idx="546">
                  <c:v>93.067058971305187</c:v>
                </c:pt>
                <c:pt idx="547">
                  <c:v>94.005033211591325</c:v>
                </c:pt>
                <c:pt idx="548">
                  <c:v>94.952936785474805</c:v>
                </c:pt>
                <c:pt idx="549">
                  <c:v>95.910848919951903</c:v>
                </c:pt>
                <c:pt idx="550">
                  <c:v>96.878849512296398</c:v>
                </c:pt>
                <c:pt idx="551">
                  <c:v>97.857019137309635</c:v>
                </c:pt>
                <c:pt idx="552">
                  <c:v>98.845439055375394</c:v>
                </c:pt>
                <c:pt idx="553">
                  <c:v>99.844191219986357</c:v>
                </c:pt>
                <c:pt idx="554">
                  <c:v>100.85335828557609</c:v>
                </c:pt>
                <c:pt idx="555">
                  <c:v>101.87302361580137</c:v>
                </c:pt>
                <c:pt idx="556">
                  <c:v>102.90327129136065</c:v>
                </c:pt>
                <c:pt idx="557">
                  <c:v>103.94418611821779</c:v>
                </c:pt>
                <c:pt idx="558">
                  <c:v>104.99585363613775</c:v>
                </c:pt>
                <c:pt idx="559">
                  <c:v>106.05836012681502</c:v>
                </c:pt>
                <c:pt idx="560">
                  <c:v>107.13179262269024</c:v>
                </c:pt>
                <c:pt idx="561">
                  <c:v>108.21623891535555</c:v>
                </c:pt>
                <c:pt idx="562">
                  <c:v>109.31178756452435</c:v>
                </c:pt>
                <c:pt idx="563">
                  <c:v>110.41852790684636</c:v>
                </c:pt>
                <c:pt idx="564">
                  <c:v>111.53655006494211</c:v>
                </c:pt>
                <c:pt idx="565">
                  <c:v>112.66594495655207</c:v>
                </c:pt>
                <c:pt idx="566">
                  <c:v>113.80680430367855</c:v>
                </c:pt>
                <c:pt idx="567">
                  <c:v>114.95922064221836</c:v>
                </c:pt>
                <c:pt idx="568">
                  <c:v>116.12328733132951</c:v>
                </c:pt>
                <c:pt idx="569">
                  <c:v>117.29909856311332</c:v>
                </c:pt>
                <c:pt idx="570">
                  <c:v>118.48674937243305</c:v>
                </c:pt>
                <c:pt idx="571">
                  <c:v>119.68633564671913</c:v>
                </c:pt>
                <c:pt idx="572">
                  <c:v>120.89795413631106</c:v>
                </c:pt>
                <c:pt idx="573">
                  <c:v>122.12170246436267</c:v>
                </c:pt>
                <c:pt idx="574">
                  <c:v>123.35767913735612</c:v>
                </c:pt>
                <c:pt idx="575">
                  <c:v>124.60598355576947</c:v>
                </c:pt>
                <c:pt idx="576">
                  <c:v>125.86671602411931</c:v>
                </c:pt>
                <c:pt idx="577">
                  <c:v>127.13997776277971</c:v>
                </c:pt>
                <c:pt idx="578">
                  <c:v>128.42587091719005</c:v>
                </c:pt>
                <c:pt idx="579">
                  <c:v>129.72449857137639</c:v>
                </c:pt>
                <c:pt idx="580">
                  <c:v>131.03596475777857</c:v>
                </c:pt>
                <c:pt idx="581">
                  <c:v>132.36037446730421</c:v>
                </c:pt>
                <c:pt idx="582">
                  <c:v>133.69783366445063</c:v>
                </c:pt>
                <c:pt idx="583">
                  <c:v>135.0484492961761</c:v>
                </c:pt>
                <c:pt idx="584">
                  <c:v>136.41232930370319</c:v>
                </c:pt>
                <c:pt idx="585">
                  <c:v>137.7895826374565</c:v>
                </c:pt>
                <c:pt idx="586">
                  <c:v>139.18031926669136</c:v>
                </c:pt>
                <c:pt idx="587">
                  <c:v>140.58465019148636</c:v>
                </c:pt>
                <c:pt idx="588">
                  <c:v>142.00268745879941</c:v>
                </c:pt>
                <c:pt idx="589">
                  <c:v>143.43454417198842</c:v>
                </c:pt>
                <c:pt idx="590">
                  <c:v>144.88033450383114</c:v>
                </c:pt>
                <c:pt idx="591">
                  <c:v>146.34017371319089</c:v>
                </c:pt>
                <c:pt idx="592">
                  <c:v>147.81417815454256</c:v>
                </c:pt>
                <c:pt idx="593">
                  <c:v>149.30246529263496</c:v>
                </c:pt>
                <c:pt idx="594">
                  <c:v>150.80515371725653</c:v>
                </c:pt>
                <c:pt idx="595">
                  <c:v>152.32236315713561</c:v>
                </c:pt>
                <c:pt idx="596">
                  <c:v>153.85421449335342</c:v>
                </c:pt>
                <c:pt idx="597">
                  <c:v>155.40082977241838</c:v>
                </c:pt>
                <c:pt idx="598">
                  <c:v>156.96233222513843</c:v>
                </c:pt>
                <c:pt idx="599">
                  <c:v>158.53884627749005</c:v>
                </c:pt>
                <c:pt idx="600">
                  <c:v>160.13049756554193</c:v>
                </c:pt>
                <c:pt idx="601">
                  <c:v>161.73741295506704</c:v>
                </c:pt>
                <c:pt idx="602">
                  <c:v>163.35972055277509</c:v>
                </c:pt>
                <c:pt idx="603">
                  <c:v>164.99754972193716</c:v>
                </c:pt>
                <c:pt idx="604">
                  <c:v>166.65103110270718</c:v>
                </c:pt>
                <c:pt idx="605">
                  <c:v>168.3202966243538</c:v>
                </c:pt>
                <c:pt idx="606">
                  <c:v>170.0054795211461</c:v>
                </c:pt>
                <c:pt idx="607">
                  <c:v>171.70671435412495</c:v>
                </c:pt>
                <c:pt idx="608">
                  <c:v>173.42413702310745</c:v>
                </c:pt>
                <c:pt idx="609">
                  <c:v>175.15788478396979</c:v>
                </c:pt>
                <c:pt idx="610">
                  <c:v>176.90809627147308</c:v>
                </c:pt>
                <c:pt idx="611">
                  <c:v>178.67491151105378</c:v>
                </c:pt>
                <c:pt idx="612">
                  <c:v>180.45847193880712</c:v>
                </c:pt>
                <c:pt idx="613">
                  <c:v>182.25892042128106</c:v>
                </c:pt>
                <c:pt idx="614">
                  <c:v>184.07640127340812</c:v>
                </c:pt>
                <c:pt idx="615">
                  <c:v>185.91106027670412</c:v>
                </c:pt>
                <c:pt idx="616">
                  <c:v>187.76304469681079</c:v>
                </c:pt>
                <c:pt idx="617">
                  <c:v>189.63250330835714</c:v>
                </c:pt>
                <c:pt idx="618">
                  <c:v>191.51958640987522</c:v>
                </c:pt>
                <c:pt idx="619">
                  <c:v>193.42444584345856</c:v>
                </c:pt>
                <c:pt idx="620">
                  <c:v>195.34723502092118</c:v>
                </c:pt>
                <c:pt idx="621">
                  <c:v>197.28810893894735</c:v>
                </c:pt>
                <c:pt idx="622">
                  <c:v>199.24722420012932</c:v>
                </c:pt>
                <c:pt idx="623">
                  <c:v>201.22473904022954</c:v>
                </c:pt>
                <c:pt idx="624">
                  <c:v>203.22081334404396</c:v>
                </c:pt>
                <c:pt idx="625">
                  <c:v>205.23560866738165</c:v>
                </c:pt>
                <c:pt idx="626">
                  <c:v>207.2692882659581</c:v>
                </c:pt>
                <c:pt idx="627">
                  <c:v>209.32201711167579</c:v>
                </c:pt>
                <c:pt idx="628">
                  <c:v>211.39396191591129</c:v>
                </c:pt>
                <c:pt idx="629">
                  <c:v>213.48529115973088</c:v>
                </c:pt>
                <c:pt idx="630">
                  <c:v>215.59617511106711</c:v>
                </c:pt>
                <c:pt idx="631">
                  <c:v>217.72678584895766</c:v>
                </c:pt>
                <c:pt idx="632">
                  <c:v>219.87729729543867</c:v>
                </c:pt>
                <c:pt idx="633">
                  <c:v>222.04788523359309</c:v>
                </c:pt>
                <c:pt idx="634">
                  <c:v>224.23872733279961</c:v>
                </c:pt>
                <c:pt idx="635">
                  <c:v>226.45000318255313</c:v>
                </c:pt>
                <c:pt idx="636">
                  <c:v>228.68189431059767</c:v>
                </c:pt>
                <c:pt idx="637">
                  <c:v>230.93458421200489</c:v>
                </c:pt>
                <c:pt idx="638">
                  <c:v>233.20825837859741</c:v>
                </c:pt>
                <c:pt idx="639">
                  <c:v>235.50310432634961</c:v>
                </c:pt>
                <c:pt idx="640">
                  <c:v>237.81931162195082</c:v>
                </c:pt>
                <c:pt idx="641">
                  <c:v>240.15707190878177</c:v>
                </c:pt>
                <c:pt idx="642">
                  <c:v>242.51657894504248</c:v>
                </c:pt>
                <c:pt idx="643">
                  <c:v>244.8980286250632</c:v>
                </c:pt>
                <c:pt idx="644">
                  <c:v>247.30161900881831</c:v>
                </c:pt>
                <c:pt idx="645">
                  <c:v>249.72755036240034</c:v>
                </c:pt>
                <c:pt idx="646">
                  <c:v>252.17602517925934</c:v>
                </c:pt>
                <c:pt idx="647">
                  <c:v>254.64724821208057</c:v>
                </c:pt>
                <c:pt idx="648">
                  <c:v>257.14142651488851</c:v>
                </c:pt>
                <c:pt idx="649">
                  <c:v>259.65876946568102</c:v>
                </c:pt>
                <c:pt idx="650">
                  <c:v>262.19948880020695</c:v>
                </c:pt>
                <c:pt idx="651">
                  <c:v>264.76379865542987</c:v>
                </c:pt>
                <c:pt idx="652">
                  <c:v>267.35191559433201</c:v>
                </c:pt>
                <c:pt idx="653">
                  <c:v>269.96405864073927</c:v>
                </c:pt>
                <c:pt idx="654">
                  <c:v>272.60044932545509</c:v>
                </c:pt>
                <c:pt idx="655">
                  <c:v>275.26131171180668</c:v>
                </c:pt>
                <c:pt idx="656">
                  <c:v>277.94687243513073</c:v>
                </c:pt>
                <c:pt idx="657">
                  <c:v>280.65736074345722</c:v>
                </c:pt>
                <c:pt idx="658">
                  <c:v>283.39300853564589</c:v>
                </c:pt>
                <c:pt idx="659">
                  <c:v>286.15405039753045</c:v>
                </c:pt>
                <c:pt idx="660">
                  <c:v>288.94072363838393</c:v>
                </c:pt>
                <c:pt idx="661">
                  <c:v>291.75326834350358</c:v>
                </c:pt>
                <c:pt idx="662">
                  <c:v>294.59192740320583</c:v>
                </c:pt>
                <c:pt idx="663">
                  <c:v>297.45694655488637</c:v>
                </c:pt>
                <c:pt idx="664">
                  <c:v>300.34857443737087</c:v>
                </c:pt>
                <c:pt idx="665">
                  <c:v>303.26706262218204</c:v>
                </c:pt>
                <c:pt idx="666">
                  <c:v>306.21266565768087</c:v>
                </c:pt>
                <c:pt idx="667">
                  <c:v>309.18564112608578</c:v>
                </c:pt>
                <c:pt idx="668">
                  <c:v>312.18624967654893</c:v>
                </c:pt>
                <c:pt idx="669">
                  <c:v>315.21475507196288</c:v>
                </c:pt>
                <c:pt idx="670">
                  <c:v>318.27142424899228</c:v>
                </c:pt>
                <c:pt idx="671">
                  <c:v>321.35652735318564</c:v>
                </c:pt>
                <c:pt idx="672">
                  <c:v>324.47033778815717</c:v>
                </c:pt>
                <c:pt idx="673">
                  <c:v>327.61313227865816</c:v>
                </c:pt>
                <c:pt idx="674">
                  <c:v>330.78519090864995</c:v>
                </c:pt>
                <c:pt idx="675">
                  <c:v>333.98679717208734</c:v>
                </c:pt>
                <c:pt idx="676">
                  <c:v>337.21823804049552</c:v>
                </c:pt>
                <c:pt idx="677">
                  <c:v>340.47980400248423</c:v>
                </c:pt>
                <c:pt idx="678">
                  <c:v>343.77178911786763</c:v>
                </c:pt>
                <c:pt idx="679">
                  <c:v>347.09449108909081</c:v>
                </c:pt>
                <c:pt idx="680">
                  <c:v>350.44821130192804</c:v>
                </c:pt>
                <c:pt idx="681">
                  <c:v>353.83325488730179</c:v>
                </c:pt>
                <c:pt idx="682">
                  <c:v>357.24993078468276</c:v>
                </c:pt>
                <c:pt idx="683">
                  <c:v>360.69855180244122</c:v>
                </c:pt>
                <c:pt idx="684">
                  <c:v>364.1794346741442</c:v>
                </c:pt>
                <c:pt idx="685">
                  <c:v>367.69290011750172</c:v>
                </c:pt>
                <c:pt idx="686">
                  <c:v>371.23927291462837</c:v>
                </c:pt>
                <c:pt idx="687">
                  <c:v>374.81888196031275</c:v>
                </c:pt>
                <c:pt idx="688">
                  <c:v>378.43206032837776</c:v>
                </c:pt>
                <c:pt idx="689">
                  <c:v>382.07914535587742</c:v>
                </c:pt>
                <c:pt idx="690">
                  <c:v>385.7604786945501</c:v>
                </c:pt>
                <c:pt idx="691">
                  <c:v>389.47640638089791</c:v>
                </c:pt>
                <c:pt idx="692">
                  <c:v>393.22727892485642</c:v>
                </c:pt>
                <c:pt idx="693">
                  <c:v>397.01345136530705</c:v>
                </c:pt>
                <c:pt idx="694">
                  <c:v>400.83528334393577</c:v>
                </c:pt>
                <c:pt idx="695">
                  <c:v>404.69313919886321</c:v>
                </c:pt>
                <c:pt idx="696">
                  <c:v>408.58738802390201</c:v>
                </c:pt>
                <c:pt idx="697">
                  <c:v>412.51840374689601</c:v>
                </c:pt>
                <c:pt idx="698">
                  <c:v>416.48656522884039</c:v>
                </c:pt>
                <c:pt idx="699">
                  <c:v>420.49225632585376</c:v>
                </c:pt>
                <c:pt idx="700">
                  <c:v>424.53586597767219</c:v>
                </c:pt>
                <c:pt idx="701">
                  <c:v>428.61778829799385</c:v>
                </c:pt>
                <c:pt idx="702">
                  <c:v>432.73842266160034</c:v>
                </c:pt>
                <c:pt idx="703">
                  <c:v>436.89817378700411</c:v>
                </c:pt>
                <c:pt idx="704">
                  <c:v>441.09745182249424</c:v>
                </c:pt>
                <c:pt idx="705">
                  <c:v>445.33667245859118</c:v>
                </c:pt>
                <c:pt idx="706">
                  <c:v>449.61625700235697</c:v>
                </c:pt>
                <c:pt idx="707">
                  <c:v>453.93663247318625</c:v>
                </c:pt>
                <c:pt idx="708">
                  <c:v>458.29823172175492</c:v>
                </c:pt>
                <c:pt idx="709">
                  <c:v>462.70149350896008</c:v>
                </c:pt>
                <c:pt idx="710">
                  <c:v>467.14686260814352</c:v>
                </c:pt>
                <c:pt idx="711">
                  <c:v>471.63478993055651</c:v>
                </c:pt>
                <c:pt idx="712">
                  <c:v>476.16573261007272</c:v>
                </c:pt>
                <c:pt idx="713">
                  <c:v>480.74015411249917</c:v>
                </c:pt>
                <c:pt idx="714">
                  <c:v>485.35852436787457</c:v>
                </c:pt>
                <c:pt idx="715">
                  <c:v>490.02131986122453</c:v>
                </c:pt>
                <c:pt idx="716">
                  <c:v>494.72902374889412</c:v>
                </c:pt>
                <c:pt idx="717">
                  <c:v>499.48212599919469</c:v>
                </c:pt>
                <c:pt idx="718">
                  <c:v>504.28112348978374</c:v>
                </c:pt>
                <c:pt idx="719">
                  <c:v>509.12652013068214</c:v>
                </c:pt>
                <c:pt idx="720">
                  <c:v>514.01882701430202</c:v>
                </c:pt>
                <c:pt idx="721">
                  <c:v>518.95856251851876</c:v>
                </c:pt>
                <c:pt idx="722">
                  <c:v>523.94625244461895</c:v>
                </c:pt>
                <c:pt idx="723">
                  <c:v>528.98243015728917</c:v>
                </c:pt>
                <c:pt idx="724">
                  <c:v>534.06763672284501</c:v>
                </c:pt>
                <c:pt idx="725">
                  <c:v>539.20242104201316</c:v>
                </c:pt>
                <c:pt idx="726">
                  <c:v>544.38733998557791</c:v>
                </c:pt>
                <c:pt idx="727">
                  <c:v>549.62295856881212</c:v>
                </c:pt>
                <c:pt idx="728">
                  <c:v>554.90985007399593</c:v>
                </c:pt>
                <c:pt idx="729">
                  <c:v>560.2485962036676</c:v>
                </c:pt>
                <c:pt idx="730">
                  <c:v>565.63978726308233</c:v>
                </c:pt>
                <c:pt idx="731">
                  <c:v>571.08402229333217</c:v>
                </c:pt>
                <c:pt idx="732">
                  <c:v>576.58190923411519</c:v>
                </c:pt>
                <c:pt idx="733">
                  <c:v>582.13406511852008</c:v>
                </c:pt>
                <c:pt idx="734">
                  <c:v>587.74111621623922</c:v>
                </c:pt>
                <c:pt idx="735">
                  <c:v>593.40369820657963</c:v>
                </c:pt>
                <c:pt idx="736">
                  <c:v>599.12245638747174</c:v>
                </c:pt>
                <c:pt idx="737">
                  <c:v>604.89804582815236</c:v>
                </c:pt>
                <c:pt idx="738">
                  <c:v>610.73113155537294</c:v>
                </c:pt>
                <c:pt idx="739">
                  <c:v>616.62238877526829</c:v>
                </c:pt>
                <c:pt idx="740">
                  <c:v>622.5725030380537</c:v>
                </c:pt>
                <c:pt idx="741">
                  <c:v>628.58217043818752</c:v>
                </c:pt>
                <c:pt idx="742">
                  <c:v>634.65209784998615</c:v>
                </c:pt>
                <c:pt idx="743">
                  <c:v>640.78300310409406</c:v>
                </c:pt>
                <c:pt idx="744">
                  <c:v>646.97561521067371</c:v>
                </c:pt>
                <c:pt idx="745">
                  <c:v>653.23067458630544</c:v>
                </c:pt>
                <c:pt idx="746">
                  <c:v>659.54893327978107</c:v>
                </c:pt>
                <c:pt idx="747">
                  <c:v>665.93115519294236</c:v>
                </c:pt>
                <c:pt idx="748">
                  <c:v>672.37811630592296</c:v>
                </c:pt>
                <c:pt idx="749">
                  <c:v>678.89060495503384</c:v>
                </c:pt>
                <c:pt idx="750">
                  <c:v>685.46942204482252</c:v>
                </c:pt>
                <c:pt idx="751">
                  <c:v>692.11538129994096</c:v>
                </c:pt>
                <c:pt idx="752">
                  <c:v>698.8293095599256</c:v>
                </c:pt>
                <c:pt idx="753">
                  <c:v>705.61204700848918</c:v>
                </c:pt>
                <c:pt idx="754">
                  <c:v>712.46444744544465</c:v>
                </c:pt>
                <c:pt idx="755">
                  <c:v>719.38737860032779</c:v>
                </c:pt>
                <c:pt idx="756">
                  <c:v>726.38172238122002</c:v>
                </c:pt>
                <c:pt idx="757">
                  <c:v>733.44837516759526</c:v>
                </c:pt>
                <c:pt idx="758">
                  <c:v>740.58824814579611</c:v>
                </c:pt>
                <c:pt idx="759">
                  <c:v>747.80226757869957</c:v>
                </c:pt>
                <c:pt idx="760">
                  <c:v>755.09137512030782</c:v>
                </c:pt>
                <c:pt idx="761">
                  <c:v>762.45652817607538</c:v>
                </c:pt>
                <c:pt idx="762">
                  <c:v>769.89870019508282</c:v>
                </c:pt>
                <c:pt idx="763">
                  <c:v>777.41888100828601</c:v>
                </c:pt>
                <c:pt idx="764">
                  <c:v>785.01807721667421</c:v>
                </c:pt>
                <c:pt idx="765">
                  <c:v>792.69731250411644</c:v>
                </c:pt>
                <c:pt idx="766">
                  <c:v>800.45762801493811</c:v>
                </c:pt>
                <c:pt idx="767">
                  <c:v>808.30008273895157</c:v>
                </c:pt>
                <c:pt idx="768">
                  <c:v>816.2257538961502</c:v>
                </c:pt>
                <c:pt idx="769">
                  <c:v>824.23573732091745</c:v>
                </c:pt>
                <c:pt idx="770">
                  <c:v>832.33114785407349</c:v>
                </c:pt>
                <c:pt idx="771">
                  <c:v>840.51311980397361</c:v>
                </c:pt>
                <c:pt idx="772">
                  <c:v>848.78280733015504</c:v>
                </c:pt>
                <c:pt idx="773">
                  <c:v>857.14138488006017</c:v>
                </c:pt>
                <c:pt idx="774">
                  <c:v>865.5900476823673</c:v>
                </c:pt>
                <c:pt idx="775">
                  <c:v>874.13001216457042</c:v>
                </c:pt>
                <c:pt idx="776">
                  <c:v>882.76251642572515</c:v>
                </c:pt>
                <c:pt idx="777">
                  <c:v>891.4888207683083</c:v>
                </c:pt>
                <c:pt idx="778">
                  <c:v>900.31020815283955</c:v>
                </c:pt>
                <c:pt idx="779">
                  <c:v>909.22798470921873</c:v>
                </c:pt>
                <c:pt idx="780">
                  <c:v>918.24348031175703</c:v>
                </c:pt>
                <c:pt idx="781">
                  <c:v>927.3580490738542</c:v>
                </c:pt>
                <c:pt idx="782">
                  <c:v>936.57306990212032</c:v>
                </c:pt>
                <c:pt idx="783">
                  <c:v>945.88994711921077</c:v>
                </c:pt>
                <c:pt idx="784">
                  <c:v>955.31011100103319</c:v>
                </c:pt>
                <c:pt idx="785">
                  <c:v>964.83501838027667</c:v>
                </c:pt>
                <c:pt idx="786">
                  <c:v>974.4661533200549</c:v>
                </c:pt>
                <c:pt idx="787">
                  <c:v>984.2050276960357</c:v>
                </c:pt>
                <c:pt idx="788">
                  <c:v>994.05318186896307</c:v>
                </c:pt>
                <c:pt idx="789">
                  <c:v>1004.0121853724298</c:v>
                </c:pt>
                <c:pt idx="790">
                  <c:v>1014.0836376084638</c:v>
                </c:pt>
                <c:pt idx="791">
                  <c:v>1024.2691685474106</c:v>
                </c:pt>
                <c:pt idx="792">
                  <c:v>1034.5704394470549</c:v>
                </c:pt>
                <c:pt idx="793">
                  <c:v>1044.989143668832</c:v>
                </c:pt>
                <c:pt idx="794">
                  <c:v>1055.5270073994227</c:v>
                </c:pt>
                <c:pt idx="795">
                  <c:v>1066.1857904510298</c:v>
                </c:pt>
                <c:pt idx="796">
                  <c:v>1076.9672871444441</c:v>
                </c:pt>
                <c:pt idx="797">
                  <c:v>1087.8733271001397</c:v>
                </c:pt>
                <c:pt idx="798">
                  <c:v>1098.9057761120064</c:v>
                </c:pt>
                <c:pt idx="799">
                  <c:v>1110.0665371069722</c:v>
                </c:pt>
                <c:pt idx="800">
                  <c:v>1121.3575510132669</c:v>
                </c:pt>
                <c:pt idx="801">
                  <c:v>1132.780797715619</c:v>
                </c:pt>
                <c:pt idx="802">
                  <c:v>1144.33829709984</c:v>
                </c:pt>
                <c:pt idx="803">
                  <c:v>1156.0321100064352</c:v>
                </c:pt>
                <c:pt idx="804">
                  <c:v>1167.864339275621</c:v>
                </c:pt>
                <c:pt idx="805">
                  <c:v>1179.8371308874239</c:v>
                </c:pt>
                <c:pt idx="806">
                  <c:v>1191.9526750100035</c:v>
                </c:pt>
                <c:pt idx="807">
                  <c:v>1204.213207143242</c:v>
                </c:pt>
                <c:pt idx="808">
                  <c:v>1216.6210093674404</c:v>
                </c:pt>
                <c:pt idx="809">
                  <c:v>1229.1784114907068</c:v>
                </c:pt>
                <c:pt idx="810">
                  <c:v>1241.887792324166</c:v>
                </c:pt>
                <c:pt idx="811">
                  <c:v>1254.7515809962097</c:v>
                </c:pt>
                <c:pt idx="812">
                  <c:v>1267.7722582909714</c:v>
                </c:pt>
                <c:pt idx="813">
                  <c:v>1280.9523580119126</c:v>
                </c:pt>
                <c:pt idx="814">
                  <c:v>1294.2944683861238</c:v>
                </c:pt>
                <c:pt idx="815">
                  <c:v>1307.801233611623</c:v>
                </c:pt>
                <c:pt idx="816">
                  <c:v>1321.4753553061487</c:v>
                </c:pt>
                <c:pt idx="817">
                  <c:v>1335.3195940758881</c:v>
                </c:pt>
                <c:pt idx="818">
                  <c:v>1349.3367712090599</c:v>
                </c:pt>
                <c:pt idx="819">
                  <c:v>1363.5297702783312</c:v>
                </c:pt>
                <c:pt idx="820">
                  <c:v>1377.9015388720018</c:v>
                </c:pt>
                <c:pt idx="821">
                  <c:v>1392.4550904560599</c:v>
                </c:pt>
                <c:pt idx="822">
                  <c:v>1407.1935061496836</c:v>
                </c:pt>
                <c:pt idx="823">
                  <c:v>1422.1199366358385</c:v>
                </c:pt>
                <c:pt idx="824">
                  <c:v>1437.2376042161786</c:v>
                </c:pt>
                <c:pt idx="825">
                  <c:v>1452.5498047777576</c:v>
                </c:pt>
                <c:pt idx="826">
                  <c:v>1468.0599099077756</c:v>
                </c:pt>
                <c:pt idx="827">
                  <c:v>1483.7713691622162</c:v>
                </c:pt>
                <c:pt idx="828">
                  <c:v>1499.6877122516487</c:v>
                </c:pt>
                <c:pt idx="829">
                  <c:v>1515.8125513832001</c:v>
                </c:pt>
                <c:pt idx="830">
                  <c:v>1532.1495837732296</c:v>
                </c:pt>
                <c:pt idx="831">
                  <c:v>1548.7025940709395</c:v>
                </c:pt>
                <c:pt idx="832">
                  <c:v>1565.4754569855279</c:v>
                </c:pt>
                <c:pt idx="833">
                  <c:v>1582.4721400050203</c:v>
                </c:pt>
                <c:pt idx="834">
                  <c:v>1599.6967061904111</c:v>
                </c:pt>
                <c:pt idx="835">
                  <c:v>1617.1533170497669</c:v>
                </c:pt>
                <c:pt idx="836">
                  <c:v>1634.8462355123906</c:v>
                </c:pt>
                <c:pt idx="837">
                  <c:v>1652.7798291403719</c:v>
                </c:pt>
                <c:pt idx="838">
                  <c:v>1670.9585732611606</c:v>
                </c:pt>
                <c:pt idx="839">
                  <c:v>1689.3870543146911</c:v>
                </c:pt>
                <c:pt idx="840">
                  <c:v>1708.0699734249038</c:v>
                </c:pt>
                <c:pt idx="841">
                  <c:v>1727.0121499040431</c:v>
                </c:pt>
                <c:pt idx="842">
                  <c:v>1746.2185249972033</c:v>
                </c:pt>
                <c:pt idx="843">
                  <c:v>1765.6941658608423</c:v>
                </c:pt>
                <c:pt idx="844">
                  <c:v>1785.444269502075</c:v>
                </c:pt>
                <c:pt idx="845">
                  <c:v>1805.474166966872</c:v>
                </c:pt>
                <c:pt idx="846">
                  <c:v>1825.789327788294</c:v>
                </c:pt>
                <c:pt idx="847">
                  <c:v>1846.3953644158798</c:v>
                </c:pt>
                <c:pt idx="848">
                  <c:v>1867.2980369168661</c:v>
                </c:pt>
                <c:pt idx="849">
                  <c:v>1888.5032579654676</c:v>
                </c:pt>
                <c:pt idx="850">
                  <c:v>1910.0170978225226</c:v>
                </c:pt>
                <c:pt idx="851">
                  <c:v>1931.8457896282409</c:v>
                </c:pt>
                <c:pt idx="852">
                  <c:v>1953.9957350143372</c:v>
                </c:pt>
                <c:pt idx="853">
                  <c:v>1976.4735097116486</c:v>
                </c:pt>
                <c:pt idx="854">
                  <c:v>1999.2858695519224</c:v>
                </c:pt>
                <c:pt idx="855">
                  <c:v>2022.4397567015551</c:v>
                </c:pt>
                <c:pt idx="856">
                  <c:v>2045.9423061335215</c:v>
                </c:pt>
                <c:pt idx="857">
                  <c:v>2069.8008523392396</c:v>
                </c:pt>
                <c:pt idx="858">
                  <c:v>2094.0229363193976</c:v>
                </c:pt>
                <c:pt idx="859">
                  <c:v>2118.6163130363493</c:v>
                </c:pt>
                <c:pt idx="860">
                  <c:v>2143.5889589288086</c:v>
                </c:pt>
                <c:pt idx="861">
                  <c:v>2168.9490798842771</c:v>
                </c:pt>
                <c:pt idx="862">
                  <c:v>2194.705119669266</c:v>
                </c:pt>
                <c:pt idx="863">
                  <c:v>2220.8657684922064</c:v>
                </c:pt>
                <c:pt idx="864">
                  <c:v>2247.4399720636588</c:v>
                </c:pt>
                <c:pt idx="865">
                  <c:v>2274.4369411763173</c:v>
                </c:pt>
                <c:pt idx="866">
                  <c:v>2301.8661614831149</c:v>
                </c:pt>
                <c:pt idx="867">
                  <c:v>2329.7374038178068</c:v>
                </c:pt>
                <c:pt idx="868">
                  <c:v>2358.0607351320978</c:v>
                </c:pt>
                <c:pt idx="869">
                  <c:v>2386.846529668634</c:v>
                </c:pt>
                <c:pt idx="870">
                  <c:v>2416.1054807716378</c:v>
                </c:pt>
                <c:pt idx="871">
                  <c:v>2445.8486134008645</c:v>
                </c:pt>
                <c:pt idx="872">
                  <c:v>2476.087296936209</c:v>
                </c:pt>
                <c:pt idx="873">
                  <c:v>2506.8332587478335</c:v>
                </c:pt>
                <c:pt idx="874">
                  <c:v>2538.0985985376483</c:v>
                </c:pt>
                <c:pt idx="875">
                  <c:v>2569.8958030787685</c:v>
                </c:pt>
                <c:pt idx="876">
                  <c:v>2602.2377618746527</c:v>
                </c:pt>
                <c:pt idx="877">
                  <c:v>2635.1377835507974</c:v>
                </c:pt>
                <c:pt idx="878">
                  <c:v>2668.6096130454953</c:v>
                </c:pt>
                <c:pt idx="879">
                  <c:v>2702.6674495951524</c:v>
                </c:pt>
                <c:pt idx="880">
                  <c:v>2737.3259656164701</c:v>
                </c:pt>
                <c:pt idx="881">
                  <c:v>2772.6003267588026</c:v>
                </c:pt>
                <c:pt idx="882">
                  <c:v>2808.506212637722</c:v>
                </c:pt>
                <c:pt idx="883">
                  <c:v>2845.0598388023955</c:v>
                </c:pt>
                <c:pt idx="884">
                  <c:v>2882.2779799994487</c:v>
                </c:pt>
                <c:pt idx="885">
                  <c:v>2920.1779943156853</c:v>
                </c:pt>
                <c:pt idx="886">
                  <c:v>2958.7778487659625</c:v>
                </c:pt>
                <c:pt idx="887">
                  <c:v>2998.0961464044972</c:v>
                </c:pt>
                <c:pt idx="888">
                  <c:v>3038.1521545455266</c:v>
                </c:pt>
                <c:pt idx="889">
                  <c:v>3078.9658346862598</c:v>
                </c:pt>
                <c:pt idx="890">
                  <c:v>3120.5578742349635</c:v>
                </c:pt>
                <c:pt idx="891">
                  <c:v>3162.9497196283937</c:v>
                </c:pt>
                <c:pt idx="892">
                  <c:v>3206.1636114740359</c:v>
                </c:pt>
                <c:pt idx="893">
                  <c:v>3250.2226218372984</c:v>
                </c:pt>
                <c:pt idx="894">
                  <c:v>3295.1506932803277</c:v>
                </c:pt>
                <c:pt idx="895">
                  <c:v>3340.9726803097801</c:v>
                </c:pt>
                <c:pt idx="896">
                  <c:v>3387.7143934108612</c:v>
                </c:pt>
                <c:pt idx="897">
                  <c:v>3435.4026452464577</c:v>
                </c:pt>
                <c:pt idx="898">
                  <c:v>3484.0652998383357</c:v>
                </c:pt>
                <c:pt idx="899">
                  <c:v>3533.731324662519</c:v>
                </c:pt>
                <c:pt idx="900">
                  <c:v>3584.4308458194919</c:v>
                </c:pt>
                <c:pt idx="901">
                  <c:v>3636.1952064982092</c:v>
                </c:pt>
                <c:pt idx="902">
                  <c:v>3689.0570290096716</c:v>
                </c:pt>
                <c:pt idx="903">
                  <c:v>3743.0502809404379</c:v>
                </c:pt>
                <c:pt idx="904">
                  <c:v>3798.2103450000404</c:v>
                </c:pt>
                <c:pt idx="905">
                  <c:v>3854.5740935062781</c:v>
                </c:pt>
                <c:pt idx="906">
                  <c:v>3912.1799678246502</c:v>
                </c:pt>
                <c:pt idx="907">
                  <c:v>3971.0680625053519</c:v>
                </c:pt>
                <c:pt idx="908">
                  <c:v>4031.2802151281662</c:v>
                </c:pt>
                <c:pt idx="909">
                  <c:v>4092.8601022915591</c:v>
                </c:pt>
                <c:pt idx="910">
                  <c:v>4155.8533415501133</c:v>
                </c:pt>
                <c:pt idx="911">
                  <c:v>4220.3076004463901</c:v>
                </c:pt>
                <c:pt idx="912">
                  <c:v>4286.2727132282598</c:v>
                </c:pt>
                <c:pt idx="913">
                  <c:v>4353.8008051139168</c:v>
                </c:pt>
                <c:pt idx="914">
                  <c:v>4422.9464254892073</c:v>
                </c:pt>
                <c:pt idx="915">
                  <c:v>4493.7666907479734</c:v>
                </c:pt>
                <c:pt idx="916">
                  <c:v>4566.3214368239869</c:v>
                </c:pt>
                <c:pt idx="917">
                  <c:v>4640.6733830145085</c:v>
                </c:pt>
                <c:pt idx="918">
                  <c:v>4716.888308051005</c:v>
                </c:pt>
                <c:pt idx="919">
                  <c:v>4795.0352386560926</c:v>
                </c:pt>
                <c:pt idx="920">
                  <c:v>4875.1866526147614</c:v>
                </c:pt>
                <c:pt idx="921">
                  <c:v>4957.4186972490816</c:v>
                </c:pt>
                <c:pt idx="922">
                  <c:v>5041.811424635589</c:v>
                </c:pt>
                <c:pt idx="923">
                  <c:v>5128.4490450758922</c:v>
                </c:pt>
                <c:pt idx="924">
                  <c:v>5217.4202005635889</c:v>
                </c:pt>
                <c:pt idx="925">
                  <c:v>5308.8182605257898</c:v>
                </c:pt>
                <c:pt idx="926">
                  <c:v>5402.741640930165</c:v>
                </c:pt>
                <c:pt idx="927">
                  <c:v>5499.2941499124536</c:v>
                </c:pt>
                <c:pt idx="928">
                  <c:v>5598.5853625228219</c:v>
                </c:pt>
                <c:pt idx="929">
                  <c:v>5700.7310265081296</c:v>
                </c:pt>
                <c:pt idx="930">
                  <c:v>5805.8535031900828</c:v>
                </c:pt>
                <c:pt idx="931">
                  <c:v>5914.0822470101584</c:v>
                </c:pt>
                <c:pt idx="932">
                  <c:v>6025.5543267142211</c:v>
                </c:pt>
                <c:pt idx="933">
                  <c:v>6140.4149935492069</c:v>
                </c:pt>
                <c:pt idx="934">
                  <c:v>6258.8183014596689</c:v>
                </c:pt>
                <c:pt idx="935">
                  <c:v>6380.927783815041</c:v>
                </c:pt>
                <c:pt idx="936">
                  <c:v>6506.9171939427752</c:v>
                </c:pt>
                <c:pt idx="937">
                  <c:v>6636.9713165509183</c:v>
                </c:pt>
                <c:pt idx="938">
                  <c:v>6771.2868569192015</c:v>
                </c:pt>
                <c:pt idx="939">
                  <c:v>6910.0734179270376</c:v>
                </c:pt>
                <c:pt idx="940">
                  <c:v>7053.5545751699547</c:v>
                </c:pt>
                <c:pt idx="941">
                  <c:v>7201.9690605785236</c:v>
                </c:pt>
                <c:pt idx="942">
                  <c:v>7355.572069020599</c:v>
                </c:pt>
                <c:pt idx="943">
                  <c:v>7514.6367024141537</c:v>
                </c:pt>
                <c:pt idx="944">
                  <c:v>7679.4555684601773</c:v>
                </c:pt>
                <c:pt idx="945">
                  <c:v>7850.3425536264294</c:v>
                </c:pt>
                <c:pt idx="946">
                  <c:v>8027.6347931434302</c:v>
                </c:pt>
                <c:pt idx="947">
                  <c:v>8211.6948645781886</c:v>
                </c:pt>
                <c:pt idx="948">
                  <c:v>8402.9132335444137</c:v>
                </c:pt>
                <c:pt idx="949">
                  <c:v>8601.7109876028426</c:v>
                </c:pt>
                <c:pt idx="950">
                  <c:v>8808.5428986683964</c:v>
                </c:pt>
                <c:pt idx="951">
                  <c:v>9023.9008594043589</c:v>
                </c:pt>
                <c:pt idx="952">
                  <c:v>9248.3177496119497</c:v>
                </c:pt>
                <c:pt idx="953">
                  <c:v>9482.3717966939312</c:v>
                </c:pt>
                <c:pt idx="954">
                  <c:v>9726.6915037440831</c:v>
                </c:pt>
                <c:pt idx="955">
                  <c:v>9981.9612352019394</c:v>
                </c:pt>
                <c:pt idx="956">
                  <c:v>10248.927564682295</c:v>
                </c:pt>
                <c:pt idx="957">
                  <c:v>10528.406507282169</c:v>
                </c:pt>
                <c:pt idx="958">
                  <c:v>10821.29178559434</c:v>
                </c:pt>
                <c:pt idx="959">
                  <c:v>11128.564305832269</c:v>
                </c:pt>
                <c:pt idx="960">
                  <c:v>11451.303053975829</c:v>
                </c:pt>
                <c:pt idx="961">
                  <c:v>11790.697668707726</c:v>
                </c:pt>
                <c:pt idx="962">
                  <c:v>12148.063000001785</c:v>
                </c:pt>
                <c:pt idx="963">
                  <c:v>12524.856026811402</c:v>
                </c:pt>
                <c:pt idx="964">
                  <c:v>12922.695595059535</c:v>
                </c:pt>
                <c:pt idx="965">
                  <c:v>13343.385538764087</c:v>
                </c:pt>
                <c:pt idx="966">
                  <c:v>13788.94188069568</c:v>
                </c:pt>
                <c:pt idx="967">
                  <c:v>14261.62497766685</c:v>
                </c:pt>
                <c:pt idx="968">
                  <c:v>14763.977692264303</c:v>
                </c:pt>
                <c:pt idx="969">
                  <c:v>15298.870952692905</c:v>
                </c:pt>
                <c:pt idx="970">
                  <c:v>15869.558421371843</c:v>
                </c:pt>
                <c:pt idx="971">
                  <c:v>16479.742473471826</c:v>
                </c:pt>
                <c:pt idx="972">
                  <c:v>17133.65431226277</c:v>
                </c:pt>
                <c:pt idx="973">
                  <c:v>17836.151882885981</c:v>
                </c:pt>
                <c:pt idx="974">
                  <c:v>18592.840378591081</c:v>
                </c:pt>
                <c:pt idx="975">
                  <c:v>19410.221664006734</c:v>
                </c:pt>
                <c:pt idx="976">
                  <c:v>20295.88104454779</c:v>
                </c:pt>
                <c:pt idx="977">
                  <c:v>21258.722749339388</c:v>
                </c:pt>
                <c:pt idx="978">
                  <c:v>22309.269622950367</c:v>
                </c:pt>
                <c:pt idx="979">
                  <c:v>23460.048422321954</c:v>
                </c:pt>
                <c:pt idx="980">
                  <c:v>24726.09066701437</c:v>
                </c:pt>
                <c:pt idx="981">
                  <c:v>26125.591638472804</c:v>
                </c:pt>
                <c:pt idx="982">
                  <c:v>27680.788870654167</c:v>
                </c:pt>
                <c:pt idx="983">
                  <c:v>29419.150993375755</c:v>
                </c:pt>
                <c:pt idx="984">
                  <c:v>31375.010739138121</c:v>
                </c:pt>
                <c:pt idx="985">
                  <c:v>33591.856485295764</c:v>
                </c:pt>
                <c:pt idx="986">
                  <c:v>36125.584391040182</c:v>
                </c:pt>
                <c:pt idx="987">
                  <c:v>39049.329849474787</c:v>
                </c:pt>
                <c:pt idx="988">
                  <c:v>42460.415391868417</c:v>
                </c:pt>
                <c:pt idx="989">
                  <c:v>46492.207629046286</c:v>
                </c:pt>
                <c:pt idx="990">
                  <c:v>51328.846787468421</c:v>
                </c:pt>
                <c:pt idx="991">
                  <c:v>57245.803210450678</c:v>
                </c:pt>
                <c:pt idx="992">
                  <c:v>64620.043289982161</c:v>
                </c:pt>
                <c:pt idx="993">
                  <c:v>74180.293027167165</c:v>
                </c:pt>
                <c:pt idx="994">
                  <c:v>86620.433913510147</c:v>
                </c:pt>
                <c:pt idx="995">
                  <c:v>105176.47908905811</c:v>
                </c:pt>
                <c:pt idx="996">
                  <c:v>128608.06331549547</c:v>
                </c:pt>
                <c:pt idx="997">
                  <c:v>184410.41266046854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8C-4F99-B653-E076DE79FDB5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Spline'!$A$3:$A$700</c:f>
              <c:numCache>
                <c:formatCode>General</c:formatCode>
                <c:ptCount val="698"/>
                <c:pt idx="0">
                  <c:v>1E-4</c:v>
                </c:pt>
                <c:pt idx="1">
                  <c:v>1.7429808997232E-2</c:v>
                </c:pt>
                <c:pt idx="2">
                  <c:v>3.4759617994463997E-2</c:v>
                </c:pt>
                <c:pt idx="3">
                  <c:v>5.2089426991694998E-2</c:v>
                </c:pt>
                <c:pt idx="4">
                  <c:v>6.9419235988927006E-2</c:v>
                </c:pt>
                <c:pt idx="5">
                  <c:v>8.6749044986158999E-2</c:v>
                </c:pt>
                <c:pt idx="6">
                  <c:v>0.10407885398339101</c:v>
                </c:pt>
                <c:pt idx="7">
                  <c:v>0.121408662980623</c:v>
                </c:pt>
                <c:pt idx="8">
                  <c:v>0.13873847197785399</c:v>
                </c:pt>
                <c:pt idx="9">
                  <c:v>0.15606828097508599</c:v>
                </c:pt>
                <c:pt idx="10">
                  <c:v>0.17339808997231801</c:v>
                </c:pt>
                <c:pt idx="11">
                  <c:v>0.19072789896955</c:v>
                </c:pt>
                <c:pt idx="12">
                  <c:v>0.208057707966782</c:v>
                </c:pt>
                <c:pt idx="13">
                  <c:v>0.22538751696401399</c:v>
                </c:pt>
                <c:pt idx="14">
                  <c:v>0.24271732596124501</c:v>
                </c:pt>
                <c:pt idx="15">
                  <c:v>0.26004713495847698</c:v>
                </c:pt>
                <c:pt idx="16">
                  <c:v>0.277376943955709</c:v>
                </c:pt>
                <c:pt idx="17">
                  <c:v>0.29470675295294102</c:v>
                </c:pt>
                <c:pt idx="18">
                  <c:v>0.31203656195017299</c:v>
                </c:pt>
                <c:pt idx="19">
                  <c:v>0.32936637094740401</c:v>
                </c:pt>
                <c:pt idx="20">
                  <c:v>0.34669617994463597</c:v>
                </c:pt>
                <c:pt idx="21">
                  <c:v>0.364025988941868</c:v>
                </c:pt>
                <c:pt idx="22">
                  <c:v>0.38135579793910002</c:v>
                </c:pt>
                <c:pt idx="23">
                  <c:v>0.39868560693633198</c:v>
                </c:pt>
                <c:pt idx="24">
                  <c:v>0.416015415933563</c:v>
                </c:pt>
                <c:pt idx="25">
                  <c:v>0.43334522493079503</c:v>
                </c:pt>
                <c:pt idx="26">
                  <c:v>0.45067503392802699</c:v>
                </c:pt>
                <c:pt idx="27">
                  <c:v>0.46800484292525901</c:v>
                </c:pt>
                <c:pt idx="28">
                  <c:v>0.48533465192249098</c:v>
                </c:pt>
                <c:pt idx="29">
                  <c:v>0.50266446091972194</c:v>
                </c:pt>
                <c:pt idx="30">
                  <c:v>0.51999426991695397</c:v>
                </c:pt>
                <c:pt idx="31">
                  <c:v>0.53732407891418599</c:v>
                </c:pt>
                <c:pt idx="32">
                  <c:v>0.55465388791141801</c:v>
                </c:pt>
                <c:pt idx="33">
                  <c:v>0.57198369690865003</c:v>
                </c:pt>
                <c:pt idx="34">
                  <c:v>0.58931350590588205</c:v>
                </c:pt>
                <c:pt idx="35">
                  <c:v>0.60664331490311296</c:v>
                </c:pt>
                <c:pt idx="36">
                  <c:v>0.62397312390034498</c:v>
                </c:pt>
                <c:pt idx="37">
                  <c:v>0.641302932897577</c:v>
                </c:pt>
                <c:pt idx="38">
                  <c:v>0.65863274189480903</c:v>
                </c:pt>
                <c:pt idx="39">
                  <c:v>0.67596255089204105</c:v>
                </c:pt>
                <c:pt idx="40">
                  <c:v>0.69329235988927196</c:v>
                </c:pt>
                <c:pt idx="41">
                  <c:v>0.71062216888650398</c:v>
                </c:pt>
                <c:pt idx="42">
                  <c:v>0.727951977883736</c:v>
                </c:pt>
                <c:pt idx="43">
                  <c:v>0.74528178688096802</c:v>
                </c:pt>
                <c:pt idx="44">
                  <c:v>0.76261159587820004</c:v>
                </c:pt>
                <c:pt idx="45">
                  <c:v>0.77994140487543195</c:v>
                </c:pt>
                <c:pt idx="46">
                  <c:v>0.79727121387266298</c:v>
                </c:pt>
                <c:pt idx="47">
                  <c:v>0.814601022869895</c:v>
                </c:pt>
                <c:pt idx="48">
                  <c:v>0.83193083186712702</c:v>
                </c:pt>
                <c:pt idx="49">
                  <c:v>0.84926064086435904</c:v>
                </c:pt>
                <c:pt idx="50">
                  <c:v>0.86659044986159095</c:v>
                </c:pt>
                <c:pt idx="51">
                  <c:v>0.88392025885882197</c:v>
                </c:pt>
                <c:pt idx="52">
                  <c:v>0.90125006785605399</c:v>
                </c:pt>
                <c:pt idx="53">
                  <c:v>0.91857987685328601</c:v>
                </c:pt>
                <c:pt idx="54">
                  <c:v>0.93590968585051804</c:v>
                </c:pt>
                <c:pt idx="55">
                  <c:v>0.95323949484774995</c:v>
                </c:pt>
                <c:pt idx="56">
                  <c:v>0.97056930384498097</c:v>
                </c:pt>
                <c:pt idx="57">
                  <c:v>0.98789911284221299</c:v>
                </c:pt>
                <c:pt idx="58">
                  <c:v>1.0052289218394399</c:v>
                </c:pt>
                <c:pt idx="59">
                  <c:v>1.0225587308366699</c:v>
                </c:pt>
                <c:pt idx="60">
                  <c:v>1.0398885398338999</c:v>
                </c:pt>
                <c:pt idx="61">
                  <c:v>1.05721834883114</c:v>
                </c:pt>
                <c:pt idx="62">
                  <c:v>1.07454815782837</c:v>
                </c:pt>
                <c:pt idx="63">
                  <c:v>1.0918779668256</c:v>
                </c:pt>
                <c:pt idx="64">
                  <c:v>1.10920777582283</c:v>
                </c:pt>
                <c:pt idx="65">
                  <c:v>1.1265375848200601</c:v>
                </c:pt>
                <c:pt idx="66">
                  <c:v>1.1438673938172901</c:v>
                </c:pt>
                <c:pt idx="67">
                  <c:v>1.1611972028145301</c:v>
                </c:pt>
                <c:pt idx="68">
                  <c:v>1.1785270118117599</c:v>
                </c:pt>
                <c:pt idx="69">
                  <c:v>1.1958568208089899</c:v>
                </c:pt>
                <c:pt idx="70">
                  <c:v>1.2131866298062199</c:v>
                </c:pt>
                <c:pt idx="71">
                  <c:v>1.23051643880345</c:v>
                </c:pt>
                <c:pt idx="72">
                  <c:v>1.24784624780069</c:v>
                </c:pt>
                <c:pt idx="73">
                  <c:v>1.26517605679792</c:v>
                </c:pt>
                <c:pt idx="74">
                  <c:v>1.28250586579515</c:v>
                </c:pt>
                <c:pt idx="75">
                  <c:v>1.29983567479238</c:v>
                </c:pt>
                <c:pt idx="76">
                  <c:v>1.3171654837896101</c:v>
                </c:pt>
                <c:pt idx="77">
                  <c:v>1.3344952927868401</c:v>
                </c:pt>
                <c:pt idx="78">
                  <c:v>1.3518251017840801</c:v>
                </c:pt>
                <c:pt idx="79">
                  <c:v>1.3691549107813099</c:v>
                </c:pt>
                <c:pt idx="80">
                  <c:v>1.3864847197785399</c:v>
                </c:pt>
                <c:pt idx="81">
                  <c:v>1.40381452877577</c:v>
                </c:pt>
                <c:pt idx="82">
                  <c:v>1.421144337773</c:v>
                </c:pt>
                <c:pt idx="83">
                  <c:v>1.43847414677024</c:v>
                </c:pt>
                <c:pt idx="84">
                  <c:v>1.45580395576747</c:v>
                </c:pt>
                <c:pt idx="85">
                  <c:v>1.4731337647647</c:v>
                </c:pt>
                <c:pt idx="86">
                  <c:v>1.4904635737619301</c:v>
                </c:pt>
                <c:pt idx="87">
                  <c:v>1.5077933827591601</c:v>
                </c:pt>
                <c:pt idx="88">
                  <c:v>1.5251231917563901</c:v>
                </c:pt>
                <c:pt idx="89">
                  <c:v>1.5424530007536299</c:v>
                </c:pt>
                <c:pt idx="90">
                  <c:v>1.5597828097508599</c:v>
                </c:pt>
                <c:pt idx="91">
                  <c:v>1.5771126187480899</c:v>
                </c:pt>
                <c:pt idx="92">
                  <c:v>1.59444242774532</c:v>
                </c:pt>
                <c:pt idx="93">
                  <c:v>1.61177223674255</c:v>
                </c:pt>
                <c:pt idx="94">
                  <c:v>1.62910204573979</c:v>
                </c:pt>
                <c:pt idx="95">
                  <c:v>1.64643185473702</c:v>
                </c:pt>
                <c:pt idx="96">
                  <c:v>1.6637616637342501</c:v>
                </c:pt>
                <c:pt idx="97">
                  <c:v>1.6810914727314801</c:v>
                </c:pt>
                <c:pt idx="98">
                  <c:v>1.6984212817287101</c:v>
                </c:pt>
                <c:pt idx="99">
                  <c:v>1.7157510907259399</c:v>
                </c:pt>
                <c:pt idx="100">
                  <c:v>1.7330808997231799</c:v>
                </c:pt>
                <c:pt idx="101">
                  <c:v>1.7504107087204099</c:v>
                </c:pt>
                <c:pt idx="102">
                  <c:v>1.76774051771764</c:v>
                </c:pt>
                <c:pt idx="103">
                  <c:v>1.78507032671487</c:v>
                </c:pt>
                <c:pt idx="104">
                  <c:v>1.8024001357121</c:v>
                </c:pt>
                <c:pt idx="105">
                  <c:v>1.81972994470934</c:v>
                </c:pt>
                <c:pt idx="106">
                  <c:v>1.83705975370657</c:v>
                </c:pt>
                <c:pt idx="107">
                  <c:v>1.8543895627038001</c:v>
                </c:pt>
                <c:pt idx="108">
                  <c:v>1.8717193717010301</c:v>
                </c:pt>
                <c:pt idx="109">
                  <c:v>1.8890491806982601</c:v>
                </c:pt>
                <c:pt idx="110">
                  <c:v>1.9063789896954899</c:v>
                </c:pt>
                <c:pt idx="111">
                  <c:v>1.9237087986927299</c:v>
                </c:pt>
                <c:pt idx="112">
                  <c:v>1.9410386076899599</c:v>
                </c:pt>
                <c:pt idx="113">
                  <c:v>1.95836841668719</c:v>
                </c:pt>
                <c:pt idx="114">
                  <c:v>1.97569822568442</c:v>
                </c:pt>
                <c:pt idx="115">
                  <c:v>1.99302803468165</c:v>
                </c:pt>
                <c:pt idx="116">
                  <c:v>2.0103578436788898</c:v>
                </c:pt>
                <c:pt idx="117">
                  <c:v>2.0276876526761201</c:v>
                </c:pt>
                <c:pt idx="118">
                  <c:v>2.0450174616733499</c:v>
                </c:pt>
                <c:pt idx="119">
                  <c:v>2.0623472706705801</c:v>
                </c:pt>
                <c:pt idx="120">
                  <c:v>2.0796770796678099</c:v>
                </c:pt>
                <c:pt idx="121">
                  <c:v>2.0970068886650401</c:v>
                </c:pt>
                <c:pt idx="122">
                  <c:v>2.1143366976622802</c:v>
                </c:pt>
                <c:pt idx="123">
                  <c:v>2.13166650665951</c:v>
                </c:pt>
                <c:pt idx="124">
                  <c:v>2.1489963156567402</c:v>
                </c:pt>
                <c:pt idx="125">
                  <c:v>2.16632612465397</c:v>
                </c:pt>
                <c:pt idx="126">
                  <c:v>2.1836559336511998</c:v>
                </c:pt>
                <c:pt idx="127">
                  <c:v>2.2009857426484398</c:v>
                </c:pt>
                <c:pt idx="128">
                  <c:v>2.2183155516456701</c:v>
                </c:pt>
                <c:pt idx="129">
                  <c:v>2.2356453606428999</c:v>
                </c:pt>
                <c:pt idx="130">
                  <c:v>2.2529751696401301</c:v>
                </c:pt>
                <c:pt idx="131">
                  <c:v>2.2703049786373599</c:v>
                </c:pt>
                <c:pt idx="132">
                  <c:v>2.2876347876345902</c:v>
                </c:pt>
                <c:pt idx="133">
                  <c:v>2.3049645966318302</c:v>
                </c:pt>
                <c:pt idx="134">
                  <c:v>2.32229440562906</c:v>
                </c:pt>
                <c:pt idx="135">
                  <c:v>2.3396242146262902</c:v>
                </c:pt>
                <c:pt idx="136">
                  <c:v>2.35695402362352</c:v>
                </c:pt>
                <c:pt idx="137">
                  <c:v>2.3742838326207498</c:v>
                </c:pt>
                <c:pt idx="138">
                  <c:v>2.3916136416179898</c:v>
                </c:pt>
                <c:pt idx="139">
                  <c:v>2.4089434506152201</c:v>
                </c:pt>
                <c:pt idx="140">
                  <c:v>2.4262732596124499</c:v>
                </c:pt>
                <c:pt idx="141">
                  <c:v>2.4436030686096801</c:v>
                </c:pt>
                <c:pt idx="142">
                  <c:v>2.4609328776069099</c:v>
                </c:pt>
                <c:pt idx="143">
                  <c:v>2.4782626866041402</c:v>
                </c:pt>
                <c:pt idx="144">
                  <c:v>2.4955924956013802</c:v>
                </c:pt>
                <c:pt idx="145">
                  <c:v>2.51292230459861</c:v>
                </c:pt>
                <c:pt idx="146">
                  <c:v>2.5302521135958398</c:v>
                </c:pt>
                <c:pt idx="147">
                  <c:v>2.54758192259307</c:v>
                </c:pt>
                <c:pt idx="148">
                  <c:v>2.5649117315902998</c:v>
                </c:pt>
                <c:pt idx="149">
                  <c:v>2.5822415405875399</c:v>
                </c:pt>
                <c:pt idx="150">
                  <c:v>2.5995713495847701</c:v>
                </c:pt>
                <c:pt idx="151">
                  <c:v>2.6169011585819999</c:v>
                </c:pt>
                <c:pt idx="152">
                  <c:v>2.6342309675792301</c:v>
                </c:pt>
                <c:pt idx="153">
                  <c:v>2.6515607765764599</c:v>
                </c:pt>
                <c:pt idx="154">
                  <c:v>2.6688905855736902</c:v>
                </c:pt>
                <c:pt idx="155">
                  <c:v>2.6862203945709302</c:v>
                </c:pt>
                <c:pt idx="156">
                  <c:v>2.70355020356816</c:v>
                </c:pt>
                <c:pt idx="157">
                  <c:v>2.7208800125653898</c:v>
                </c:pt>
                <c:pt idx="158">
                  <c:v>2.73820982156262</c:v>
                </c:pt>
                <c:pt idx="159">
                  <c:v>2.7555396305598499</c:v>
                </c:pt>
                <c:pt idx="160">
                  <c:v>2.7728694395570899</c:v>
                </c:pt>
                <c:pt idx="161">
                  <c:v>2.7901992485543201</c:v>
                </c:pt>
                <c:pt idx="162">
                  <c:v>2.8075290575515499</c:v>
                </c:pt>
                <c:pt idx="163">
                  <c:v>2.8248588665487802</c:v>
                </c:pt>
                <c:pt idx="164">
                  <c:v>2.84218867554601</c:v>
                </c:pt>
                <c:pt idx="165">
                  <c:v>2.8595184845432402</c:v>
                </c:pt>
                <c:pt idx="166">
                  <c:v>2.8768482935404802</c:v>
                </c:pt>
                <c:pt idx="167">
                  <c:v>2.89417810253771</c:v>
                </c:pt>
                <c:pt idx="168">
                  <c:v>2.9115079115349398</c:v>
                </c:pt>
                <c:pt idx="169">
                  <c:v>2.9288377205321701</c:v>
                </c:pt>
                <c:pt idx="170">
                  <c:v>2.9461675295293999</c:v>
                </c:pt>
                <c:pt idx="171">
                  <c:v>2.9634973385266301</c:v>
                </c:pt>
                <c:pt idx="172">
                  <c:v>2.9808271475238701</c:v>
                </c:pt>
                <c:pt idx="173">
                  <c:v>2.9981569565210999</c:v>
                </c:pt>
                <c:pt idx="174">
                  <c:v>3.0154867655183302</c:v>
                </c:pt>
                <c:pt idx="175">
                  <c:v>3.03281657451556</c:v>
                </c:pt>
                <c:pt idx="176">
                  <c:v>3.0501463835127902</c:v>
                </c:pt>
                <c:pt idx="177">
                  <c:v>3.0674761925100298</c:v>
                </c:pt>
                <c:pt idx="178">
                  <c:v>3.08480600150726</c:v>
                </c:pt>
                <c:pt idx="179">
                  <c:v>3.1021358105044898</c:v>
                </c:pt>
                <c:pt idx="180">
                  <c:v>3.1194656195017201</c:v>
                </c:pt>
                <c:pt idx="181">
                  <c:v>3.1367954284989499</c:v>
                </c:pt>
                <c:pt idx="182">
                  <c:v>3.1541252374961801</c:v>
                </c:pt>
                <c:pt idx="183">
                  <c:v>3.1714550464934201</c:v>
                </c:pt>
                <c:pt idx="184">
                  <c:v>3.1887848554906499</c:v>
                </c:pt>
                <c:pt idx="185">
                  <c:v>3.2061146644878802</c:v>
                </c:pt>
                <c:pt idx="186">
                  <c:v>3.22344447348511</c:v>
                </c:pt>
                <c:pt idx="187">
                  <c:v>3.2407742824823398</c:v>
                </c:pt>
                <c:pt idx="188">
                  <c:v>3.2581040914795798</c:v>
                </c:pt>
                <c:pt idx="189">
                  <c:v>3.27543390047681</c:v>
                </c:pt>
                <c:pt idx="190">
                  <c:v>3.2927637094740398</c:v>
                </c:pt>
                <c:pt idx="191">
                  <c:v>3.3100935184712701</c:v>
                </c:pt>
                <c:pt idx="192">
                  <c:v>3.3274233274684999</c:v>
                </c:pt>
                <c:pt idx="193">
                  <c:v>3.3447531364657301</c:v>
                </c:pt>
                <c:pt idx="194">
                  <c:v>3.3620829454629702</c:v>
                </c:pt>
                <c:pt idx="195">
                  <c:v>3.3794127544602</c:v>
                </c:pt>
                <c:pt idx="196">
                  <c:v>3.3967425634574302</c:v>
                </c:pt>
                <c:pt idx="197">
                  <c:v>3.41407237245466</c:v>
                </c:pt>
                <c:pt idx="198">
                  <c:v>3.4314021814518898</c:v>
                </c:pt>
                <c:pt idx="199">
                  <c:v>3.4487319904491298</c:v>
                </c:pt>
                <c:pt idx="200">
                  <c:v>3.4660617994463601</c:v>
                </c:pt>
                <c:pt idx="201">
                  <c:v>3.4833916084435899</c:v>
                </c:pt>
                <c:pt idx="202">
                  <c:v>3.5007214174408201</c:v>
                </c:pt>
                <c:pt idx="203">
                  <c:v>3.5180512264380499</c:v>
                </c:pt>
                <c:pt idx="204">
                  <c:v>3.5353810354352802</c:v>
                </c:pt>
                <c:pt idx="205">
                  <c:v>3.5527108444325202</c:v>
                </c:pt>
                <c:pt idx="206">
                  <c:v>3.57004065342975</c:v>
                </c:pt>
                <c:pt idx="207">
                  <c:v>3.5873704624269802</c:v>
                </c:pt>
                <c:pt idx="208">
                  <c:v>3.60470027142421</c:v>
                </c:pt>
                <c:pt idx="209">
                  <c:v>3.6220300804214398</c:v>
                </c:pt>
                <c:pt idx="210">
                  <c:v>3.6393598894186798</c:v>
                </c:pt>
                <c:pt idx="211">
                  <c:v>3.6566896984159101</c:v>
                </c:pt>
                <c:pt idx="212">
                  <c:v>3.6740195074131399</c:v>
                </c:pt>
                <c:pt idx="213">
                  <c:v>3.6913493164103701</c:v>
                </c:pt>
                <c:pt idx="214">
                  <c:v>3.7086791254075999</c:v>
                </c:pt>
                <c:pt idx="215">
                  <c:v>3.7260089344048302</c:v>
                </c:pt>
                <c:pt idx="216">
                  <c:v>3.7433387434020702</c:v>
                </c:pt>
                <c:pt idx="217">
                  <c:v>3.7606685523993</c:v>
                </c:pt>
                <c:pt idx="218">
                  <c:v>3.7779983613965298</c:v>
                </c:pt>
                <c:pt idx="219">
                  <c:v>3.79532817039376</c:v>
                </c:pt>
                <c:pt idx="220">
                  <c:v>3.8126579793909898</c:v>
                </c:pt>
                <c:pt idx="221">
                  <c:v>3.8299877883882298</c:v>
                </c:pt>
                <c:pt idx="222">
                  <c:v>3.8473175973854601</c:v>
                </c:pt>
                <c:pt idx="223">
                  <c:v>3.8646474063826899</c:v>
                </c:pt>
                <c:pt idx="224">
                  <c:v>3.8819772153799201</c:v>
                </c:pt>
                <c:pt idx="225">
                  <c:v>3.8993070243771499</c:v>
                </c:pt>
                <c:pt idx="226">
                  <c:v>3.9166368333743802</c:v>
                </c:pt>
                <c:pt idx="227">
                  <c:v>3.9339666423716202</c:v>
                </c:pt>
                <c:pt idx="228">
                  <c:v>3.95129645136885</c:v>
                </c:pt>
                <c:pt idx="229">
                  <c:v>3.9686262603660798</c:v>
                </c:pt>
                <c:pt idx="230">
                  <c:v>3.98595606936331</c:v>
                </c:pt>
                <c:pt idx="231">
                  <c:v>4.0032858783605398</c:v>
                </c:pt>
                <c:pt idx="232">
                  <c:v>4.0206156873577799</c:v>
                </c:pt>
                <c:pt idx="233">
                  <c:v>4.0379454963550101</c:v>
                </c:pt>
                <c:pt idx="234">
                  <c:v>4.0552753053522403</c:v>
                </c:pt>
                <c:pt idx="235">
                  <c:v>4.0726051143494697</c:v>
                </c:pt>
                <c:pt idx="236">
                  <c:v>4.0899349233466999</c:v>
                </c:pt>
                <c:pt idx="237">
                  <c:v>4.1072647323439302</c:v>
                </c:pt>
                <c:pt idx="238">
                  <c:v>4.1245945413411702</c:v>
                </c:pt>
                <c:pt idx="239">
                  <c:v>4.1419243503383996</c:v>
                </c:pt>
                <c:pt idx="240">
                  <c:v>4.1592541593356298</c:v>
                </c:pt>
                <c:pt idx="241">
                  <c:v>4.1765839683328601</c:v>
                </c:pt>
                <c:pt idx="242">
                  <c:v>4.1939137773300903</c:v>
                </c:pt>
                <c:pt idx="243">
                  <c:v>4.2112435863273303</c:v>
                </c:pt>
                <c:pt idx="244">
                  <c:v>4.2285733953245597</c:v>
                </c:pt>
                <c:pt idx="245">
                  <c:v>4.2459032043217899</c:v>
                </c:pt>
                <c:pt idx="246">
                  <c:v>4.2632330133190202</c:v>
                </c:pt>
                <c:pt idx="247">
                  <c:v>4.2805628223162504</c:v>
                </c:pt>
                <c:pt idx="248">
                  <c:v>4.2978926313134798</c:v>
                </c:pt>
                <c:pt idx="249">
                  <c:v>4.3152224403107198</c:v>
                </c:pt>
                <c:pt idx="250">
                  <c:v>4.33255224930795</c:v>
                </c:pt>
                <c:pt idx="251">
                  <c:v>4.3498820583051803</c:v>
                </c:pt>
                <c:pt idx="252">
                  <c:v>4.3672118673024096</c:v>
                </c:pt>
                <c:pt idx="253">
                  <c:v>4.3845416762996399</c:v>
                </c:pt>
                <c:pt idx="254">
                  <c:v>4.4018714852968799</c:v>
                </c:pt>
                <c:pt idx="255">
                  <c:v>4.4192012942941101</c:v>
                </c:pt>
                <c:pt idx="256">
                  <c:v>4.4365311032913404</c:v>
                </c:pt>
                <c:pt idx="257">
                  <c:v>4.4538609122885697</c:v>
                </c:pt>
                <c:pt idx="258">
                  <c:v>4.4711907212858</c:v>
                </c:pt>
                <c:pt idx="259">
                  <c:v>4.4885205302830302</c:v>
                </c:pt>
                <c:pt idx="260">
                  <c:v>4.5058503392802702</c:v>
                </c:pt>
                <c:pt idx="261">
                  <c:v>4.5231801482774996</c:v>
                </c:pt>
                <c:pt idx="262">
                  <c:v>4.5405099572747298</c:v>
                </c:pt>
                <c:pt idx="263">
                  <c:v>4.5578397662719601</c:v>
                </c:pt>
                <c:pt idx="264">
                  <c:v>4.5751695752691903</c:v>
                </c:pt>
                <c:pt idx="265">
                  <c:v>4.5924993842664197</c:v>
                </c:pt>
                <c:pt idx="266">
                  <c:v>4.6098291932636597</c:v>
                </c:pt>
                <c:pt idx="267">
                  <c:v>4.6271590022608899</c:v>
                </c:pt>
                <c:pt idx="268">
                  <c:v>4.6444888112581202</c:v>
                </c:pt>
                <c:pt idx="269">
                  <c:v>4.6618186202553504</c:v>
                </c:pt>
                <c:pt idx="270">
                  <c:v>4.6791484292525798</c:v>
                </c:pt>
                <c:pt idx="271">
                  <c:v>4.6964782382498198</c:v>
                </c:pt>
                <c:pt idx="272">
                  <c:v>4.71380804724705</c:v>
                </c:pt>
                <c:pt idx="273">
                  <c:v>4.7311378562442803</c:v>
                </c:pt>
                <c:pt idx="274">
                  <c:v>4.7484676652415096</c:v>
                </c:pt>
                <c:pt idx="275">
                  <c:v>4.7657974742387399</c:v>
                </c:pt>
                <c:pt idx="276">
                  <c:v>4.7831272832359799</c:v>
                </c:pt>
                <c:pt idx="277">
                  <c:v>4.8004570922332102</c:v>
                </c:pt>
                <c:pt idx="278">
                  <c:v>4.8177869012304404</c:v>
                </c:pt>
                <c:pt idx="279">
                  <c:v>4.8351167102276698</c:v>
                </c:pt>
                <c:pt idx="280">
                  <c:v>4.8524465192249</c:v>
                </c:pt>
                <c:pt idx="281">
                  <c:v>4.8697763282221302</c:v>
                </c:pt>
                <c:pt idx="282">
                  <c:v>4.8871061372193703</c:v>
                </c:pt>
                <c:pt idx="283">
                  <c:v>4.9044359462165996</c:v>
                </c:pt>
                <c:pt idx="284">
                  <c:v>4.9217657552138299</c:v>
                </c:pt>
                <c:pt idx="285">
                  <c:v>4.9390955642110601</c:v>
                </c:pt>
                <c:pt idx="286">
                  <c:v>4.9564253732082904</c:v>
                </c:pt>
                <c:pt idx="287">
                  <c:v>4.9737551822055197</c:v>
                </c:pt>
                <c:pt idx="288">
                  <c:v>4.9910849912027597</c:v>
                </c:pt>
                <c:pt idx="289">
                  <c:v>5.00841480019999</c:v>
                </c:pt>
                <c:pt idx="290">
                  <c:v>5.0257446091972202</c:v>
                </c:pt>
                <c:pt idx="291">
                  <c:v>5.0430744181944496</c:v>
                </c:pt>
                <c:pt idx="292">
                  <c:v>5.0604042271916798</c:v>
                </c:pt>
                <c:pt idx="293">
                  <c:v>5.0777340361889198</c:v>
                </c:pt>
                <c:pt idx="294">
                  <c:v>5.0950638451861501</c:v>
                </c:pt>
                <c:pt idx="295">
                  <c:v>5.1123936541833803</c:v>
                </c:pt>
                <c:pt idx="296">
                  <c:v>5.1297234631806097</c:v>
                </c:pt>
                <c:pt idx="297">
                  <c:v>5.1470532721778399</c:v>
                </c:pt>
                <c:pt idx="298">
                  <c:v>5.1643830811750799</c:v>
                </c:pt>
                <c:pt idx="299">
                  <c:v>5.1817128901723102</c:v>
                </c:pt>
                <c:pt idx="300">
                  <c:v>5.1990426991695404</c:v>
                </c:pt>
                <c:pt idx="301">
                  <c:v>5.2163725081667698</c:v>
                </c:pt>
                <c:pt idx="302">
                  <c:v>5.233702317164</c:v>
                </c:pt>
                <c:pt idx="303">
                  <c:v>5.2510321261612303</c:v>
                </c:pt>
                <c:pt idx="304">
                  <c:v>5.2683619351584703</c:v>
                </c:pt>
                <c:pt idx="305">
                  <c:v>5.2856917441556996</c:v>
                </c:pt>
                <c:pt idx="306">
                  <c:v>5.3030215531529299</c:v>
                </c:pt>
                <c:pt idx="307">
                  <c:v>5.3203513621501601</c:v>
                </c:pt>
                <c:pt idx="308">
                  <c:v>5.3376811711473904</c:v>
                </c:pt>
                <c:pt idx="309">
                  <c:v>5.3550109801446304</c:v>
                </c:pt>
                <c:pt idx="310">
                  <c:v>5.3723407891418598</c:v>
                </c:pt>
                <c:pt idx="311">
                  <c:v>5.38967059813909</c:v>
                </c:pt>
                <c:pt idx="312">
                  <c:v>5.4070004071363202</c:v>
                </c:pt>
                <c:pt idx="313">
                  <c:v>5.4243302161335496</c:v>
                </c:pt>
                <c:pt idx="314">
                  <c:v>5.4416600251307798</c:v>
                </c:pt>
                <c:pt idx="315">
                  <c:v>5.4589898341280199</c:v>
                </c:pt>
                <c:pt idx="316">
                  <c:v>5.4763196431252501</c:v>
                </c:pt>
                <c:pt idx="317">
                  <c:v>5.4936494521224803</c:v>
                </c:pt>
                <c:pt idx="318">
                  <c:v>5.5109792611197097</c:v>
                </c:pt>
                <c:pt idx="319">
                  <c:v>5.5283090701169399</c:v>
                </c:pt>
                <c:pt idx="320">
                  <c:v>5.5456388791141702</c:v>
                </c:pt>
                <c:pt idx="321">
                  <c:v>5.5629686881114102</c:v>
                </c:pt>
                <c:pt idx="322">
                  <c:v>5.5802984971086396</c:v>
                </c:pt>
                <c:pt idx="323">
                  <c:v>5.5976283061058698</c:v>
                </c:pt>
                <c:pt idx="324">
                  <c:v>5.6149581151031001</c:v>
                </c:pt>
                <c:pt idx="325">
                  <c:v>5.6322879241003303</c:v>
                </c:pt>
                <c:pt idx="326">
                  <c:v>5.6496177330975703</c:v>
                </c:pt>
                <c:pt idx="327">
                  <c:v>5.6669475420947997</c:v>
                </c:pt>
                <c:pt idx="328">
                  <c:v>5.6842773510920299</c:v>
                </c:pt>
                <c:pt idx="329">
                  <c:v>5.7016071600892602</c:v>
                </c:pt>
                <c:pt idx="330">
                  <c:v>5.7189369690864904</c:v>
                </c:pt>
                <c:pt idx="331">
                  <c:v>5.7362667780837304</c:v>
                </c:pt>
                <c:pt idx="332">
                  <c:v>5.7535965870809598</c:v>
                </c:pt>
                <c:pt idx="333">
                  <c:v>5.77092639607819</c:v>
                </c:pt>
                <c:pt idx="334">
                  <c:v>5.7882562050754203</c:v>
                </c:pt>
                <c:pt idx="335">
                  <c:v>5.8055860140726496</c:v>
                </c:pt>
                <c:pt idx="336">
                  <c:v>5.8229158230698799</c:v>
                </c:pt>
                <c:pt idx="337">
                  <c:v>5.8402456320671199</c:v>
                </c:pt>
                <c:pt idx="338">
                  <c:v>5.8575754410643501</c:v>
                </c:pt>
                <c:pt idx="339">
                  <c:v>5.8749052500615804</c:v>
                </c:pt>
                <c:pt idx="340">
                  <c:v>5.8922350590588097</c:v>
                </c:pt>
                <c:pt idx="341">
                  <c:v>5.90956486805604</c:v>
                </c:pt>
                <c:pt idx="342">
                  <c:v>5.9268946770532702</c:v>
                </c:pt>
                <c:pt idx="343">
                  <c:v>5.9442244860505102</c:v>
                </c:pt>
                <c:pt idx="344">
                  <c:v>5.9615542950477396</c:v>
                </c:pt>
                <c:pt idx="345">
                  <c:v>5.9788841040449698</c:v>
                </c:pt>
                <c:pt idx="346">
                  <c:v>5.9962139130422001</c:v>
                </c:pt>
                <c:pt idx="347">
                  <c:v>6.0135437220394303</c:v>
                </c:pt>
                <c:pt idx="348">
                  <c:v>6.0308735310366703</c:v>
                </c:pt>
                <c:pt idx="349">
                  <c:v>6.0482033400338997</c:v>
                </c:pt>
                <c:pt idx="350">
                  <c:v>6.0655331490311299</c:v>
                </c:pt>
                <c:pt idx="351">
                  <c:v>6.0828629580283602</c:v>
                </c:pt>
                <c:pt idx="352">
                  <c:v>6.1001927670255904</c:v>
                </c:pt>
                <c:pt idx="353">
                  <c:v>6.1175225760228296</c:v>
                </c:pt>
                <c:pt idx="354">
                  <c:v>6.1348523850200598</c:v>
                </c:pt>
                <c:pt idx="355">
                  <c:v>6.1521821940172901</c:v>
                </c:pt>
                <c:pt idx="356">
                  <c:v>6.1695120030145203</c:v>
                </c:pt>
                <c:pt idx="357">
                  <c:v>6.1868418120117497</c:v>
                </c:pt>
                <c:pt idx="358">
                  <c:v>6.2041716210089799</c:v>
                </c:pt>
                <c:pt idx="359">
                  <c:v>6.2215014300062199</c:v>
                </c:pt>
                <c:pt idx="360">
                  <c:v>6.2388312390034502</c:v>
                </c:pt>
                <c:pt idx="361">
                  <c:v>6.2561610480006804</c:v>
                </c:pt>
                <c:pt idx="362">
                  <c:v>6.2734908569979098</c:v>
                </c:pt>
                <c:pt idx="363">
                  <c:v>6.29082066599514</c:v>
                </c:pt>
                <c:pt idx="364">
                  <c:v>6.3081504749923702</c:v>
                </c:pt>
                <c:pt idx="365">
                  <c:v>6.3254802839896103</c:v>
                </c:pt>
                <c:pt idx="366">
                  <c:v>6.3428100929868396</c:v>
                </c:pt>
                <c:pt idx="367">
                  <c:v>6.3601399019840699</c:v>
                </c:pt>
                <c:pt idx="368">
                  <c:v>6.3774697109813001</c:v>
                </c:pt>
                <c:pt idx="369">
                  <c:v>6.3947995199785304</c:v>
                </c:pt>
                <c:pt idx="370">
                  <c:v>6.4121293289757704</c:v>
                </c:pt>
                <c:pt idx="371">
                  <c:v>6.4294591379729997</c:v>
                </c:pt>
                <c:pt idx="372">
                  <c:v>6.44678894697023</c:v>
                </c:pt>
                <c:pt idx="373">
                  <c:v>6.4641187559674602</c:v>
                </c:pt>
                <c:pt idx="374">
                  <c:v>6.4814485649646896</c:v>
                </c:pt>
                <c:pt idx="375">
                  <c:v>6.4987783739619198</c:v>
                </c:pt>
                <c:pt idx="376">
                  <c:v>6.5161081829591598</c:v>
                </c:pt>
                <c:pt idx="377">
                  <c:v>6.5334379919563901</c:v>
                </c:pt>
                <c:pt idx="378">
                  <c:v>6.5507678009536203</c:v>
                </c:pt>
                <c:pt idx="379">
                  <c:v>6.5680976099508497</c:v>
                </c:pt>
                <c:pt idx="380">
                  <c:v>6.5854274189480799</c:v>
                </c:pt>
                <c:pt idx="381">
                  <c:v>6.6027572279453199</c:v>
                </c:pt>
                <c:pt idx="382">
                  <c:v>6.6200870369425502</c:v>
                </c:pt>
                <c:pt idx="383">
                  <c:v>6.6374168459397804</c:v>
                </c:pt>
                <c:pt idx="384">
                  <c:v>6.6547466549370098</c:v>
                </c:pt>
                <c:pt idx="385">
                  <c:v>6.67207646393424</c:v>
                </c:pt>
                <c:pt idx="386">
                  <c:v>6.6894062729314703</c:v>
                </c:pt>
                <c:pt idx="387">
                  <c:v>6.7067360819287103</c:v>
                </c:pt>
                <c:pt idx="388">
                  <c:v>6.7240658909259396</c:v>
                </c:pt>
                <c:pt idx="389">
                  <c:v>6.7413956999231699</c:v>
                </c:pt>
                <c:pt idx="390">
                  <c:v>6.7587255089204001</c:v>
                </c:pt>
                <c:pt idx="391">
                  <c:v>6.7760553179176304</c:v>
                </c:pt>
                <c:pt idx="392">
                  <c:v>6.7933851269148704</c:v>
                </c:pt>
                <c:pt idx="393">
                  <c:v>6.8107149359120998</c:v>
                </c:pt>
                <c:pt idx="394">
                  <c:v>6.82804474490933</c:v>
                </c:pt>
                <c:pt idx="395">
                  <c:v>6.8453745539065602</c:v>
                </c:pt>
                <c:pt idx="396">
                  <c:v>6.8627043629037896</c:v>
                </c:pt>
                <c:pt idx="397">
                  <c:v>6.8800341719010198</c:v>
                </c:pt>
                <c:pt idx="398">
                  <c:v>6.8973639808982599</c:v>
                </c:pt>
                <c:pt idx="399">
                  <c:v>6.9146937898954901</c:v>
                </c:pt>
                <c:pt idx="400">
                  <c:v>6.9320235988927204</c:v>
                </c:pt>
                <c:pt idx="401">
                  <c:v>6.9493534078899497</c:v>
                </c:pt>
                <c:pt idx="402">
                  <c:v>6.96668321688718</c:v>
                </c:pt>
                <c:pt idx="403">
                  <c:v>6.98401302588442</c:v>
                </c:pt>
                <c:pt idx="404">
                  <c:v>7.0013428348816502</c:v>
                </c:pt>
                <c:pt idx="405">
                  <c:v>7.0186726438788796</c:v>
                </c:pt>
                <c:pt idx="406">
                  <c:v>7.0360024528761098</c:v>
                </c:pt>
                <c:pt idx="407">
                  <c:v>7.0533322618733401</c:v>
                </c:pt>
                <c:pt idx="408">
                  <c:v>7.0706620708705703</c:v>
                </c:pt>
                <c:pt idx="409">
                  <c:v>7.0879918798678103</c:v>
                </c:pt>
                <c:pt idx="410">
                  <c:v>7.1053216888650397</c:v>
                </c:pt>
                <c:pt idx="411">
                  <c:v>7.1226514978622699</c:v>
                </c:pt>
                <c:pt idx="412">
                  <c:v>7.1399813068595002</c:v>
                </c:pt>
                <c:pt idx="413">
                  <c:v>7.1573111158567304</c:v>
                </c:pt>
                <c:pt idx="414">
                  <c:v>7.1746409248539704</c:v>
                </c:pt>
                <c:pt idx="415">
                  <c:v>7.1919707338511998</c:v>
                </c:pt>
                <c:pt idx="416">
                  <c:v>7.20930054284843</c:v>
                </c:pt>
                <c:pt idx="417">
                  <c:v>7.2266303518456603</c:v>
                </c:pt>
                <c:pt idx="418">
                  <c:v>7.2439601608428896</c:v>
                </c:pt>
                <c:pt idx="419">
                  <c:v>7.2612899698401199</c:v>
                </c:pt>
                <c:pt idx="420">
                  <c:v>7.2786197788373599</c:v>
                </c:pt>
                <c:pt idx="421">
                  <c:v>7.2959495878345901</c:v>
                </c:pt>
                <c:pt idx="422">
                  <c:v>7.3132793968318204</c:v>
                </c:pt>
                <c:pt idx="423">
                  <c:v>7.3306092058290497</c:v>
                </c:pt>
                <c:pt idx="424">
                  <c:v>7.34793901482628</c:v>
                </c:pt>
                <c:pt idx="425">
                  <c:v>7.36526882382352</c:v>
                </c:pt>
                <c:pt idx="426">
                  <c:v>7.3825986328207502</c:v>
                </c:pt>
                <c:pt idx="427">
                  <c:v>7.3999284418179796</c:v>
                </c:pt>
                <c:pt idx="428">
                  <c:v>7.4172582508152098</c:v>
                </c:pt>
                <c:pt idx="429">
                  <c:v>7.4345880598124401</c:v>
                </c:pt>
                <c:pt idx="430">
                  <c:v>7.4519178688096703</c:v>
                </c:pt>
                <c:pt idx="431">
                  <c:v>7.4692476778069103</c:v>
                </c:pt>
                <c:pt idx="432">
                  <c:v>7.4865774868041397</c:v>
                </c:pt>
                <c:pt idx="433">
                  <c:v>7.5039072958013699</c:v>
                </c:pt>
                <c:pt idx="434">
                  <c:v>7.5212371047986002</c:v>
                </c:pt>
                <c:pt idx="435">
                  <c:v>7.5385669137958304</c:v>
                </c:pt>
                <c:pt idx="436">
                  <c:v>7.5558967227930696</c:v>
                </c:pt>
                <c:pt idx="437">
                  <c:v>7.5732265317902998</c:v>
                </c:pt>
                <c:pt idx="438">
                  <c:v>7.5905563407875301</c:v>
                </c:pt>
                <c:pt idx="439">
                  <c:v>7.6078861497847603</c:v>
                </c:pt>
                <c:pt idx="440">
                  <c:v>7.6252159587819897</c:v>
                </c:pt>
                <c:pt idx="441">
                  <c:v>7.6425457677792199</c:v>
                </c:pt>
                <c:pt idx="442">
                  <c:v>7.6598755767764599</c:v>
                </c:pt>
                <c:pt idx="443">
                  <c:v>7.6772053857736902</c:v>
                </c:pt>
                <c:pt idx="444">
                  <c:v>7.6945351947709204</c:v>
                </c:pt>
                <c:pt idx="445">
                  <c:v>7.7118650037681498</c:v>
                </c:pt>
                <c:pt idx="446">
                  <c:v>7.72919481276538</c:v>
                </c:pt>
                <c:pt idx="447">
                  <c:v>7.7465246217626103</c:v>
                </c:pt>
                <c:pt idx="448">
                  <c:v>7.7638544307598503</c:v>
                </c:pt>
                <c:pt idx="449">
                  <c:v>7.7811842397570796</c:v>
                </c:pt>
                <c:pt idx="450">
                  <c:v>7.7985140487543099</c:v>
                </c:pt>
                <c:pt idx="451">
                  <c:v>7.8158438577515401</c:v>
                </c:pt>
                <c:pt idx="452">
                  <c:v>7.8331736667487704</c:v>
                </c:pt>
                <c:pt idx="453">
                  <c:v>7.8505034757460104</c:v>
                </c:pt>
                <c:pt idx="454">
                  <c:v>7.8678332847432397</c:v>
                </c:pt>
                <c:pt idx="455">
                  <c:v>7.88516309374047</c:v>
                </c:pt>
                <c:pt idx="456">
                  <c:v>7.9024929027377002</c:v>
                </c:pt>
                <c:pt idx="457">
                  <c:v>7.9198227117349296</c:v>
                </c:pt>
                <c:pt idx="458">
                  <c:v>7.9371525207321696</c:v>
                </c:pt>
                <c:pt idx="459">
                  <c:v>7.9544823297293998</c:v>
                </c:pt>
                <c:pt idx="460">
                  <c:v>7.9718121387266301</c:v>
                </c:pt>
                <c:pt idx="461">
                  <c:v>7.9891419477238603</c:v>
                </c:pt>
                <c:pt idx="462">
                  <c:v>8.0064717567210906</c:v>
                </c:pt>
                <c:pt idx="463">
                  <c:v>8.0238015657183208</c:v>
                </c:pt>
                <c:pt idx="464">
                  <c:v>8.0411313747155599</c:v>
                </c:pt>
                <c:pt idx="465">
                  <c:v>8.0584611837127902</c:v>
                </c:pt>
                <c:pt idx="466">
                  <c:v>8.0757909927100204</c:v>
                </c:pt>
                <c:pt idx="467">
                  <c:v>8.0931208017072507</c:v>
                </c:pt>
                <c:pt idx="468">
                  <c:v>8.1104506107044791</c:v>
                </c:pt>
                <c:pt idx="469">
                  <c:v>8.12778041970172</c:v>
                </c:pt>
                <c:pt idx="470">
                  <c:v>8.1451102286989503</c:v>
                </c:pt>
                <c:pt idx="471">
                  <c:v>8.1624400376961805</c:v>
                </c:pt>
                <c:pt idx="472">
                  <c:v>8.1797698466934108</c:v>
                </c:pt>
                <c:pt idx="473">
                  <c:v>8.1970996556906393</c:v>
                </c:pt>
                <c:pt idx="474">
                  <c:v>8.2144294646878695</c:v>
                </c:pt>
                <c:pt idx="475">
                  <c:v>8.2317592736851104</c:v>
                </c:pt>
                <c:pt idx="476">
                  <c:v>8.2490890826823406</c:v>
                </c:pt>
                <c:pt idx="477">
                  <c:v>8.2664188916795691</c:v>
                </c:pt>
                <c:pt idx="478">
                  <c:v>8.2837487006767994</c:v>
                </c:pt>
                <c:pt idx="479">
                  <c:v>8.3010785096740296</c:v>
                </c:pt>
                <c:pt idx="480">
                  <c:v>8.3184083186712598</c:v>
                </c:pt>
                <c:pt idx="481">
                  <c:v>8.3357381276685008</c:v>
                </c:pt>
                <c:pt idx="482">
                  <c:v>8.3530679366657292</c:v>
                </c:pt>
                <c:pt idx="483">
                  <c:v>8.3703977456629595</c:v>
                </c:pt>
                <c:pt idx="484">
                  <c:v>8.3877275546601897</c:v>
                </c:pt>
                <c:pt idx="485">
                  <c:v>8.40505736365742</c:v>
                </c:pt>
                <c:pt idx="486">
                  <c:v>8.4223871726546609</c:v>
                </c:pt>
                <c:pt idx="487">
                  <c:v>8.4397169816518893</c:v>
                </c:pt>
                <c:pt idx="488">
                  <c:v>8.4570467906491196</c:v>
                </c:pt>
                <c:pt idx="489">
                  <c:v>8.4743765996463498</c:v>
                </c:pt>
                <c:pt idx="490">
                  <c:v>8.4917064086435801</c:v>
                </c:pt>
                <c:pt idx="491">
                  <c:v>8.5090362176408103</c:v>
                </c:pt>
                <c:pt idx="492">
                  <c:v>8.5263660266380494</c:v>
                </c:pt>
                <c:pt idx="493">
                  <c:v>8.5436958356352797</c:v>
                </c:pt>
                <c:pt idx="494">
                  <c:v>8.5610256446325099</c:v>
                </c:pt>
                <c:pt idx="495">
                  <c:v>8.5783554536297402</c:v>
                </c:pt>
                <c:pt idx="496">
                  <c:v>8.5956852626269704</c:v>
                </c:pt>
                <c:pt idx="497">
                  <c:v>8.6130150716242095</c:v>
                </c:pt>
                <c:pt idx="498">
                  <c:v>8.6303448806214398</c:v>
                </c:pt>
                <c:pt idx="499">
                  <c:v>8.64767468961867</c:v>
                </c:pt>
                <c:pt idx="500">
                  <c:v>8.6650044986159003</c:v>
                </c:pt>
                <c:pt idx="501">
                  <c:v>8.6823343076131305</c:v>
                </c:pt>
                <c:pt idx="502">
                  <c:v>8.6996641166103696</c:v>
                </c:pt>
                <c:pt idx="503">
                  <c:v>8.7169939256075999</c:v>
                </c:pt>
                <c:pt idx="504">
                  <c:v>8.7343237346048301</c:v>
                </c:pt>
                <c:pt idx="505">
                  <c:v>8.7516535436020604</c:v>
                </c:pt>
                <c:pt idx="506">
                  <c:v>8.7689833525992906</c:v>
                </c:pt>
                <c:pt idx="507">
                  <c:v>8.7863131615965209</c:v>
                </c:pt>
                <c:pt idx="508">
                  <c:v>8.80364297059376</c:v>
                </c:pt>
                <c:pt idx="509">
                  <c:v>8.8209727795909902</c:v>
                </c:pt>
                <c:pt idx="510">
                  <c:v>8.8383025885882205</c:v>
                </c:pt>
                <c:pt idx="511">
                  <c:v>8.8556323975854507</c:v>
                </c:pt>
                <c:pt idx="512">
                  <c:v>8.8729622065826792</c:v>
                </c:pt>
                <c:pt idx="513">
                  <c:v>8.8902920155799094</c:v>
                </c:pt>
                <c:pt idx="514">
                  <c:v>8.9076218245771503</c:v>
                </c:pt>
                <c:pt idx="515">
                  <c:v>8.9249516335743806</c:v>
                </c:pt>
                <c:pt idx="516">
                  <c:v>8.9422814425716108</c:v>
                </c:pt>
                <c:pt idx="517">
                  <c:v>8.9596112515688393</c:v>
                </c:pt>
                <c:pt idx="518">
                  <c:v>8.9769410605660696</c:v>
                </c:pt>
                <c:pt idx="519">
                  <c:v>8.9942708695633105</c:v>
                </c:pt>
                <c:pt idx="520">
                  <c:v>9.0116006785605407</c:v>
                </c:pt>
                <c:pt idx="521">
                  <c:v>9.0289304875577692</c:v>
                </c:pt>
                <c:pt idx="522">
                  <c:v>9.0462602965549994</c:v>
                </c:pt>
                <c:pt idx="523">
                  <c:v>9.0635901055522297</c:v>
                </c:pt>
                <c:pt idx="524">
                  <c:v>9.0809199145494599</c:v>
                </c:pt>
                <c:pt idx="525">
                  <c:v>9.0982497235467008</c:v>
                </c:pt>
                <c:pt idx="526">
                  <c:v>9.1155795325439293</c:v>
                </c:pt>
                <c:pt idx="527">
                  <c:v>9.1329093415411595</c:v>
                </c:pt>
                <c:pt idx="528">
                  <c:v>9.1502391505383898</c:v>
                </c:pt>
                <c:pt idx="529">
                  <c:v>9.16756895953562</c:v>
                </c:pt>
                <c:pt idx="530">
                  <c:v>9.1848987685328503</c:v>
                </c:pt>
                <c:pt idx="531">
                  <c:v>9.2022285775300894</c:v>
                </c:pt>
                <c:pt idx="532">
                  <c:v>9.2195583865273196</c:v>
                </c:pt>
                <c:pt idx="533">
                  <c:v>9.2368881955245499</c:v>
                </c:pt>
                <c:pt idx="534">
                  <c:v>9.2542180045217801</c:v>
                </c:pt>
                <c:pt idx="535">
                  <c:v>9.2715478135190104</c:v>
                </c:pt>
                <c:pt idx="536">
                  <c:v>9.2888776225162495</c:v>
                </c:pt>
                <c:pt idx="537">
                  <c:v>9.3062074315134797</c:v>
                </c:pt>
                <c:pt idx="538">
                  <c:v>9.32353724051071</c:v>
                </c:pt>
                <c:pt idx="539">
                  <c:v>9.3408670495079402</c:v>
                </c:pt>
                <c:pt idx="540">
                  <c:v>9.3581968585051705</c:v>
                </c:pt>
                <c:pt idx="541">
                  <c:v>9.3755266675024096</c:v>
                </c:pt>
                <c:pt idx="542">
                  <c:v>9.3928564764996398</c:v>
                </c:pt>
                <c:pt idx="543">
                  <c:v>9.4101862854968701</c:v>
                </c:pt>
                <c:pt idx="544">
                  <c:v>9.4275160944941003</c:v>
                </c:pt>
                <c:pt idx="545">
                  <c:v>9.4448459034913306</c:v>
                </c:pt>
                <c:pt idx="546">
                  <c:v>9.4621757124885608</c:v>
                </c:pt>
                <c:pt idx="547">
                  <c:v>9.4795055214857999</c:v>
                </c:pt>
                <c:pt idx="548">
                  <c:v>9.4968353304830302</c:v>
                </c:pt>
                <c:pt idx="549">
                  <c:v>9.5141651394802604</c:v>
                </c:pt>
                <c:pt idx="550">
                  <c:v>9.5314949484774907</c:v>
                </c:pt>
                <c:pt idx="551">
                  <c:v>9.5488247574747191</c:v>
                </c:pt>
                <c:pt idx="552">
                  <c:v>9.5661545664719601</c:v>
                </c:pt>
                <c:pt idx="553">
                  <c:v>9.5834843754691903</c:v>
                </c:pt>
                <c:pt idx="554">
                  <c:v>9.6008141844664205</c:v>
                </c:pt>
                <c:pt idx="555">
                  <c:v>9.6181439934636508</c:v>
                </c:pt>
                <c:pt idx="556">
                  <c:v>9.6354738024608793</c:v>
                </c:pt>
                <c:pt idx="557">
                  <c:v>9.6528036114581095</c:v>
                </c:pt>
                <c:pt idx="558">
                  <c:v>9.6701334204553504</c:v>
                </c:pt>
                <c:pt idx="559">
                  <c:v>9.6874632294525806</c:v>
                </c:pt>
                <c:pt idx="560">
                  <c:v>9.7047930384498091</c:v>
                </c:pt>
                <c:pt idx="561">
                  <c:v>9.7221228474470394</c:v>
                </c:pt>
                <c:pt idx="562">
                  <c:v>9.7394526564442696</c:v>
                </c:pt>
                <c:pt idx="563">
                  <c:v>9.7567824654414999</c:v>
                </c:pt>
                <c:pt idx="564">
                  <c:v>9.7741122744387408</c:v>
                </c:pt>
                <c:pt idx="565">
                  <c:v>9.7914420834359692</c:v>
                </c:pt>
                <c:pt idx="566">
                  <c:v>9.8087718924331995</c:v>
                </c:pt>
                <c:pt idx="567">
                  <c:v>9.8261017014304297</c:v>
                </c:pt>
                <c:pt idx="568">
                  <c:v>9.84343151042766</c:v>
                </c:pt>
                <c:pt idx="569">
                  <c:v>9.8607613194249009</c:v>
                </c:pt>
                <c:pt idx="570">
                  <c:v>9.8780911284221293</c:v>
                </c:pt>
                <c:pt idx="571">
                  <c:v>9.8954209374193596</c:v>
                </c:pt>
                <c:pt idx="572">
                  <c:v>9.9127507464165898</c:v>
                </c:pt>
                <c:pt idx="573">
                  <c:v>9.9300805554138201</c:v>
                </c:pt>
                <c:pt idx="574">
                  <c:v>9.9474103644110503</c:v>
                </c:pt>
                <c:pt idx="575">
                  <c:v>9.9647401734082894</c:v>
                </c:pt>
                <c:pt idx="576">
                  <c:v>9.9820699824055197</c:v>
                </c:pt>
                <c:pt idx="577">
                  <c:v>9.9993997914027499</c:v>
                </c:pt>
                <c:pt idx="578">
                  <c:v>10.0167296003999</c:v>
                </c:pt>
                <c:pt idx="579">
                  <c:v>10.0340594093972</c:v>
                </c:pt>
                <c:pt idx="580">
                  <c:v>10.0513892183944</c:v>
                </c:pt>
                <c:pt idx="581">
                  <c:v>10.0687190273916</c:v>
                </c:pt>
                <c:pt idx="582">
                  <c:v>10.086048836388899</c:v>
                </c:pt>
                <c:pt idx="583">
                  <c:v>10.103378645386099</c:v>
                </c:pt>
                <c:pt idx="584">
                  <c:v>10.120708454383299</c:v>
                </c:pt>
                <c:pt idx="585">
                  <c:v>10.138038263380601</c:v>
                </c:pt>
                <c:pt idx="586">
                  <c:v>10.155368072377801</c:v>
                </c:pt>
                <c:pt idx="587">
                  <c:v>10.172697881375001</c:v>
                </c:pt>
                <c:pt idx="588">
                  <c:v>10.1900276903723</c:v>
                </c:pt>
                <c:pt idx="589">
                  <c:v>10.2073574993695</c:v>
                </c:pt>
                <c:pt idx="590">
                  <c:v>10.2246873083667</c:v>
                </c:pt>
                <c:pt idx="591">
                  <c:v>10.242017117364</c:v>
                </c:pt>
                <c:pt idx="592">
                  <c:v>10.2593469263612</c:v>
                </c:pt>
                <c:pt idx="593">
                  <c:v>10.2766767353584</c:v>
                </c:pt>
                <c:pt idx="594">
                  <c:v>10.2940065443556</c:v>
                </c:pt>
                <c:pt idx="595">
                  <c:v>10.3113363533529</c:v>
                </c:pt>
                <c:pt idx="596">
                  <c:v>10.3286661623501</c:v>
                </c:pt>
                <c:pt idx="597">
                  <c:v>10.3459959713473</c:v>
                </c:pt>
                <c:pt idx="598">
                  <c:v>10.363325780344599</c:v>
                </c:pt>
                <c:pt idx="599">
                  <c:v>10.380655589341799</c:v>
                </c:pt>
                <c:pt idx="600">
                  <c:v>10.397985398338999</c:v>
                </c:pt>
                <c:pt idx="601">
                  <c:v>10.415315207336301</c:v>
                </c:pt>
                <c:pt idx="602">
                  <c:v>10.432645016333501</c:v>
                </c:pt>
                <c:pt idx="603">
                  <c:v>10.449974825330701</c:v>
                </c:pt>
                <c:pt idx="604">
                  <c:v>10.467304634328</c:v>
                </c:pt>
                <c:pt idx="605">
                  <c:v>10.4846344433252</c:v>
                </c:pt>
                <c:pt idx="606">
                  <c:v>10.5019642523224</c:v>
                </c:pt>
                <c:pt idx="607">
                  <c:v>10.5192940613197</c:v>
                </c:pt>
                <c:pt idx="608">
                  <c:v>10.5366238703169</c:v>
                </c:pt>
                <c:pt idx="609">
                  <c:v>10.5539536793141</c:v>
                </c:pt>
                <c:pt idx="610">
                  <c:v>10.5712834883114</c:v>
                </c:pt>
                <c:pt idx="611">
                  <c:v>10.5886132973086</c:v>
                </c:pt>
                <c:pt idx="612">
                  <c:v>10.6059431063058</c:v>
                </c:pt>
                <c:pt idx="613">
                  <c:v>10.623272915303</c:v>
                </c:pt>
                <c:pt idx="614">
                  <c:v>10.640602724300299</c:v>
                </c:pt>
                <c:pt idx="615">
                  <c:v>10.657932533297499</c:v>
                </c:pt>
                <c:pt idx="616">
                  <c:v>10.675262342294699</c:v>
                </c:pt>
                <c:pt idx="617">
                  <c:v>10.692592151292001</c:v>
                </c:pt>
                <c:pt idx="618">
                  <c:v>10.709921960289201</c:v>
                </c:pt>
                <c:pt idx="619">
                  <c:v>10.727251769286401</c:v>
                </c:pt>
                <c:pt idx="620">
                  <c:v>10.7445815782837</c:v>
                </c:pt>
                <c:pt idx="621">
                  <c:v>10.7619113872809</c:v>
                </c:pt>
                <c:pt idx="622">
                  <c:v>10.7792411962781</c:v>
                </c:pt>
                <c:pt idx="623">
                  <c:v>10.7965710052754</c:v>
                </c:pt>
                <c:pt idx="624">
                  <c:v>10.8139008142726</c:v>
                </c:pt>
                <c:pt idx="625">
                  <c:v>10.8312306232698</c:v>
                </c:pt>
                <c:pt idx="626">
                  <c:v>10.848560432267099</c:v>
                </c:pt>
                <c:pt idx="627">
                  <c:v>10.865890241264299</c:v>
                </c:pt>
                <c:pt idx="628">
                  <c:v>10.8832200502615</c:v>
                </c:pt>
                <c:pt idx="629">
                  <c:v>10.900549859258801</c:v>
                </c:pt>
                <c:pt idx="630">
                  <c:v>10.917879668256001</c:v>
                </c:pt>
                <c:pt idx="631">
                  <c:v>10.935209477253199</c:v>
                </c:pt>
                <c:pt idx="632">
                  <c:v>10.9525392862505</c:v>
                </c:pt>
                <c:pt idx="633">
                  <c:v>10.9698690952477</c:v>
                </c:pt>
                <c:pt idx="634">
                  <c:v>10.987198904244901</c:v>
                </c:pt>
                <c:pt idx="635">
                  <c:v>11.0045287132422</c:v>
                </c:pt>
                <c:pt idx="636">
                  <c:v>11.0218585222394</c:v>
                </c:pt>
                <c:pt idx="637">
                  <c:v>11.0391883312366</c:v>
                </c:pt>
                <c:pt idx="638">
                  <c:v>11.0565181402338</c:v>
                </c:pt>
                <c:pt idx="639">
                  <c:v>11.0738479492311</c:v>
                </c:pt>
                <c:pt idx="640">
                  <c:v>11.0911777582283</c:v>
                </c:pt>
                <c:pt idx="641">
                  <c:v>11.1085075672255</c:v>
                </c:pt>
                <c:pt idx="642">
                  <c:v>11.125837376222799</c:v>
                </c:pt>
                <c:pt idx="643">
                  <c:v>11.143167185219999</c:v>
                </c:pt>
                <c:pt idx="644">
                  <c:v>11.160496994217199</c:v>
                </c:pt>
                <c:pt idx="645">
                  <c:v>11.177826803214501</c:v>
                </c:pt>
                <c:pt idx="646">
                  <c:v>11.195156612211701</c:v>
                </c:pt>
                <c:pt idx="647">
                  <c:v>11.212486421208901</c:v>
                </c:pt>
                <c:pt idx="648">
                  <c:v>11.2298162302062</c:v>
                </c:pt>
                <c:pt idx="649">
                  <c:v>11.2471460392034</c:v>
                </c:pt>
                <c:pt idx="650">
                  <c:v>11.2644758482006</c:v>
                </c:pt>
                <c:pt idx="651">
                  <c:v>11.2818056571979</c:v>
                </c:pt>
                <c:pt idx="652">
                  <c:v>11.2991354661951</c:v>
                </c:pt>
                <c:pt idx="653">
                  <c:v>11.3164652751923</c:v>
                </c:pt>
                <c:pt idx="654">
                  <c:v>11.3337950841896</c:v>
                </c:pt>
                <c:pt idx="655">
                  <c:v>11.3511248931868</c:v>
                </c:pt>
                <c:pt idx="656">
                  <c:v>11.368454702184</c:v>
                </c:pt>
                <c:pt idx="657">
                  <c:v>11.3857845111812</c:v>
                </c:pt>
                <c:pt idx="658">
                  <c:v>11.403114320178499</c:v>
                </c:pt>
                <c:pt idx="659">
                  <c:v>11.420444129175699</c:v>
                </c:pt>
                <c:pt idx="660">
                  <c:v>11.437773938172899</c:v>
                </c:pt>
                <c:pt idx="661">
                  <c:v>11.455103747170201</c:v>
                </c:pt>
                <c:pt idx="662">
                  <c:v>11.472433556167401</c:v>
                </c:pt>
                <c:pt idx="663">
                  <c:v>11.489763365164601</c:v>
                </c:pt>
                <c:pt idx="664">
                  <c:v>11.5070931741619</c:v>
                </c:pt>
                <c:pt idx="665">
                  <c:v>11.5244229831591</c:v>
                </c:pt>
                <c:pt idx="666">
                  <c:v>11.5417527921563</c:v>
                </c:pt>
                <c:pt idx="667">
                  <c:v>11.5590826011536</c:v>
                </c:pt>
                <c:pt idx="668">
                  <c:v>11.5764124101508</c:v>
                </c:pt>
                <c:pt idx="669">
                  <c:v>11.593742219148</c:v>
                </c:pt>
                <c:pt idx="670">
                  <c:v>11.611072028145299</c:v>
                </c:pt>
                <c:pt idx="671">
                  <c:v>11.6284018371425</c:v>
                </c:pt>
                <c:pt idx="672">
                  <c:v>11.6457316461397</c:v>
                </c:pt>
                <c:pt idx="673">
                  <c:v>11.663061455137001</c:v>
                </c:pt>
                <c:pt idx="674">
                  <c:v>11.680391264134199</c:v>
                </c:pt>
                <c:pt idx="675">
                  <c:v>11.697721073131399</c:v>
                </c:pt>
                <c:pt idx="676">
                  <c:v>11.7150508821287</c:v>
                </c:pt>
                <c:pt idx="677">
                  <c:v>11.732380691125901</c:v>
                </c:pt>
                <c:pt idx="678">
                  <c:v>11.749710500123101</c:v>
                </c:pt>
                <c:pt idx="679">
                  <c:v>11.7670403091204</c:v>
                </c:pt>
                <c:pt idx="680">
                  <c:v>11.7843701181176</c:v>
                </c:pt>
                <c:pt idx="681">
                  <c:v>11.8016999271148</c:v>
                </c:pt>
                <c:pt idx="682">
                  <c:v>11.819029736112</c:v>
                </c:pt>
                <c:pt idx="683">
                  <c:v>11.8363595451093</c:v>
                </c:pt>
                <c:pt idx="684">
                  <c:v>11.8536893541065</c:v>
                </c:pt>
                <c:pt idx="685">
                  <c:v>11.8710191631037</c:v>
                </c:pt>
                <c:pt idx="686">
                  <c:v>11.888348972100999</c:v>
                </c:pt>
                <c:pt idx="687">
                  <c:v>11.905678781098199</c:v>
                </c:pt>
                <c:pt idx="688">
                  <c:v>11.923008590095399</c:v>
                </c:pt>
                <c:pt idx="689">
                  <c:v>11.940338399092701</c:v>
                </c:pt>
                <c:pt idx="690">
                  <c:v>11.957668208089901</c:v>
                </c:pt>
                <c:pt idx="691">
                  <c:v>11.974998017087101</c:v>
                </c:pt>
                <c:pt idx="692">
                  <c:v>11.9923278260844</c:v>
                </c:pt>
                <c:pt idx="693">
                  <c:v>12.0096576350816</c:v>
                </c:pt>
                <c:pt idx="694">
                  <c:v>12.0269874440788</c:v>
                </c:pt>
                <c:pt idx="695">
                  <c:v>12.0443172530761</c:v>
                </c:pt>
                <c:pt idx="696">
                  <c:v>12.0616470620733</c:v>
                </c:pt>
                <c:pt idx="697">
                  <c:v>12.0789768710705</c:v>
                </c:pt>
              </c:numCache>
            </c:numRef>
          </c:xVal>
          <c:yVal>
            <c:numRef>
              <c:f>'Calculation_Cubic Spline'!$E$3:$E$700</c:f>
              <c:numCache>
                <c:formatCode>General</c:formatCode>
                <c:ptCount val="698"/>
                <c:pt idx="0">
                  <c:v>1.492603017254146E-2</c:v>
                </c:pt>
                <c:pt idx="1">
                  <c:v>0.36805971833471318</c:v>
                </c:pt>
                <c:pt idx="2">
                  <c:v>1.1481802982372464</c:v>
                </c:pt>
                <c:pt idx="3">
                  <c:v>1.5365641144294102</c:v>
                </c:pt>
                <c:pt idx="4">
                  <c:v>2.0973742968090008</c:v>
                </c:pt>
                <c:pt idx="5">
                  <c:v>2.5855573291819622</c:v>
                </c:pt>
                <c:pt idx="6">
                  <c:v>3.0914600370942615</c:v>
                </c:pt>
                <c:pt idx="7">
                  <c:v>3.5842495190700756</c:v>
                </c:pt>
                <c:pt idx="8">
                  <c:v>4.0740572084303821</c:v>
                </c:pt>
                <c:pt idx="9">
                  <c:v>4.5578037469759778</c:v>
                </c:pt>
                <c:pt idx="10">
                  <c:v>5.0365624480602431</c:v>
                </c:pt>
                <c:pt idx="11">
                  <c:v>5.5101275637481777</c:v>
                </c:pt>
                <c:pt idx="12">
                  <c:v>5.9786705612975908</c:v>
                </c:pt>
                <c:pt idx="13">
                  <c:v>6.4422399492727038</c:v>
                </c:pt>
                <c:pt idx="14">
                  <c:v>6.9009106268277964</c:v>
                </c:pt>
                <c:pt idx="15">
                  <c:v>7.3547411087297316</c:v>
                </c:pt>
                <c:pt idx="16">
                  <c:v>7.8037873434599749</c:v>
                </c:pt>
                <c:pt idx="17">
                  <c:v>8.2480998931794645</c:v>
                </c:pt>
                <c:pt idx="18">
                  <c:v>8.6877257453022576</c:v>
                </c:pt>
                <c:pt idx="19">
                  <c:v>9.1227086102659154</c:v>
                </c:pt>
                <c:pt idx="20">
                  <c:v>9.5530895067101191</c:v>
                </c:pt>
                <c:pt idx="21">
                  <c:v>9.9789071515445098</c:v>
                </c:pt>
                <c:pt idx="22">
                  <c:v>10.400198319736136</c:v>
                </c:pt>
                <c:pt idx="23">
                  <c:v>10.816998147007014</c:v>
                </c:pt>
                <c:pt idx="24">
                  <c:v>11.229340396944169</c:v>
                </c:pt>
                <c:pt idx="25">
                  <c:v>11.637257695889756</c:v>
                </c:pt>
                <c:pt idx="26">
                  <c:v>12.040781741083958</c:v>
                </c:pt>
                <c:pt idx="27">
                  <c:v>12.439943485003928</c:v>
                </c:pt>
                <c:pt idx="28">
                  <c:v>12.834773298345509</c:v>
                </c:pt>
                <c:pt idx="29">
                  <c:v>13.22530111351816</c:v>
                </c:pt>
                <c:pt idx="30">
                  <c:v>13.61155655021915</c:v>
                </c:pt>
                <c:pt idx="31">
                  <c:v>13.99356902458401</c:v>
                </c:pt>
                <c:pt idx="32">
                  <c:v>14.371367843190127</c:v>
                </c:pt>
                <c:pt idx="33">
                  <c:v>14.744982283198858</c:v>
                </c:pt>
                <c:pt idx="34">
                  <c:v>15.114441659853926</c:v>
                </c:pt>
                <c:pt idx="35">
                  <c:v>15.479775382486697</c:v>
                </c:pt>
                <c:pt idx="36">
                  <c:v>15.84101300016361</c:v>
                </c:pt>
                <c:pt idx="37">
                  <c:v>16.198184237956518</c:v>
                </c:pt>
                <c:pt idx="38">
                  <c:v>16.551319024980991</c:v>
                </c:pt>
                <c:pt idx="39">
                  <c:v>16.900447515006334</c:v>
                </c:pt>
                <c:pt idx="40">
                  <c:v>17.245600100533199</c:v>
                </c:pt>
                <c:pt idx="41">
                  <c:v>17.586807421253656</c:v>
                </c:pt>
                <c:pt idx="42">
                  <c:v>17.924100367513851</c:v>
                </c:pt>
                <c:pt idx="43">
                  <c:v>18.257510079520895</c:v>
                </c:pt>
                <c:pt idx="44">
                  <c:v>18.58706794294525</c:v>
                </c:pt>
                <c:pt idx="45">
                  <c:v>18.912805581371082</c:v>
                </c:pt>
                <c:pt idx="46">
                  <c:v>19.234754846281962</c:v>
                </c:pt>
                <c:pt idx="47">
                  <c:v>19.552947804821777</c:v>
                </c:pt>
                <c:pt idx="48">
                  <c:v>19.867416725871774</c:v>
                </c:pt>
                <c:pt idx="49">
                  <c:v>20.178194064821625</c:v>
                </c:pt>
                <c:pt idx="50">
                  <c:v>20.48531244719716</c:v>
                </c:pt>
                <c:pt idx="51">
                  <c:v>20.788804651564657</c:v>
                </c:pt>
                <c:pt idx="52">
                  <c:v>21.088703591906661</c:v>
                </c:pt>
                <c:pt idx="53">
                  <c:v>21.385042299665784</c:v>
                </c:pt>
                <c:pt idx="54">
                  <c:v>21.677853905575716</c:v>
                </c:pt>
                <c:pt idx="55">
                  <c:v>21.967171621608262</c:v>
                </c:pt>
                <c:pt idx="56">
                  <c:v>22.253028722981991</c:v>
                </c:pt>
                <c:pt idx="57">
                  <c:v>22.53545853036033</c:v>
                </c:pt>
                <c:pt idx="58">
                  <c:v>22.814494392554543</c:v>
                </c:pt>
                <c:pt idx="59">
                  <c:v>23.090169669438687</c:v>
                </c:pt>
                <c:pt idx="60">
                  <c:v>23.362517715451158</c:v>
                </c:pt>
                <c:pt idx="61">
                  <c:v>23.631571863578898</c:v>
                </c:pt>
                <c:pt idx="62">
                  <c:v>23.897365409903326</c:v>
                </c:pt>
                <c:pt idx="63">
                  <c:v>24.159931598756678</c:v>
                </c:pt>
                <c:pt idx="64">
                  <c:v>24.419303608407766</c:v>
                </c:pt>
                <c:pt idx="65">
                  <c:v>24.675514537443568</c:v>
                </c:pt>
                <c:pt idx="66">
                  <c:v>24.928597391739153</c:v>
                </c:pt>
                <c:pt idx="67">
                  <c:v>25.178585072057068</c:v>
                </c:pt>
                <c:pt idx="68">
                  <c:v>25.425510362282818</c:v>
                </c:pt>
                <c:pt idx="69">
                  <c:v>25.669405918299585</c:v>
                </c:pt>
                <c:pt idx="70">
                  <c:v>25.91030425741182</c:v>
                </c:pt>
                <c:pt idx="71">
                  <c:v>26.148237748453319</c:v>
                </c:pt>
                <c:pt idx="72">
                  <c:v>26.383238602361789</c:v>
                </c:pt>
                <c:pt idx="73">
                  <c:v>26.615338863486752</c:v>
                </c:pt>
                <c:pt idx="74">
                  <c:v>26.844570401336895</c:v>
                </c:pt>
                <c:pt idx="75">
                  <c:v>27.070964902858016</c:v>
                </c:pt>
                <c:pt idx="76">
                  <c:v>27.294553865271144</c:v>
                </c:pt>
                <c:pt idx="77">
                  <c:v>27.515368589445508</c:v>
                </c:pt>
                <c:pt idx="78">
                  <c:v>27.733440173629692</c:v>
                </c:pt>
                <c:pt idx="79">
                  <c:v>27.948799507760267</c:v>
                </c:pt>
                <c:pt idx="80">
                  <c:v>28.161477268172433</c:v>
                </c:pt>
                <c:pt idx="81">
                  <c:v>28.371503912610542</c:v>
                </c:pt>
                <c:pt idx="82">
                  <c:v>28.578909675889999</c:v>
                </c:pt>
                <c:pt idx="83">
                  <c:v>28.783724565617806</c:v>
                </c:pt>
                <c:pt idx="84">
                  <c:v>28.985978358525344</c:v>
                </c:pt>
                <c:pt idx="85">
                  <c:v>29.185700597029623</c:v>
                </c:pt>
                <c:pt idx="86">
                  <c:v>29.382920586067556</c:v>
                </c:pt>
                <c:pt idx="87">
                  <c:v>29.577667390299894</c:v>
                </c:pt>
                <c:pt idx="88">
                  <c:v>29.769969831562726</c:v>
                </c:pt>
                <c:pt idx="89">
                  <c:v>29.959856486532868</c:v>
                </c:pt>
                <c:pt idx="90">
                  <c:v>30.147355684758374</c:v>
                </c:pt>
                <c:pt idx="91">
                  <c:v>30.332495506742632</c:v>
                </c:pt>
                <c:pt idx="92">
                  <c:v>30.515303782329166</c:v>
                </c:pt>
                <c:pt idx="93">
                  <c:v>30.69580808932303</c:v>
                </c:pt>
                <c:pt idx="94">
                  <c:v>30.874035752080186</c:v>
                </c:pt>
                <c:pt idx="95">
                  <c:v>31.050013840553241</c:v>
                </c:pt>
                <c:pt idx="96">
                  <c:v>31.223769169239244</c:v>
                </c:pt>
                <c:pt idx="97">
                  <c:v>31.395328296295116</c:v>
                </c:pt>
                <c:pt idx="98">
                  <c:v>31.564717522874783</c:v>
                </c:pt>
                <c:pt idx="99">
                  <c:v>31.731962892493325</c:v>
                </c:pt>
                <c:pt idx="100">
                  <c:v>31.897090190421487</c:v>
                </c:pt>
                <c:pt idx="101">
                  <c:v>32.060124943278396</c:v>
                </c:pt>
                <c:pt idx="102">
                  <c:v>32.221092418663886</c:v>
                </c:pt>
                <c:pt idx="103">
                  <c:v>32.380017624744866</c:v>
                </c:pt>
                <c:pt idx="104">
                  <c:v>32.536925310012123</c:v>
                </c:pt>
                <c:pt idx="105">
                  <c:v>32.691839963031114</c:v>
                </c:pt>
                <c:pt idx="106">
                  <c:v>32.844785812191148</c:v>
                </c:pt>
                <c:pt idx="107">
                  <c:v>32.995786825545601</c:v>
                </c:pt>
                <c:pt idx="108">
                  <c:v>33.144866710630033</c:v>
                </c:pt>
                <c:pt idx="109">
                  <c:v>33.292048914263759</c:v>
                </c:pt>
                <c:pt idx="110">
                  <c:v>33.437356622411627</c:v>
                </c:pt>
                <c:pt idx="111">
                  <c:v>33.580812760004306</c:v>
                </c:pt>
                <c:pt idx="112">
                  <c:v>33.72243999080203</c:v>
                </c:pt>
                <c:pt idx="113">
                  <c:v>33.862260717200307</c:v>
                </c:pt>
                <c:pt idx="114">
                  <c:v>34.000297080021447</c:v>
                </c:pt>
                <c:pt idx="115">
                  <c:v>34.136570958376417</c:v>
                </c:pt>
                <c:pt idx="116">
                  <c:v>34.271103969382153</c:v>
                </c:pt>
                <c:pt idx="117">
                  <c:v>34.403917467986389</c:v>
                </c:pt>
                <c:pt idx="118">
                  <c:v>34.535032546672426</c:v>
                </c:pt>
                <c:pt idx="119">
                  <c:v>34.664470035237002</c:v>
                </c:pt>
                <c:pt idx="120">
                  <c:v>34.79225050047264</c:v>
                </c:pt>
                <c:pt idx="121">
                  <c:v>34.918394245880293</c:v>
                </c:pt>
                <c:pt idx="122">
                  <c:v>35.04292131135648</c:v>
                </c:pt>
                <c:pt idx="123">
                  <c:v>35.165851472803652</c:v>
                </c:pt>
                <c:pt idx="124">
                  <c:v>35.287204241870526</c:v>
                </c:pt>
                <c:pt idx="125">
                  <c:v>35.406998865531676</c:v>
                </c:pt>
                <c:pt idx="126">
                  <c:v>35.525254325740143</c:v>
                </c:pt>
                <c:pt idx="127">
                  <c:v>35.641989338987699</c:v>
                </c:pt>
                <c:pt idx="128">
                  <c:v>35.757222356053106</c:v>
                </c:pt>
                <c:pt idx="129">
                  <c:v>35.87097156153682</c:v>
                </c:pt>
                <c:pt idx="130">
                  <c:v>35.983254873460226</c:v>
                </c:pt>
                <c:pt idx="131">
                  <c:v>36.094089942985129</c:v>
                </c:pt>
                <c:pt idx="132">
                  <c:v>36.203494153994981</c:v>
                </c:pt>
                <c:pt idx="133">
                  <c:v>36.311484622794623</c:v>
                </c:pt>
                <c:pt idx="134">
                  <c:v>36.418078197740414</c:v>
                </c:pt>
                <c:pt idx="135">
                  <c:v>36.523291459050824</c:v>
                </c:pt>
                <c:pt idx="136">
                  <c:v>36.627140718466492</c:v>
                </c:pt>
                <c:pt idx="137">
                  <c:v>36.72964201901236</c:v>
                </c:pt>
                <c:pt idx="138">
                  <c:v>36.830811134882232</c:v>
                </c:pt>
                <c:pt idx="139">
                  <c:v>36.93066357129716</c:v>
                </c:pt>
                <c:pt idx="140">
                  <c:v>37.029214564367329</c:v>
                </c:pt>
                <c:pt idx="141">
                  <c:v>37.126479081121964</c:v>
                </c:pt>
                <c:pt idx="142">
                  <c:v>37.222471819525367</c:v>
                </c:pt>
                <c:pt idx="143">
                  <c:v>37.317207208552446</c:v>
                </c:pt>
                <c:pt idx="144">
                  <c:v>37.410699408420612</c:v>
                </c:pt>
                <c:pt idx="145">
                  <c:v>37.502962310811611</c:v>
                </c:pt>
                <c:pt idx="146">
                  <c:v>37.594009539198851</c:v>
                </c:pt>
                <c:pt idx="147">
                  <c:v>37.683854449301727</c:v>
                </c:pt>
                <c:pt idx="148">
                  <c:v>37.772510129624706</c:v>
                </c:pt>
                <c:pt idx="149">
                  <c:v>37.859989401937248</c:v>
                </c:pt>
                <c:pt idx="150">
                  <c:v>37.946304822177225</c:v>
                </c:pt>
                <c:pt idx="151">
                  <c:v>38.03146868119007</c:v>
                </c:pt>
                <c:pt idx="152">
                  <c:v>38.115493005653057</c:v>
                </c:pt>
                <c:pt idx="153">
                  <c:v>38.198389559129538</c:v>
                </c:pt>
                <c:pt idx="154">
                  <c:v>38.280169843249482</c:v>
                </c:pt>
                <c:pt idx="155">
                  <c:v>38.360845099071867</c:v>
                </c:pt>
                <c:pt idx="156">
                  <c:v>38.440426308356876</c:v>
                </c:pt>
                <c:pt idx="157">
                  <c:v>38.518924195282452</c:v>
                </c:pt>
                <c:pt idx="158">
                  <c:v>38.596349227995454</c:v>
                </c:pt>
                <c:pt idx="159">
                  <c:v>38.672711620554054</c:v>
                </c:pt>
                <c:pt idx="160">
                  <c:v>38.748021334743399</c:v>
                </c:pt>
                <c:pt idx="161">
                  <c:v>38.822288082315396</c:v>
                </c:pt>
                <c:pt idx="162">
                  <c:v>38.895521327200839</c:v>
                </c:pt>
                <c:pt idx="163">
                  <c:v>38.967730287792222</c:v>
                </c:pt>
                <c:pt idx="164">
                  <c:v>39.038923939635602</c:v>
                </c:pt>
                <c:pt idx="165">
                  <c:v>39.109111018001187</c:v>
                </c:pt>
                <c:pt idx="166">
                  <c:v>39.178300020773221</c:v>
                </c:pt>
                <c:pt idx="167">
                  <c:v>39.246499211361701</c:v>
                </c:pt>
                <c:pt idx="168">
                  <c:v>39.313716621983922</c:v>
                </c:pt>
                <c:pt idx="169">
                  <c:v>39.379960056742817</c:v>
                </c:pt>
                <c:pt idx="170">
                  <c:v>39.445237095209649</c:v>
                </c:pt>
                <c:pt idx="171">
                  <c:v>39.509555095965148</c:v>
                </c:pt>
                <c:pt idx="172">
                  <c:v>39.572921200253781</c:v>
                </c:pt>
                <c:pt idx="173">
                  <c:v>39.635342335952792</c:v>
                </c:pt>
                <c:pt idx="174">
                  <c:v>39.696825221551585</c:v>
                </c:pt>
                <c:pt idx="175">
                  <c:v>39.757376370369528</c:v>
                </c:pt>
                <c:pt idx="176">
                  <c:v>39.817002094720991</c:v>
                </c:pt>
                <c:pt idx="177">
                  <c:v>39.875708510480081</c:v>
                </c:pt>
                <c:pt idx="178">
                  <c:v>39.933501541716709</c:v>
                </c:pt>
                <c:pt idx="179">
                  <c:v>39.990386925233381</c:v>
                </c:pt>
                <c:pt idx="180">
                  <c:v>40.04637021558095</c:v>
                </c:pt>
                <c:pt idx="181">
                  <c:v>40.101456789964139</c:v>
                </c:pt>
                <c:pt idx="182">
                  <c:v>40.155651853367957</c:v>
                </c:pt>
                <c:pt idx="183">
                  <c:v>40.208960443770835</c:v>
                </c:pt>
                <c:pt idx="184">
                  <c:v>40.261387437451233</c:v>
                </c:pt>
                <c:pt idx="185">
                  <c:v>40.31293755463625</c:v>
                </c:pt>
                <c:pt idx="186">
                  <c:v>40.363615364786106</c:v>
                </c:pt>
                <c:pt idx="187">
                  <c:v>40.413425292460218</c:v>
                </c:pt>
                <c:pt idx="188">
                  <c:v>40.462371623088004</c:v>
                </c:pt>
                <c:pt idx="189">
                  <c:v>40.510458508756145</c:v>
                </c:pt>
                <c:pt idx="190">
                  <c:v>40.557689974235494</c:v>
                </c:pt>
                <c:pt idx="191">
                  <c:v>40.60406992299334</c:v>
                </c:pt>
                <c:pt idx="192">
                  <c:v>40.64960214337318</c:v>
                </c:pt>
                <c:pt idx="193">
                  <c:v>40.694290314759456</c:v>
                </c:pt>
                <c:pt idx="194">
                  <c:v>40.738138013870945</c:v>
                </c:pt>
                <c:pt idx="195">
                  <c:v>40.781148721091157</c:v>
                </c:pt>
                <c:pt idx="196">
                  <c:v>40.823325826885117</c:v>
                </c:pt>
                <c:pt idx="197">
                  <c:v>40.86467263827025</c:v>
                </c:pt>
                <c:pt idx="198">
                  <c:v>40.905192385257592</c:v>
                </c:pt>
                <c:pt idx="199">
                  <c:v>40.9448882274407</c:v>
                </c:pt>
                <c:pt idx="200">
                  <c:v>40.983763260643926</c:v>
                </c:pt>
                <c:pt idx="201">
                  <c:v>41.021820523402305</c:v>
                </c:pt>
                <c:pt idx="202">
                  <c:v>41.05906300364672</c:v>
                </c:pt>
                <c:pt idx="203">
                  <c:v>41.095493645455917</c:v>
                </c:pt>
                <c:pt idx="204">
                  <c:v>41.131115355582381</c:v>
                </c:pt>
                <c:pt idx="205">
                  <c:v>41.165931010227624</c:v>
                </c:pt>
                <c:pt idx="206">
                  <c:v>41.199943461669918</c:v>
                </c:pt>
                <c:pt idx="207">
                  <c:v>41.233155544979908</c:v>
                </c:pt>
                <c:pt idx="208">
                  <c:v>41.265570084652737</c:v>
                </c:pt>
                <c:pt idx="209">
                  <c:v>41.297189901277974</c:v>
                </c:pt>
                <c:pt idx="210">
                  <c:v>41.328017818132153</c:v>
                </c:pt>
                <c:pt idx="211">
                  <c:v>41.358056667807851</c:v>
                </c:pt>
                <c:pt idx="212">
                  <c:v>41.387309298891061</c:v>
                </c:pt>
                <c:pt idx="213">
                  <c:v>41.415778582179975</c:v>
                </c:pt>
                <c:pt idx="214">
                  <c:v>41.443467417548916</c:v>
                </c:pt>
                <c:pt idx="215">
                  <c:v>41.470378740200964</c:v>
                </c:pt>
                <c:pt idx="216">
                  <c:v>41.496515526935852</c:v>
                </c:pt>
                <c:pt idx="217">
                  <c:v>41.521880802789973</c:v>
                </c:pt>
                <c:pt idx="218">
                  <c:v>41.546477647101433</c:v>
                </c:pt>
                <c:pt idx="219">
                  <c:v>41.570309199609206</c:v>
                </c:pt>
                <c:pt idx="220">
                  <c:v>41.593378666894651</c:v>
                </c:pt>
                <c:pt idx="221">
                  <c:v>41.615689328200482</c:v>
                </c:pt>
                <c:pt idx="222">
                  <c:v>41.637244541377783</c:v>
                </c:pt>
                <c:pt idx="223">
                  <c:v>41.658047748961238</c:v>
                </c:pt>
                <c:pt idx="224">
                  <c:v>41.678102483836106</c:v>
                </c:pt>
                <c:pt idx="225">
                  <c:v>41.697412374996276</c:v>
                </c:pt>
                <c:pt idx="226">
                  <c:v>41.715981153088983</c:v>
                </c:pt>
                <c:pt idx="227">
                  <c:v>41.733812656030388</c:v>
                </c:pt>
                <c:pt idx="228">
                  <c:v>41.750910834281456</c:v>
                </c:pt>
                <c:pt idx="229">
                  <c:v>41.767279756348834</c:v>
                </c:pt>
                <c:pt idx="230">
                  <c:v>41.782923613820714</c:v>
                </c:pt>
                <c:pt idx="231">
                  <c:v>41.797846726462694</c:v>
                </c:pt>
                <c:pt idx="232">
                  <c:v>41.81205354723113</c:v>
                </c:pt>
                <c:pt idx="233">
                  <c:v>41.825548667192585</c:v>
                </c:pt>
                <c:pt idx="234">
                  <c:v>41.838336820134217</c:v>
                </c:pt>
                <c:pt idx="235">
                  <c:v>41.850422887201375</c:v>
                </c:pt>
                <c:pt idx="236">
                  <c:v>41.861811901536512</c:v>
                </c:pt>
                <c:pt idx="237">
                  <c:v>41.872509052436286</c:v>
                </c:pt>
                <c:pt idx="238">
                  <c:v>41.882519689692586</c:v>
                </c:pt>
                <c:pt idx="239">
                  <c:v>41.891849327786588</c:v>
                </c:pt>
                <c:pt idx="240">
                  <c:v>41.90050364973338</c:v>
                </c:pt>
                <c:pt idx="241">
                  <c:v>41.908488510967146</c:v>
                </c:pt>
                <c:pt idx="242">
                  <c:v>41.915809943267334</c:v>
                </c:pt>
                <c:pt idx="243">
                  <c:v>41.922474157958291</c:v>
                </c:pt>
                <c:pt idx="244">
                  <c:v>41.928487549730626</c:v>
                </c:pt>
                <c:pt idx="245">
                  <c:v>41.933856699867619</c:v>
                </c:pt>
                <c:pt idx="246">
                  <c:v>41.938588379302118</c:v>
                </c:pt>
                <c:pt idx="247">
                  <c:v>41.942689551872</c:v>
                </c:pt>
                <c:pt idx="248">
                  <c:v>41.946167377091271</c:v>
                </c:pt>
                <c:pt idx="249">
                  <c:v>41.9490292131212</c:v>
                </c:pt>
                <c:pt idx="250">
                  <c:v>41.951282619218027</c:v>
                </c:pt>
                <c:pt idx="251">
                  <c:v>41.952935358443092</c:v>
                </c:pt>
                <c:pt idx="252">
                  <c:v>41.953995400027594</c:v>
                </c:pt>
                <c:pt idx="253">
                  <c:v>41.954470921496764</c:v>
                </c:pt>
                <c:pt idx="254">
                  <c:v>41.954370311030402</c:v>
                </c:pt>
                <c:pt idx="255">
                  <c:v>41.953702169245595</c:v>
                </c:pt>
                <c:pt idx="256">
                  <c:v>41.952475311262951</c:v>
                </c:pt>
                <c:pt idx="257">
                  <c:v>41.950698768385408</c:v>
                </c:pt>
                <c:pt idx="258">
                  <c:v>41.948381789648302</c:v>
                </c:pt>
                <c:pt idx="259">
                  <c:v>41.945533843419419</c:v>
                </c:pt>
                <c:pt idx="260">
                  <c:v>41.942164618677353</c:v>
                </c:pt>
                <c:pt idx="261">
                  <c:v>41.93828402639447</c:v>
                </c:pt>
                <c:pt idx="262">
                  <c:v>41.93390220058712</c:v>
                </c:pt>
                <c:pt idx="263">
                  <c:v>41.929029499253367</c:v>
                </c:pt>
                <c:pt idx="264">
                  <c:v>41.923676505373791</c:v>
                </c:pt>
                <c:pt idx="265">
                  <c:v>41.917854027723124</c:v>
                </c:pt>
                <c:pt idx="266">
                  <c:v>41.911573101361931</c:v>
                </c:pt>
                <c:pt idx="267">
                  <c:v>41.904844988338169</c:v>
                </c:pt>
                <c:pt idx="268">
                  <c:v>41.897681178141035</c:v>
                </c:pt>
                <c:pt idx="269">
                  <c:v>41.890093387852801</c:v>
                </c:pt>
                <c:pt idx="270">
                  <c:v>41.882093562571441</c:v>
                </c:pt>
                <c:pt idx="271">
                  <c:v>41.873693875500607</c:v>
                </c:pt>
                <c:pt idx="272">
                  <c:v>41.864906727840804</c:v>
                </c:pt>
                <c:pt idx="273">
                  <c:v>41.855744748807844</c:v>
                </c:pt>
                <c:pt idx="274">
                  <c:v>41.846220795585339</c:v>
                </c:pt>
                <c:pt idx="275">
                  <c:v>41.836347952789694</c:v>
                </c:pt>
                <c:pt idx="276">
                  <c:v>41.826139532248831</c:v>
                </c:pt>
                <c:pt idx="277">
                  <c:v>41.815609072628881</c:v>
                </c:pt>
                <c:pt idx="278">
                  <c:v>41.804770338732851</c:v>
                </c:pt>
                <c:pt idx="279">
                  <c:v>41.793637320997021</c:v>
                </c:pt>
                <c:pt idx="280">
                  <c:v>41.782224234789972</c:v>
                </c:pt>
                <c:pt idx="281">
                  <c:v>41.770545519507216</c:v>
                </c:pt>
                <c:pt idx="282">
                  <c:v>41.75861583776495</c:v>
                </c:pt>
                <c:pt idx="283">
                  <c:v>41.746450074605697</c:v>
                </c:pt>
                <c:pt idx="284">
                  <c:v>41.734063336255552</c:v>
                </c:pt>
                <c:pt idx="285">
                  <c:v>41.721470949169074</c:v>
                </c:pt>
                <c:pt idx="286">
                  <c:v>41.708688458925366</c:v>
                </c:pt>
                <c:pt idx="287">
                  <c:v>41.695731628858439</c:v>
                </c:pt>
                <c:pt idx="288">
                  <c:v>41.682616438987807</c:v>
                </c:pt>
                <c:pt idx="289">
                  <c:v>41.669359084503903</c:v>
                </c:pt>
                <c:pt idx="290">
                  <c:v>41.65597597446515</c:v>
                </c:pt>
                <c:pt idx="291">
                  <c:v>41.64248373034853</c:v>
                </c:pt>
                <c:pt idx="292">
                  <c:v>41.628899184580405</c:v>
                </c:pt>
                <c:pt idx="293">
                  <c:v>41.615239378845999</c:v>
                </c:pt>
                <c:pt idx="294">
                  <c:v>41.601521562685022</c:v>
                </c:pt>
                <c:pt idx="295">
                  <c:v>41.587763191786991</c:v>
                </c:pt>
                <c:pt idx="296">
                  <c:v>41.573981926232264</c:v>
                </c:pt>
                <c:pt idx="297">
                  <c:v>41.560195628924333</c:v>
                </c:pt>
                <c:pt idx="298">
                  <c:v>41.54642236359912</c:v>
                </c:pt>
                <c:pt idx="299">
                  <c:v>41.5326803933241</c:v>
                </c:pt>
                <c:pt idx="300">
                  <c:v>41.518988178522221</c:v>
                </c:pt>
                <c:pt idx="301">
                  <c:v>41.505364375071167</c:v>
                </c:pt>
                <c:pt idx="302">
                  <c:v>41.491827832508747</c:v>
                </c:pt>
                <c:pt idx="303">
                  <c:v>41.478397592154245</c:v>
                </c:pt>
                <c:pt idx="304">
                  <c:v>41.465092885121393</c:v>
                </c:pt>
                <c:pt idx="305">
                  <c:v>41.451933130309698</c:v>
                </c:pt>
                <c:pt idx="306">
                  <c:v>41.438937932684524</c:v>
                </c:pt>
                <c:pt idx="307">
                  <c:v>41.426127081051156</c:v>
                </c:pt>
                <c:pt idx="308">
                  <c:v>41.413520546143786</c:v>
                </c:pt>
                <c:pt idx="309">
                  <c:v>41.401138478680636</c:v>
                </c:pt>
                <c:pt idx="310">
                  <c:v>41.389001207226706</c:v>
                </c:pt>
                <c:pt idx="311">
                  <c:v>41.37712923634998</c:v>
                </c:pt>
                <c:pt idx="312">
                  <c:v>41.365543244571207</c:v>
                </c:pt>
                <c:pt idx="313">
                  <c:v>41.354264082145313</c:v>
                </c:pt>
                <c:pt idx="314">
                  <c:v>41.343312769193282</c:v>
                </c:pt>
                <c:pt idx="315">
                  <c:v>41.332710493768509</c:v>
                </c:pt>
                <c:pt idx="316">
                  <c:v>41.322478609712135</c:v>
                </c:pt>
                <c:pt idx="317">
                  <c:v>41.31263863458112</c:v>
                </c:pt>
                <c:pt idx="318">
                  <c:v>41.303212247832874</c:v>
                </c:pt>
                <c:pt idx="319">
                  <c:v>41.294221288768007</c:v>
                </c:pt>
                <c:pt idx="320">
                  <c:v>41.28568775449304</c:v>
                </c:pt>
                <c:pt idx="321">
                  <c:v>41.277633797927784</c:v>
                </c:pt>
                <c:pt idx="322">
                  <c:v>41.270081725909066</c:v>
                </c:pt>
                <c:pt idx="323">
                  <c:v>41.263053997453937</c:v>
                </c:pt>
                <c:pt idx="324">
                  <c:v>41.256573221492062</c:v>
                </c:pt>
                <c:pt idx="325">
                  <c:v>41.250662155220532</c:v>
                </c:pt>
                <c:pt idx="326">
                  <c:v>41.245343702012399</c:v>
                </c:pt>
                <c:pt idx="327">
                  <c:v>41.24064090987973</c:v>
                </c:pt>
                <c:pt idx="328">
                  <c:v>41.23657696955425</c:v>
                </c:pt>
                <c:pt idx="329">
                  <c:v>41.233175212393604</c:v>
                </c:pt>
                <c:pt idx="330">
                  <c:v>41.230459109018511</c:v>
                </c:pt>
                <c:pt idx="331">
                  <c:v>41.228452267419911</c:v>
                </c:pt>
                <c:pt idx="332">
                  <c:v>41.227178431181606</c:v>
                </c:pt>
                <c:pt idx="333">
                  <c:v>41.226661477963432</c:v>
                </c:pt>
                <c:pt idx="334">
                  <c:v>41.226925417767724</c:v>
                </c:pt>
                <c:pt idx="335">
                  <c:v>41.227994391368384</c:v>
                </c:pt>
                <c:pt idx="336">
                  <c:v>41.229892668770667</c:v>
                </c:pt>
                <c:pt idx="337">
                  <c:v>41.23264464752684</c:v>
                </c:pt>
                <c:pt idx="338">
                  <c:v>41.236274851509776</c:v>
                </c:pt>
                <c:pt idx="339">
                  <c:v>41.240807929454107</c:v>
                </c:pt>
                <c:pt idx="340">
                  <c:v>41.246268653284268</c:v>
                </c:pt>
                <c:pt idx="341">
                  <c:v>41.252681916845454</c:v>
                </c:pt>
                <c:pt idx="342">
                  <c:v>41.260072734896355</c:v>
                </c:pt>
                <c:pt idx="343">
                  <c:v>41.268466241376984</c:v>
                </c:pt>
                <c:pt idx="344">
                  <c:v>41.277887688527585</c:v>
                </c:pt>
                <c:pt idx="345">
                  <c:v>41.288362445547818</c:v>
                </c:pt>
                <c:pt idx="346">
                  <c:v>41.299915997400042</c:v>
                </c:pt>
                <c:pt idx="347">
                  <c:v>41.312573943978215</c:v>
                </c:pt>
                <c:pt idx="348">
                  <c:v>41.326361998695219</c:v>
                </c:pt>
                <c:pt idx="349">
                  <c:v>41.341305987805832</c:v>
                </c:pt>
                <c:pt idx="350">
                  <c:v>41.357431849367572</c:v>
                </c:pt>
                <c:pt idx="351">
                  <c:v>41.374765632203562</c:v>
                </c:pt>
                <c:pt idx="352">
                  <c:v>41.393333495272159</c:v>
                </c:pt>
                <c:pt idx="353">
                  <c:v>41.41316170666191</c:v>
                </c:pt>
                <c:pt idx="354">
                  <c:v>41.434276643057984</c:v>
                </c:pt>
                <c:pt idx="355">
                  <c:v>41.456704788985974</c:v>
                </c:pt>
                <c:pt idx="356">
                  <c:v>41.480472735880497</c:v>
                </c:pt>
                <c:pt idx="357">
                  <c:v>41.505607181999316</c:v>
                </c:pt>
                <c:pt idx="358">
                  <c:v>41.532134931509994</c:v>
                </c:pt>
                <c:pt idx="359">
                  <c:v>41.560082894038658</c:v>
                </c:pt>
                <c:pt idx="360">
                  <c:v>41.589478084407951</c:v>
                </c:pt>
                <c:pt idx="361">
                  <c:v>41.620347622079493</c:v>
                </c:pt>
                <c:pt idx="362">
                  <c:v>41.652718730906116</c:v>
                </c:pt>
                <c:pt idx="363">
                  <c:v>41.686618738825217</c:v>
                </c:pt>
                <c:pt idx="364">
                  <c:v>41.722075077597388</c:v>
                </c:pt>
                <c:pt idx="365">
                  <c:v>41.75911528261593</c:v>
                </c:pt>
                <c:pt idx="366">
                  <c:v>41.797766992920025</c:v>
                </c:pt>
                <c:pt idx="367">
                  <c:v>41.838057950874656</c:v>
                </c:pt>
                <c:pt idx="368">
                  <c:v>41.88001600231059</c:v>
                </c:pt>
                <c:pt idx="369">
                  <c:v>41.923669096686019</c:v>
                </c:pt>
                <c:pt idx="370">
                  <c:v>41.969045286601613</c:v>
                </c:pt>
                <c:pt idx="371">
                  <c:v>42.0161727285818</c:v>
                </c:pt>
                <c:pt idx="372">
                  <c:v>42.065079682932996</c:v>
                </c:pt>
                <c:pt idx="373">
                  <c:v>42.115794513905513</c:v>
                </c:pt>
                <c:pt idx="374">
                  <c:v>42.168345690087747</c:v>
                </c:pt>
                <c:pt idx="375">
                  <c:v>42.22276178462495</c:v>
                </c:pt>
                <c:pt idx="376">
                  <c:v>42.279071475650895</c:v>
                </c:pt>
                <c:pt idx="377">
                  <c:v>42.337303546631297</c:v>
                </c:pt>
                <c:pt idx="378">
                  <c:v>42.397486887158557</c:v>
                </c:pt>
                <c:pt idx="379">
                  <c:v>42.459650492702771</c:v>
                </c:pt>
                <c:pt idx="380">
                  <c:v>42.523823465829338</c:v>
                </c:pt>
                <c:pt idx="381">
                  <c:v>42.590035016654618</c:v>
                </c:pt>
                <c:pt idx="382">
                  <c:v>42.658314463162945</c:v>
                </c:pt>
                <c:pt idx="383">
                  <c:v>42.728691232356681</c:v>
                </c:pt>
                <c:pt idx="384">
                  <c:v>42.801194860575258</c:v>
                </c:pt>
                <c:pt idx="385">
                  <c:v>42.875854994445511</c:v>
                </c:pt>
                <c:pt idx="386">
                  <c:v>42.952701391714584</c:v>
                </c:pt>
                <c:pt idx="387">
                  <c:v>43.031763921917822</c:v>
                </c:pt>
                <c:pt idx="388">
                  <c:v>43.113072567309842</c:v>
                </c:pt>
                <c:pt idx="389">
                  <c:v>43.196657424055985</c:v>
                </c:pt>
                <c:pt idx="390">
                  <c:v>43.282548702865846</c:v>
                </c:pt>
                <c:pt idx="391">
                  <c:v>43.370776730112482</c:v>
                </c:pt>
                <c:pt idx="392">
                  <c:v>43.461371948744109</c:v>
                </c:pt>
                <c:pt idx="393">
                  <c:v>43.554364919549251</c:v>
                </c:pt>
                <c:pt idx="394">
                  <c:v>43.649786322251011</c:v>
                </c:pt>
                <c:pt idx="395">
                  <c:v>43.747666956440163</c:v>
                </c:pt>
                <c:pt idx="396">
                  <c:v>43.848037742948407</c:v>
                </c:pt>
                <c:pt idx="397">
                  <c:v>43.95092972487776</c:v>
                </c:pt>
                <c:pt idx="398">
                  <c:v>44.056374069059224</c:v>
                </c:pt>
                <c:pt idx="399">
                  <c:v>44.164402067115233</c:v>
                </c:pt>
                <c:pt idx="400">
                  <c:v>44.275045136928746</c:v>
                </c:pt>
                <c:pt idx="401">
                  <c:v>44.388334823833659</c:v>
                </c:pt>
                <c:pt idx="402">
                  <c:v>44.504302801987585</c:v>
                </c:pt>
                <c:pt idx="403">
                  <c:v>44.622980875952564</c:v>
                </c:pt>
                <c:pt idx="404">
                  <c:v>44.744400981835952</c:v>
                </c:pt>
                <c:pt idx="405">
                  <c:v>44.868595188992657</c:v>
                </c:pt>
                <c:pt idx="406">
                  <c:v>44.995595701253372</c:v>
                </c:pt>
                <c:pt idx="407">
                  <c:v>45.125434858621439</c:v>
                </c:pt>
                <c:pt idx="408">
                  <c:v>45.258145138852889</c:v>
                </c:pt>
                <c:pt idx="409">
                  <c:v>45.393759158628448</c:v>
                </c:pt>
                <c:pt idx="410">
                  <c:v>45.53230967553619</c:v>
                </c:pt>
                <c:pt idx="411">
                  <c:v>45.673829589607116</c:v>
                </c:pt>
                <c:pt idx="412">
                  <c:v>45.818351944810992</c:v>
                </c:pt>
                <c:pt idx="413">
                  <c:v>45.965909930634794</c:v>
                </c:pt>
                <c:pt idx="414">
                  <c:v>46.116536884041814</c:v>
                </c:pt>
                <c:pt idx="415">
                  <c:v>46.270266291003296</c:v>
                </c:pt>
                <c:pt idx="416">
                  <c:v>46.427131788177604</c:v>
                </c:pt>
                <c:pt idx="417">
                  <c:v>46.587167164647049</c:v>
                </c:pt>
                <c:pt idx="418">
                  <c:v>46.750406363946247</c:v>
                </c:pt>
                <c:pt idx="419">
                  <c:v>46.916883485526277</c:v>
                </c:pt>
                <c:pt idx="420">
                  <c:v>47.086632786556727</c:v>
                </c:pt>
                <c:pt idx="421">
                  <c:v>47.259688684061409</c:v>
                </c:pt>
                <c:pt idx="422">
                  <c:v>47.436085756505733</c:v>
                </c:pt>
                <c:pt idx="423">
                  <c:v>47.615858745748042</c:v>
                </c:pt>
                <c:pt idx="424">
                  <c:v>47.799042558981178</c:v>
                </c:pt>
                <c:pt idx="425">
                  <c:v>47.985672270550282</c:v>
                </c:pt>
                <c:pt idx="426">
                  <c:v>48.175783123885012</c:v>
                </c:pt>
                <c:pt idx="427">
                  <c:v>48.369410533544993</c:v>
                </c:pt>
                <c:pt idx="428">
                  <c:v>48.566590087191543</c:v>
                </c:pt>
                <c:pt idx="429">
                  <c:v>48.767357547404679</c:v>
                </c:pt>
                <c:pt idx="430">
                  <c:v>48.971748853899882</c:v>
                </c:pt>
                <c:pt idx="431">
                  <c:v>49.179800125421714</c:v>
                </c:pt>
                <c:pt idx="432">
                  <c:v>49.391547661859242</c:v>
                </c:pt>
                <c:pt idx="433">
                  <c:v>49.607027946458253</c:v>
                </c:pt>
                <c:pt idx="434">
                  <c:v>49.826277647532606</c:v>
                </c:pt>
                <c:pt idx="435">
                  <c:v>50.049333620876773</c:v>
                </c:pt>
                <c:pt idx="436">
                  <c:v>50.276232911829183</c:v>
                </c:pt>
                <c:pt idx="437">
                  <c:v>50.507012757453154</c:v>
                </c:pt>
                <c:pt idx="438">
                  <c:v>50.741710588745882</c:v>
                </c:pt>
                <c:pt idx="439">
                  <c:v>50.980364032574741</c:v>
                </c:pt>
                <c:pt idx="440">
                  <c:v>51.223010914066251</c:v>
                </c:pt>
                <c:pt idx="441">
                  <c:v>51.469689259111256</c:v>
                </c:pt>
                <c:pt idx="442">
                  <c:v>51.720437296018048</c:v>
                </c:pt>
                <c:pt idx="443">
                  <c:v>51.975293458234631</c:v>
                </c:pt>
                <c:pt idx="444">
                  <c:v>52.234296386647301</c:v>
                </c:pt>
                <c:pt idx="445">
                  <c:v>52.497484931684134</c:v>
                </c:pt>
                <c:pt idx="446">
                  <c:v>52.764898155636466</c:v>
                </c:pt>
                <c:pt idx="447">
                  <c:v>53.036575335316144</c:v>
                </c:pt>
                <c:pt idx="448">
                  <c:v>53.312555964182913</c:v>
                </c:pt>
                <c:pt idx="449">
                  <c:v>53.592879754697101</c:v>
                </c:pt>
                <c:pt idx="450">
                  <c:v>53.877586641061008</c:v>
                </c:pt>
                <c:pt idx="451">
                  <c:v>54.166716781280087</c:v>
                </c:pt>
                <c:pt idx="452">
                  <c:v>54.460310560078902</c:v>
                </c:pt>
                <c:pt idx="453">
                  <c:v>54.758408590925576</c:v>
                </c:pt>
                <c:pt idx="454">
                  <c:v>55.061051718762954</c:v>
                </c:pt>
                <c:pt idx="455">
                  <c:v>55.368281022836761</c:v>
                </c:pt>
                <c:pt idx="456">
                  <c:v>55.680137818695968</c:v>
                </c:pt>
                <c:pt idx="457">
                  <c:v>55.996663661304979</c:v>
                </c:pt>
                <c:pt idx="458">
                  <c:v>56.31790034723187</c:v>
                </c:pt>
                <c:pt idx="459">
                  <c:v>56.643889917715398</c:v>
                </c:pt>
                <c:pt idx="460">
                  <c:v>56.974674661151582</c:v>
                </c:pt>
                <c:pt idx="461">
                  <c:v>57.310297115480985</c:v>
                </c:pt>
                <c:pt idx="462">
                  <c:v>57.650800071524401</c:v>
                </c:pt>
                <c:pt idx="463">
                  <c:v>57.996226575170923</c:v>
                </c:pt>
                <c:pt idx="464">
                  <c:v>58.346619930562824</c:v>
                </c:pt>
                <c:pt idx="465">
                  <c:v>58.702023702773289</c:v>
                </c:pt>
                <c:pt idx="466">
                  <c:v>59.062481720475461</c:v>
                </c:pt>
                <c:pt idx="467">
                  <c:v>59.428038078757695</c:v>
                </c:pt>
                <c:pt idx="468">
                  <c:v>59.798737142613419</c:v>
                </c:pt>
                <c:pt idx="469">
                  <c:v>60.174623549204128</c:v>
                </c:pt>
                <c:pt idx="470">
                  <c:v>60.555742211055104</c:v>
                </c:pt>
                <c:pt idx="471">
                  <c:v>60.942138319142657</c:v>
                </c:pt>
                <c:pt idx="472">
                  <c:v>61.333857345335829</c:v>
                </c:pt>
                <c:pt idx="473">
                  <c:v>61.730945046854828</c:v>
                </c:pt>
                <c:pt idx="474">
                  <c:v>62.133447467203879</c:v>
                </c:pt>
                <c:pt idx="475">
                  <c:v>62.541410941328365</c:v>
                </c:pt>
                <c:pt idx="476">
                  <c:v>62.954882097756951</c:v>
                </c:pt>
                <c:pt idx="477">
                  <c:v>63.373907861368622</c:v>
                </c:pt>
                <c:pt idx="478">
                  <c:v>63.798535457876071</c:v>
                </c:pt>
                <c:pt idx="479">
                  <c:v>64.228812415609355</c:v>
                </c:pt>
                <c:pt idx="480">
                  <c:v>64.664786570058737</c:v>
                </c:pt>
                <c:pt idx="481">
                  <c:v>65.106506066456177</c:v>
                </c:pt>
                <c:pt idx="482">
                  <c:v>65.554019362871614</c:v>
                </c:pt>
                <c:pt idx="483">
                  <c:v>66.007375234814077</c:v>
                </c:pt>
                <c:pt idx="484">
                  <c:v>66.466622777125963</c:v>
                </c:pt>
                <c:pt idx="485">
                  <c:v>66.931811408293115</c:v>
                </c:pt>
                <c:pt idx="486">
                  <c:v>67.402990874133479</c:v>
                </c:pt>
                <c:pt idx="487">
                  <c:v>67.880211250393842</c:v>
                </c:pt>
                <c:pt idx="488">
                  <c:v>68.363522947513985</c:v>
                </c:pt>
                <c:pt idx="489">
                  <c:v>68.852976713163898</c:v>
                </c:pt>
                <c:pt idx="490">
                  <c:v>69.348623636502964</c:v>
                </c:pt>
                <c:pt idx="491">
                  <c:v>69.850515151493568</c:v>
                </c:pt>
                <c:pt idx="492">
                  <c:v>70.35870304114853</c:v>
                </c:pt>
                <c:pt idx="493">
                  <c:v>70.873239440714443</c:v>
                </c:pt>
                <c:pt idx="494">
                  <c:v>71.394176841820013</c:v>
                </c:pt>
                <c:pt idx="495">
                  <c:v>71.921568096305805</c:v>
                </c:pt>
                <c:pt idx="496">
                  <c:v>72.455466419663821</c:v>
                </c:pt>
                <c:pt idx="497">
                  <c:v>72.995925395816329</c:v>
                </c:pt>
                <c:pt idx="498">
                  <c:v>73.542998980468766</c:v>
                </c:pt>
                <c:pt idx="499">
                  <c:v>74.096741505019395</c:v>
                </c:pt>
                <c:pt idx="500">
                  <c:v>74.657207681555818</c:v>
                </c:pt>
                <c:pt idx="501">
                  <c:v>75.224452605428482</c:v>
                </c:pt>
                <c:pt idx="502">
                  <c:v>75.798531760892274</c:v>
                </c:pt>
                <c:pt idx="503">
                  <c:v>76.379501024696864</c:v>
                </c:pt>
                <c:pt idx="504">
                  <c:v>76.967416670028598</c:v>
                </c:pt>
                <c:pt idx="505">
                  <c:v>77.562335371674138</c:v>
                </c:pt>
                <c:pt idx="506">
                  <c:v>78.1643142091485</c:v>
                </c:pt>
                <c:pt idx="507">
                  <c:v>78.773410672525031</c:v>
                </c:pt>
                <c:pt idx="508">
                  <c:v>79.389682665640194</c:v>
                </c:pt>
                <c:pt idx="509">
                  <c:v>80.013188511285108</c:v>
                </c:pt>
                <c:pt idx="510">
                  <c:v>80.643986956112116</c:v>
                </c:pt>
                <c:pt idx="511">
                  <c:v>81.282137173814476</c:v>
                </c:pt>
                <c:pt idx="512">
                  <c:v>81.927698771478703</c:v>
                </c:pt>
                <c:pt idx="513">
                  <c:v>82.58073179353768</c:v>
                </c:pt>
                <c:pt idx="514">
                  <c:v>83.241296725746864</c:v>
                </c:pt>
                <c:pt idx="515">
                  <c:v>83.909454502173119</c:v>
                </c:pt>
                <c:pt idx="516">
                  <c:v>84.585266507902347</c:v>
                </c:pt>
                <c:pt idx="517">
                  <c:v>85.268794584887445</c:v>
                </c:pt>
                <c:pt idx="518">
                  <c:v>85.960101037462792</c:v>
                </c:pt>
                <c:pt idx="519">
                  <c:v>86.659248636101978</c:v>
                </c:pt>
                <c:pt idx="520">
                  <c:v>87.366300624056365</c:v>
                </c:pt>
                <c:pt idx="521">
                  <c:v>88.081320721695107</c:v>
                </c:pt>
                <c:pt idx="522">
                  <c:v>88.80437313163506</c:v>
                </c:pt>
                <c:pt idx="523">
                  <c:v>89.535522544637374</c:v>
                </c:pt>
                <c:pt idx="524">
                  <c:v>90.274834144360341</c:v>
                </c:pt>
                <c:pt idx="525">
                  <c:v>91.022373613552574</c:v>
                </c:pt>
                <c:pt idx="526">
                  <c:v>91.778207138993295</c:v>
                </c:pt>
                <c:pt idx="527">
                  <c:v>92.542401417396277</c:v>
                </c:pt>
                <c:pt idx="528">
                  <c:v>93.315023660558708</c:v>
                </c:pt>
                <c:pt idx="529">
                  <c:v>94.096141601835441</c:v>
                </c:pt>
                <c:pt idx="530">
                  <c:v>94.885823501590849</c:v>
                </c:pt>
                <c:pt idx="531">
                  <c:v>95.684138152963868</c:v>
                </c:pt>
                <c:pt idx="532">
                  <c:v>96.491154887741331</c:v>
                </c:pt>
                <c:pt idx="533">
                  <c:v>97.306943582776285</c:v>
                </c:pt>
                <c:pt idx="534">
                  <c:v>98.131574666063216</c:v>
                </c:pt>
                <c:pt idx="535">
                  <c:v>98.965119122091991</c:v>
                </c:pt>
                <c:pt idx="536">
                  <c:v>99.807648499337702</c:v>
                </c:pt>
                <c:pt idx="537">
                  <c:v>100.65923491554847</c:v>
                </c:pt>
                <c:pt idx="538">
                  <c:v>101.51995106452803</c:v>
                </c:pt>
                <c:pt idx="539">
                  <c:v>102.38987022345584</c:v>
                </c:pt>
                <c:pt idx="540">
                  <c:v>103.26906625782139</c:v>
                </c:pt>
                <c:pt idx="541">
                  <c:v>104.15761362906565</c:v>
                </c:pt>
                <c:pt idx="542">
                  <c:v>105.05558740182957</c:v>
                </c:pt>
                <c:pt idx="543">
                  <c:v>105.96306324951591</c:v>
                </c:pt>
                <c:pt idx="544">
                  <c:v>106.88011746207286</c:v>
                </c:pt>
                <c:pt idx="545">
                  <c:v>107.80682695296939</c:v>
                </c:pt>
                <c:pt idx="546">
                  <c:v>108.74326926601861</c:v>
                </c:pt>
                <c:pt idx="547">
                  <c:v>109.68952258251994</c:v>
                </c:pt>
                <c:pt idx="548">
                  <c:v>110.64566572913961</c:v>
                </c:pt>
                <c:pt idx="549">
                  <c:v>111.61177818463011</c:v>
                </c:pt>
                <c:pt idx="550">
                  <c:v>112.58794008721171</c:v>
                </c:pt>
                <c:pt idx="551">
                  <c:v>113.574232243057</c:v>
                </c:pt>
                <c:pt idx="552">
                  <c:v>114.57073613337944</c:v>
                </c:pt>
                <c:pt idx="553">
                  <c:v>115.57753392186535</c:v>
                </c:pt>
                <c:pt idx="554">
                  <c:v>116.59470846300295</c:v>
                </c:pt>
                <c:pt idx="555">
                  <c:v>117.62234331030604</c:v>
                </c:pt>
                <c:pt idx="556">
                  <c:v>118.66052272414197</c:v>
                </c:pt>
                <c:pt idx="557">
                  <c:v>119.70933167940396</c:v>
                </c:pt>
                <c:pt idx="558">
                  <c:v>120.76885587518217</c:v>
                </c:pt>
                <c:pt idx="559">
                  <c:v>121.83918174138046</c:v>
                </c:pt>
                <c:pt idx="560">
                  <c:v>122.92039644899521</c:v>
                </c:pt>
                <c:pt idx="561">
                  <c:v>124.01258791763509</c:v>
                </c:pt>
                <c:pt idx="562">
                  <c:v>125.11584482472227</c:v>
                </c:pt>
                <c:pt idx="563">
                  <c:v>126.23025661452498</c:v>
                </c:pt>
                <c:pt idx="564">
                  <c:v>127.35591350646757</c:v>
                </c:pt>
                <c:pt idx="565">
                  <c:v>128.4929065054898</c:v>
                </c:pt>
                <c:pt idx="566">
                  <c:v>129.64132741018307</c:v>
                </c:pt>
                <c:pt idx="567">
                  <c:v>130.80126882264187</c:v>
                </c:pt>
                <c:pt idx="568">
                  <c:v>131.97282415786367</c:v>
                </c:pt>
                <c:pt idx="569">
                  <c:v>133.15608765361463</c:v>
                </c:pt>
                <c:pt idx="570">
                  <c:v>134.35115438018309</c:v>
                </c:pt>
                <c:pt idx="571">
                  <c:v>135.55812024986795</c:v>
                </c:pt>
                <c:pt idx="572">
                  <c:v>136.77708202757728</c:v>
                </c:pt>
                <c:pt idx="573">
                  <c:v>138.00813734094601</c:v>
                </c:pt>
                <c:pt idx="574">
                  <c:v>139.25138469005333</c:v>
                </c:pt>
                <c:pt idx="575">
                  <c:v>140.50692345921809</c:v>
                </c:pt>
                <c:pt idx="576">
                  <c:v>141.77485392606258</c:v>
                </c:pt>
                <c:pt idx="577">
                  <c:v>143.0552772735206</c:v>
                </c:pt>
                <c:pt idx="578">
                  <c:v>144.34829559955131</c:v>
                </c:pt>
                <c:pt idx="579">
                  <c:v>145.6540119298179</c:v>
                </c:pt>
                <c:pt idx="580">
                  <c:v>146.9725302287452</c:v>
                </c:pt>
                <c:pt idx="581">
                  <c:v>148.30395540789416</c:v>
                </c:pt>
                <c:pt idx="582">
                  <c:v>149.6483933421965</c:v>
                </c:pt>
                <c:pt idx="583">
                  <c:v>151.00595087900996</c:v>
                </c:pt>
                <c:pt idx="584">
                  <c:v>152.37673584892434</c:v>
                </c:pt>
                <c:pt idx="585">
                  <c:v>153.76085708155597</c:v>
                </c:pt>
                <c:pt idx="586">
                  <c:v>155.15842441441782</c:v>
                </c:pt>
                <c:pt idx="587">
                  <c:v>156.56954870568745</c:v>
                </c:pt>
                <c:pt idx="588">
                  <c:v>157.99434184936973</c:v>
                </c:pt>
                <c:pt idx="589">
                  <c:v>159.4329167860493</c:v>
                </c:pt>
                <c:pt idx="590">
                  <c:v>160.88538751437778</c:v>
                </c:pt>
                <c:pt idx="591">
                  <c:v>162.35186910849671</c:v>
                </c:pt>
                <c:pt idx="592">
                  <c:v>163.83247772792373</c:v>
                </c:pt>
                <c:pt idx="593">
                  <c:v>165.32733063146199</c:v>
                </c:pt>
                <c:pt idx="594">
                  <c:v>166.83654619236012</c:v>
                </c:pt>
                <c:pt idx="595">
                  <c:v>168.36024391199402</c:v>
                </c:pt>
                <c:pt idx="596">
                  <c:v>169.89854443300928</c:v>
                </c:pt>
                <c:pt idx="597">
                  <c:v>171.45156955313485</c:v>
                </c:pt>
                <c:pt idx="598">
                  <c:v>173.01944224392014</c:v>
                </c:pt>
                <c:pt idx="599">
                  <c:v>174.60228666026174</c:v>
                </c:pt>
                <c:pt idx="600">
                  <c:v>176.20022815686701</c:v>
                </c:pt>
                <c:pt idx="601">
                  <c:v>177.81339330708073</c:v>
                </c:pt>
                <c:pt idx="602">
                  <c:v>179.44190991444208</c:v>
                </c:pt>
                <c:pt idx="603">
                  <c:v>181.08590702809829</c:v>
                </c:pt>
                <c:pt idx="604">
                  <c:v>182.74551496251502</c:v>
                </c:pt>
                <c:pt idx="605">
                  <c:v>184.42086531124392</c:v>
                </c:pt>
                <c:pt idx="606">
                  <c:v>186.11209096123304</c:v>
                </c:pt>
                <c:pt idx="607">
                  <c:v>187.81932611417082</c:v>
                </c:pt>
                <c:pt idx="608">
                  <c:v>189.54270630138848</c:v>
                </c:pt>
                <c:pt idx="609">
                  <c:v>191.28236839789591</c:v>
                </c:pt>
                <c:pt idx="610">
                  <c:v>193.03845064607958</c:v>
                </c:pt>
                <c:pt idx="611">
                  <c:v>194.81109266886654</c:v>
                </c:pt>
                <c:pt idx="612">
                  <c:v>196.60043548773996</c:v>
                </c:pt>
                <c:pt idx="613">
                  <c:v>198.40662154362411</c:v>
                </c:pt>
                <c:pt idx="614">
                  <c:v>200.22979471463566</c:v>
                </c:pt>
                <c:pt idx="615">
                  <c:v>202.07010033377861</c:v>
                </c:pt>
                <c:pt idx="616">
                  <c:v>203.92768520723189</c:v>
                </c:pt>
                <c:pt idx="617">
                  <c:v>205.80269763837308</c:v>
                </c:pt>
                <c:pt idx="618">
                  <c:v>207.69528744340892</c:v>
                </c:pt>
                <c:pt idx="619">
                  <c:v>209.60560596962063</c:v>
                </c:pt>
                <c:pt idx="620">
                  <c:v>211.53380612388366</c:v>
                </c:pt>
                <c:pt idx="621">
                  <c:v>213.48004238577704</c:v>
                </c:pt>
                <c:pt idx="622">
                  <c:v>215.44447082794142</c:v>
                </c:pt>
                <c:pt idx="623">
                  <c:v>217.42724914676609</c:v>
                </c:pt>
                <c:pt idx="624">
                  <c:v>219.42853667440431</c:v>
                </c:pt>
                <c:pt idx="625">
                  <c:v>221.44849440252801</c:v>
                </c:pt>
                <c:pt idx="626">
                  <c:v>223.48728501174725</c:v>
                </c:pt>
                <c:pt idx="627">
                  <c:v>225.54507288574098</c:v>
                </c:pt>
                <c:pt idx="628">
                  <c:v>227.62202413643945</c:v>
                </c:pt>
                <c:pt idx="629">
                  <c:v>229.7183066339187</c:v>
                </c:pt>
                <c:pt idx="630">
                  <c:v>231.83409002296173</c:v>
                </c:pt>
                <c:pt idx="631">
                  <c:v>233.96954574713862</c:v>
                </c:pt>
                <c:pt idx="632">
                  <c:v>236.12484708079182</c:v>
                </c:pt>
                <c:pt idx="633">
                  <c:v>238.30016914841678</c:v>
                </c:pt>
                <c:pt idx="634">
                  <c:v>240.49568894723768</c:v>
                </c:pt>
                <c:pt idx="635">
                  <c:v>242.7115853832648</c:v>
                </c:pt>
                <c:pt idx="636">
                  <c:v>244.94803928889837</c:v>
                </c:pt>
                <c:pt idx="637">
                  <c:v>247.20523345044614</c:v>
                </c:pt>
                <c:pt idx="638">
                  <c:v>249.48335263930096</c:v>
                </c:pt>
                <c:pt idx="639">
                  <c:v>251.78258363918866</c:v>
                </c:pt>
                <c:pt idx="640">
                  <c:v>254.1031152718511</c:v>
                </c:pt>
                <c:pt idx="641">
                  <c:v>256.44513842233368</c:v>
                </c:pt>
                <c:pt idx="642">
                  <c:v>258.80884607908013</c:v>
                </c:pt>
                <c:pt idx="643">
                  <c:v>261.19443335453991</c:v>
                </c:pt>
                <c:pt idx="644">
                  <c:v>263.60209751267848</c:v>
                </c:pt>
                <c:pt idx="645">
                  <c:v>266.03203801243563</c:v>
                </c:pt>
                <c:pt idx="646">
                  <c:v>268.48445652716424</c:v>
                </c:pt>
                <c:pt idx="647">
                  <c:v>270.95955697584327</c:v>
                </c:pt>
                <c:pt idx="648">
                  <c:v>273.45754556685256</c:v>
                </c:pt>
                <c:pt idx="649">
                  <c:v>275.97863082031904</c:v>
                </c:pt>
                <c:pt idx="650">
                  <c:v>278.52302359959469</c:v>
                </c:pt>
                <c:pt idx="651">
                  <c:v>281.09093715809547</c:v>
                </c:pt>
                <c:pt idx="652">
                  <c:v>283.68258716111626</c:v>
                </c:pt>
                <c:pt idx="653">
                  <c:v>286.29819172229713</c:v>
                </c:pt>
                <c:pt idx="654">
                  <c:v>288.93797145026741</c:v>
                </c:pt>
                <c:pt idx="655">
                  <c:v>291.60214947036235</c:v>
                </c:pt>
                <c:pt idx="656">
                  <c:v>294.29095146984599</c:v>
                </c:pt>
                <c:pt idx="657">
                  <c:v>297.00460573393406</c:v>
                </c:pt>
                <c:pt idx="658">
                  <c:v>299.74334318532163</c:v>
                </c:pt>
                <c:pt idx="659">
                  <c:v>302.50739742123784</c:v>
                </c:pt>
                <c:pt idx="660">
                  <c:v>305.29700474859811</c:v>
                </c:pt>
                <c:pt idx="661">
                  <c:v>308.11240423709063</c:v>
                </c:pt>
                <c:pt idx="662">
                  <c:v>310.95383774846005</c:v>
                </c:pt>
                <c:pt idx="663">
                  <c:v>313.82154997680396</c:v>
                </c:pt>
                <c:pt idx="664">
                  <c:v>316.71578850543614</c:v>
                </c:pt>
                <c:pt idx="665">
                  <c:v>319.63680383727365</c:v>
                </c:pt>
                <c:pt idx="666">
                  <c:v>322.5848494361677</c:v>
                </c:pt>
                <c:pt idx="667">
                  <c:v>325.56018178871483</c:v>
                </c:pt>
                <c:pt idx="668">
                  <c:v>328.56306043432835</c:v>
                </c:pt>
                <c:pt idx="669">
                  <c:v>331.59374801058112</c:v>
                </c:pt>
                <c:pt idx="670">
                  <c:v>334.65251031777365</c:v>
                </c:pt>
                <c:pt idx="671">
                  <c:v>337.73961634922858</c:v>
                </c:pt>
                <c:pt idx="672">
                  <c:v>340.85533834302157</c:v>
                </c:pt>
                <c:pt idx="673">
                  <c:v>343.99995184605729</c:v>
                </c:pt>
                <c:pt idx="674">
                  <c:v>347.17373574815491</c:v>
                </c:pt>
                <c:pt idx="675">
                  <c:v>350.37697233658531</c:v>
                </c:pt>
                <c:pt idx="676">
                  <c:v>353.60994736179441</c:v>
                </c:pt>
                <c:pt idx="677">
                  <c:v>356.87295007760349</c:v>
                </c:pt>
                <c:pt idx="678">
                  <c:v>360.16627329416963</c:v>
                </c:pt>
                <c:pt idx="679">
                  <c:v>363.4902134513693</c:v>
                </c:pt>
                <c:pt idx="680">
                  <c:v>366.84507065765035</c:v>
                </c:pt>
                <c:pt idx="681">
                  <c:v>370.2311487515646</c:v>
                </c:pt>
                <c:pt idx="682">
                  <c:v>373.64875536783791</c:v>
                </c:pt>
                <c:pt idx="683">
                  <c:v>377.09820199362878</c:v>
                </c:pt>
                <c:pt idx="684">
                  <c:v>380.57980402907009</c:v>
                </c:pt>
                <c:pt idx="685">
                  <c:v>384.09388084324473</c:v>
                </c:pt>
                <c:pt idx="686">
                  <c:v>387.64075585405436</c:v>
                </c:pt>
                <c:pt idx="687">
                  <c:v>391.22075658016661</c:v>
                </c:pt>
                <c:pt idx="688">
                  <c:v>394.83421470289318</c:v>
                </c:pt>
                <c:pt idx="689">
                  <c:v>398.48146615201881</c:v>
                </c:pt>
                <c:pt idx="690">
                  <c:v>402.1628511600282</c:v>
                </c:pt>
                <c:pt idx="691">
                  <c:v>405.87871432689928</c:v>
                </c:pt>
                <c:pt idx="692">
                  <c:v>409.62940471191735</c:v>
                </c:pt>
                <c:pt idx="693">
                  <c:v>413.41527589096506</c:v>
                </c:pt>
                <c:pt idx="694">
                  <c:v>417.23668602488243</c:v>
                </c:pt>
                <c:pt idx="695">
                  <c:v>421.09399795841358</c:v>
                </c:pt>
                <c:pt idx="696">
                  <c:v>424.98757927737302</c:v>
                </c:pt>
                <c:pt idx="697">
                  <c:v>428.91780238494533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8C-4F99-B653-E076DE79FDB5}"/>
            </c:ext>
          </c:extLst>
        </c:ser>
        <c:ser>
          <c:idx val="6"/>
          <c:order val="3"/>
          <c:tx>
            <c:strRef>
              <c:f>'Calculation_Cubic Spline'!$M$3</c:f>
              <c:strCache>
                <c:ptCount val="1"/>
                <c:pt idx="0">
                  <c:v>5.78826</c:v>
                </c:pt>
              </c:strCache>
            </c:strRef>
          </c:tx>
          <c:marker>
            <c:symbol val="none"/>
          </c:marker>
          <c:xVal>
            <c:numRef>
              <c:f>'Calculation_Cubic Spline'!$M$3:$M$4</c:f>
              <c:numCache>
                <c:formatCode>0.00000</c:formatCode>
                <c:ptCount val="2"/>
                <c:pt idx="0">
                  <c:v>5.7882562050754203</c:v>
                </c:pt>
                <c:pt idx="1">
                  <c:v>5.7882562050754203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68C-4F99-B653-E076DE79FDB5}"/>
            </c:ext>
          </c:extLst>
        </c:ser>
        <c:ser>
          <c:idx val="7"/>
          <c:order val="4"/>
          <c:tx>
            <c:strRef>
              <c:f>'Calculation_Cubic Spline'!$N$3</c:f>
              <c:strCache>
                <c:ptCount val="1"/>
                <c:pt idx="0">
                  <c:v>4.38454</c:v>
                </c:pt>
              </c:strCache>
            </c:strRef>
          </c:tx>
          <c:marker>
            <c:symbol val="none"/>
          </c:marker>
          <c:xVal>
            <c:numRef>
              <c:f>'Calculation_Cubic Spline'!$N$3:$N$4</c:f>
              <c:numCache>
                <c:formatCode>0.00000</c:formatCode>
                <c:ptCount val="2"/>
                <c:pt idx="0">
                  <c:v>4.3845416762996399</c:v>
                </c:pt>
                <c:pt idx="1">
                  <c:v>4.3845416762996399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C-4F99-B653-E076DE79FDB5}"/>
            </c:ext>
          </c:extLst>
        </c:ser>
        <c:ser>
          <c:idx val="8"/>
          <c:order val="5"/>
          <c:tx>
            <c:strRef>
              <c:f>'Calculation_Cubic Spline'!$P$3</c:f>
              <c:strCache>
                <c:ptCount val="1"/>
                <c:pt idx="0">
                  <c:v>41.5907</c:v>
                </c:pt>
              </c:strCache>
            </c:strRef>
          </c:tx>
          <c:marker>
            <c:symbol val="none"/>
          </c:marker>
          <c:xVal>
            <c:numRef>
              <c:f>'Calculation_Cubic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'Calculation_Cubic Spline'!$P$3:$P$4</c:f>
              <c:numCache>
                <c:formatCode>0.0000</c:formatCode>
                <c:ptCount val="2"/>
                <c:pt idx="0">
                  <c:v>41.590698169632248</c:v>
                </c:pt>
                <c:pt idx="1">
                  <c:v>41.590698169632248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68C-4F99-B653-E076DE79F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Propano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Propane!$U$4:$U$54</c:f>
              <c:numCache>
                <c:formatCode>0.00</c:formatCode>
                <c:ptCount val="51"/>
                <c:pt idx="0">
                  <c:v>1.209E-2</c:v>
                </c:pt>
                <c:pt idx="1">
                  <c:v>0.12089999999999999</c:v>
                </c:pt>
                <c:pt idx="2">
                  <c:v>0.21762000000000001</c:v>
                </c:pt>
                <c:pt idx="3">
                  <c:v>0.30225000000000002</c:v>
                </c:pt>
                <c:pt idx="4">
                  <c:v>0.39895999999999998</c:v>
                </c:pt>
                <c:pt idx="5">
                  <c:v>0.49568000000000001</c:v>
                </c:pt>
                <c:pt idx="6">
                  <c:v>0.59240000000000004</c:v>
                </c:pt>
                <c:pt idx="7">
                  <c:v>0.70121</c:v>
                </c:pt>
                <c:pt idx="8">
                  <c:v>0.81001999999999996</c:v>
                </c:pt>
                <c:pt idx="9">
                  <c:v>0.93091999999999997</c:v>
                </c:pt>
                <c:pt idx="10">
                  <c:v>1.0397000000000001</c:v>
                </c:pt>
                <c:pt idx="11">
                  <c:v>1.1727000000000001</c:v>
                </c:pt>
                <c:pt idx="12">
                  <c:v>1.3178000000000001</c:v>
                </c:pt>
                <c:pt idx="13">
                  <c:v>1.4629000000000001</c:v>
                </c:pt>
                <c:pt idx="14">
                  <c:v>1.6321000000000001</c:v>
                </c:pt>
                <c:pt idx="15">
                  <c:v>1.7892999999999999</c:v>
                </c:pt>
                <c:pt idx="16">
                  <c:v>1.9947999999999999</c:v>
                </c:pt>
                <c:pt idx="17">
                  <c:v>2.2002999999999999</c:v>
                </c:pt>
                <c:pt idx="18">
                  <c:v>2.4542000000000002</c:v>
                </c:pt>
                <c:pt idx="19">
                  <c:v>2.7686000000000002</c:v>
                </c:pt>
                <c:pt idx="20">
                  <c:v>3.1917</c:v>
                </c:pt>
                <c:pt idx="21">
                  <c:v>4.0259</c:v>
                </c:pt>
                <c:pt idx="22">
                  <c:v>5.9724000000000004</c:v>
                </c:pt>
                <c:pt idx="23">
                  <c:v>6.8791000000000002</c:v>
                </c:pt>
                <c:pt idx="24">
                  <c:v>7.3747999999999996</c:v>
                </c:pt>
                <c:pt idx="25">
                  <c:v>7.7253999999999996</c:v>
                </c:pt>
                <c:pt idx="26">
                  <c:v>8.0760000000000005</c:v>
                </c:pt>
                <c:pt idx="27">
                  <c:v>8.3541000000000007</c:v>
                </c:pt>
                <c:pt idx="28">
                  <c:v>8.6441999999999997</c:v>
                </c:pt>
                <c:pt idx="29">
                  <c:v>8.8739000000000008</c:v>
                </c:pt>
                <c:pt idx="30">
                  <c:v>9.1278000000000006</c:v>
                </c:pt>
                <c:pt idx="31">
                  <c:v>9.3817000000000004</c:v>
                </c:pt>
                <c:pt idx="32">
                  <c:v>9.5992999999999995</c:v>
                </c:pt>
                <c:pt idx="33">
                  <c:v>9.8290000000000006</c:v>
                </c:pt>
                <c:pt idx="34">
                  <c:v>10.083</c:v>
                </c:pt>
                <c:pt idx="35">
                  <c:v>10.301</c:v>
                </c:pt>
                <c:pt idx="36">
                  <c:v>10.554</c:v>
                </c:pt>
                <c:pt idx="37">
                  <c:v>10.82</c:v>
                </c:pt>
                <c:pt idx="38">
                  <c:v>11.098000000000001</c:v>
                </c:pt>
                <c:pt idx="39">
                  <c:v>11.388999999999999</c:v>
                </c:pt>
                <c:pt idx="40">
                  <c:v>11.727</c:v>
                </c:pt>
                <c:pt idx="41">
                  <c:v>12.138</c:v>
                </c:pt>
                <c:pt idx="42">
                  <c:v>12.706</c:v>
                </c:pt>
                <c:pt idx="43">
                  <c:v>5.0999999999999996</c:v>
                </c:pt>
              </c:numCache>
            </c:numRef>
          </c:xVal>
          <c:yVal>
            <c:numRef>
              <c:f>Propane!$V$4:$V$54</c:f>
              <c:numCache>
                <c:formatCode>0.00</c:formatCode>
                <c:ptCount val="51"/>
                <c:pt idx="0">
                  <c:v>0.12820999999999999</c:v>
                </c:pt>
                <c:pt idx="1">
                  <c:v>2.3077000000000001</c:v>
                </c:pt>
                <c:pt idx="2">
                  <c:v>4.359</c:v>
                </c:pt>
                <c:pt idx="3">
                  <c:v>6.1538000000000004</c:v>
                </c:pt>
                <c:pt idx="4">
                  <c:v>8.2050999999999998</c:v>
                </c:pt>
                <c:pt idx="5">
                  <c:v>10.128</c:v>
                </c:pt>
                <c:pt idx="6">
                  <c:v>12.179</c:v>
                </c:pt>
                <c:pt idx="7">
                  <c:v>14.103</c:v>
                </c:pt>
                <c:pt idx="8">
                  <c:v>16.282</c:v>
                </c:pt>
                <c:pt idx="9">
                  <c:v>18.077000000000002</c:v>
                </c:pt>
                <c:pt idx="10">
                  <c:v>20.256</c:v>
                </c:pt>
                <c:pt idx="11">
                  <c:v>22.050999999999998</c:v>
                </c:pt>
                <c:pt idx="12">
                  <c:v>23.974</c:v>
                </c:pt>
                <c:pt idx="13">
                  <c:v>26.026</c:v>
                </c:pt>
                <c:pt idx="14">
                  <c:v>28.077000000000002</c:v>
                </c:pt>
                <c:pt idx="15">
                  <c:v>30</c:v>
                </c:pt>
                <c:pt idx="16">
                  <c:v>31.922999999999998</c:v>
                </c:pt>
                <c:pt idx="17">
                  <c:v>33.973999999999997</c:v>
                </c:pt>
                <c:pt idx="18">
                  <c:v>36.026000000000003</c:v>
                </c:pt>
                <c:pt idx="19">
                  <c:v>38.076999999999998</c:v>
                </c:pt>
                <c:pt idx="20">
                  <c:v>40.128</c:v>
                </c:pt>
                <c:pt idx="21">
                  <c:v>42.051000000000002</c:v>
                </c:pt>
                <c:pt idx="22">
                  <c:v>41.923000000000002</c:v>
                </c:pt>
                <c:pt idx="23">
                  <c:v>40.128</c:v>
                </c:pt>
                <c:pt idx="24">
                  <c:v>37.948999999999998</c:v>
                </c:pt>
                <c:pt idx="25">
                  <c:v>36.026000000000003</c:v>
                </c:pt>
                <c:pt idx="26">
                  <c:v>34.103000000000002</c:v>
                </c:pt>
                <c:pt idx="27">
                  <c:v>32.051000000000002</c:v>
                </c:pt>
                <c:pt idx="28">
                  <c:v>30</c:v>
                </c:pt>
                <c:pt idx="29">
                  <c:v>28.204999999999998</c:v>
                </c:pt>
                <c:pt idx="30">
                  <c:v>26.154</c:v>
                </c:pt>
                <c:pt idx="31">
                  <c:v>24.103000000000002</c:v>
                </c:pt>
                <c:pt idx="32">
                  <c:v>22.050999999999998</c:v>
                </c:pt>
                <c:pt idx="33">
                  <c:v>20.128</c:v>
                </c:pt>
                <c:pt idx="34">
                  <c:v>18.077000000000002</c:v>
                </c:pt>
                <c:pt idx="35">
                  <c:v>16.154</c:v>
                </c:pt>
                <c:pt idx="36">
                  <c:v>14.103</c:v>
                </c:pt>
                <c:pt idx="37">
                  <c:v>12.051</c:v>
                </c:pt>
                <c:pt idx="38">
                  <c:v>10.128</c:v>
                </c:pt>
                <c:pt idx="39">
                  <c:v>8.2050999999999998</c:v>
                </c:pt>
                <c:pt idx="40">
                  <c:v>6.1538000000000004</c:v>
                </c:pt>
                <c:pt idx="41">
                  <c:v>4.359</c:v>
                </c:pt>
                <c:pt idx="42">
                  <c:v>2.1795</c:v>
                </c:pt>
                <c:pt idx="43">
                  <c:v>42.5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63-46FA-8802-1BE04096B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1E-4</c:v>
                </c:pt>
                <c:pt idx="1">
                  <c:v>1.7429808997232E-2</c:v>
                </c:pt>
                <c:pt idx="2">
                  <c:v>3.4759617994463997E-2</c:v>
                </c:pt>
                <c:pt idx="3">
                  <c:v>5.2089426991694998E-2</c:v>
                </c:pt>
                <c:pt idx="4">
                  <c:v>6.9419235988927006E-2</c:v>
                </c:pt>
                <c:pt idx="5">
                  <c:v>8.6749044986158999E-2</c:v>
                </c:pt>
                <c:pt idx="6">
                  <c:v>0.10407885398339101</c:v>
                </c:pt>
                <c:pt idx="7">
                  <c:v>0.121408662980623</c:v>
                </c:pt>
                <c:pt idx="8">
                  <c:v>0.13873847197785399</c:v>
                </c:pt>
                <c:pt idx="9">
                  <c:v>0.15606828097508599</c:v>
                </c:pt>
                <c:pt idx="10">
                  <c:v>0.17339808997231801</c:v>
                </c:pt>
                <c:pt idx="11">
                  <c:v>0.19072789896955</c:v>
                </c:pt>
                <c:pt idx="12">
                  <c:v>0.208057707966782</c:v>
                </c:pt>
                <c:pt idx="13">
                  <c:v>0.22538751696401399</c:v>
                </c:pt>
                <c:pt idx="14">
                  <c:v>0.24271732596124501</c:v>
                </c:pt>
                <c:pt idx="15">
                  <c:v>0.26004713495847698</c:v>
                </c:pt>
                <c:pt idx="16">
                  <c:v>0.277376943955709</c:v>
                </c:pt>
                <c:pt idx="17">
                  <c:v>0.29470675295294102</c:v>
                </c:pt>
                <c:pt idx="18">
                  <c:v>0.31203656195017299</c:v>
                </c:pt>
                <c:pt idx="19">
                  <c:v>0.32936637094740401</c:v>
                </c:pt>
                <c:pt idx="20">
                  <c:v>0.34669617994463597</c:v>
                </c:pt>
                <c:pt idx="21">
                  <c:v>0.364025988941868</c:v>
                </c:pt>
                <c:pt idx="22">
                  <c:v>0.38135579793910002</c:v>
                </c:pt>
                <c:pt idx="23">
                  <c:v>0.39868560693633198</c:v>
                </c:pt>
                <c:pt idx="24">
                  <c:v>0.416015415933563</c:v>
                </c:pt>
                <c:pt idx="25">
                  <c:v>0.43334522493079503</c:v>
                </c:pt>
                <c:pt idx="26">
                  <c:v>0.45067503392802699</c:v>
                </c:pt>
                <c:pt idx="27">
                  <c:v>0.46800484292525901</c:v>
                </c:pt>
                <c:pt idx="28">
                  <c:v>0.48533465192249098</c:v>
                </c:pt>
                <c:pt idx="29">
                  <c:v>0.50266446091972194</c:v>
                </c:pt>
                <c:pt idx="30">
                  <c:v>0.51999426991695397</c:v>
                </c:pt>
                <c:pt idx="31">
                  <c:v>0.53732407891418599</c:v>
                </c:pt>
                <c:pt idx="32">
                  <c:v>0.55465388791141801</c:v>
                </c:pt>
                <c:pt idx="33">
                  <c:v>0.57198369690865003</c:v>
                </c:pt>
                <c:pt idx="34">
                  <c:v>0.58931350590588205</c:v>
                </c:pt>
                <c:pt idx="35">
                  <c:v>0.60664331490311296</c:v>
                </c:pt>
                <c:pt idx="36">
                  <c:v>0.62397312390034498</c:v>
                </c:pt>
                <c:pt idx="37">
                  <c:v>0.641302932897577</c:v>
                </c:pt>
                <c:pt idx="38">
                  <c:v>0.65863274189480903</c:v>
                </c:pt>
                <c:pt idx="39">
                  <c:v>0.67596255089204105</c:v>
                </c:pt>
                <c:pt idx="40">
                  <c:v>0.69329235988927196</c:v>
                </c:pt>
                <c:pt idx="41">
                  <c:v>0.71062216888650398</c:v>
                </c:pt>
                <c:pt idx="42">
                  <c:v>0.727951977883736</c:v>
                </c:pt>
                <c:pt idx="43">
                  <c:v>0.74528178688096802</c:v>
                </c:pt>
                <c:pt idx="44">
                  <c:v>0.76261159587820004</c:v>
                </c:pt>
                <c:pt idx="45">
                  <c:v>0.77994140487543195</c:v>
                </c:pt>
                <c:pt idx="46">
                  <c:v>0.79727121387266298</c:v>
                </c:pt>
                <c:pt idx="47">
                  <c:v>0.814601022869895</c:v>
                </c:pt>
                <c:pt idx="48">
                  <c:v>0.83193083186712702</c:v>
                </c:pt>
                <c:pt idx="49">
                  <c:v>0.84926064086435904</c:v>
                </c:pt>
                <c:pt idx="50">
                  <c:v>0.86659044986159095</c:v>
                </c:pt>
                <c:pt idx="51">
                  <c:v>0.88392025885882197</c:v>
                </c:pt>
                <c:pt idx="52">
                  <c:v>0.90125006785605399</c:v>
                </c:pt>
                <c:pt idx="53">
                  <c:v>0.91857987685328601</c:v>
                </c:pt>
                <c:pt idx="54">
                  <c:v>0.93590968585051804</c:v>
                </c:pt>
                <c:pt idx="55">
                  <c:v>0.95323949484774995</c:v>
                </c:pt>
                <c:pt idx="56">
                  <c:v>0.97056930384498097</c:v>
                </c:pt>
                <c:pt idx="57">
                  <c:v>0.98789911284221299</c:v>
                </c:pt>
                <c:pt idx="58">
                  <c:v>1.0052289218394399</c:v>
                </c:pt>
                <c:pt idx="59">
                  <c:v>1.0225587308366699</c:v>
                </c:pt>
                <c:pt idx="60">
                  <c:v>1.0398885398338999</c:v>
                </c:pt>
                <c:pt idx="61">
                  <c:v>1.05721834883114</c:v>
                </c:pt>
                <c:pt idx="62">
                  <c:v>1.07454815782837</c:v>
                </c:pt>
                <c:pt idx="63">
                  <c:v>1.0918779668256</c:v>
                </c:pt>
                <c:pt idx="64">
                  <c:v>1.10920777582283</c:v>
                </c:pt>
                <c:pt idx="65">
                  <c:v>1.1265375848200601</c:v>
                </c:pt>
                <c:pt idx="66">
                  <c:v>1.1438673938172901</c:v>
                </c:pt>
                <c:pt idx="67">
                  <c:v>1.1611972028145301</c:v>
                </c:pt>
                <c:pt idx="68">
                  <c:v>1.1785270118117599</c:v>
                </c:pt>
                <c:pt idx="69">
                  <c:v>1.1958568208089899</c:v>
                </c:pt>
                <c:pt idx="70">
                  <c:v>1.2131866298062199</c:v>
                </c:pt>
                <c:pt idx="71">
                  <c:v>1.23051643880345</c:v>
                </c:pt>
                <c:pt idx="72">
                  <c:v>1.24784624780069</c:v>
                </c:pt>
                <c:pt idx="73">
                  <c:v>1.26517605679792</c:v>
                </c:pt>
                <c:pt idx="74">
                  <c:v>1.28250586579515</c:v>
                </c:pt>
                <c:pt idx="75">
                  <c:v>1.29983567479238</c:v>
                </c:pt>
                <c:pt idx="76">
                  <c:v>1.3171654837896101</c:v>
                </c:pt>
                <c:pt idx="77">
                  <c:v>1.3344952927868401</c:v>
                </c:pt>
                <c:pt idx="78">
                  <c:v>1.3518251017840801</c:v>
                </c:pt>
                <c:pt idx="79">
                  <c:v>1.3691549107813099</c:v>
                </c:pt>
                <c:pt idx="80">
                  <c:v>1.3864847197785399</c:v>
                </c:pt>
                <c:pt idx="81">
                  <c:v>1.40381452877577</c:v>
                </c:pt>
                <c:pt idx="82">
                  <c:v>1.421144337773</c:v>
                </c:pt>
                <c:pt idx="83">
                  <c:v>1.43847414677024</c:v>
                </c:pt>
                <c:pt idx="84">
                  <c:v>1.45580395576747</c:v>
                </c:pt>
                <c:pt idx="85">
                  <c:v>1.4731337647647</c:v>
                </c:pt>
                <c:pt idx="86">
                  <c:v>1.4904635737619301</c:v>
                </c:pt>
                <c:pt idx="87">
                  <c:v>1.5077933827591601</c:v>
                </c:pt>
                <c:pt idx="88">
                  <c:v>1.5251231917563901</c:v>
                </c:pt>
                <c:pt idx="89">
                  <c:v>1.5424530007536299</c:v>
                </c:pt>
                <c:pt idx="90">
                  <c:v>1.5597828097508599</c:v>
                </c:pt>
                <c:pt idx="91">
                  <c:v>1.5771126187480899</c:v>
                </c:pt>
                <c:pt idx="92">
                  <c:v>1.59444242774532</c:v>
                </c:pt>
                <c:pt idx="93">
                  <c:v>1.61177223674255</c:v>
                </c:pt>
                <c:pt idx="94">
                  <c:v>1.62910204573979</c:v>
                </c:pt>
                <c:pt idx="95">
                  <c:v>1.64643185473702</c:v>
                </c:pt>
                <c:pt idx="96">
                  <c:v>1.6637616637342501</c:v>
                </c:pt>
                <c:pt idx="97">
                  <c:v>1.6810914727314801</c:v>
                </c:pt>
                <c:pt idx="98">
                  <c:v>1.6984212817287101</c:v>
                </c:pt>
                <c:pt idx="99">
                  <c:v>1.7157510907259399</c:v>
                </c:pt>
                <c:pt idx="100">
                  <c:v>1.7330808997231799</c:v>
                </c:pt>
                <c:pt idx="101">
                  <c:v>1.7504107087204099</c:v>
                </c:pt>
                <c:pt idx="102">
                  <c:v>1.76774051771764</c:v>
                </c:pt>
                <c:pt idx="103">
                  <c:v>1.78507032671487</c:v>
                </c:pt>
                <c:pt idx="104">
                  <c:v>1.8024001357121</c:v>
                </c:pt>
                <c:pt idx="105">
                  <c:v>1.81972994470934</c:v>
                </c:pt>
                <c:pt idx="106">
                  <c:v>1.83705975370657</c:v>
                </c:pt>
                <c:pt idx="107">
                  <c:v>1.8543895627038001</c:v>
                </c:pt>
                <c:pt idx="108">
                  <c:v>1.8717193717010301</c:v>
                </c:pt>
                <c:pt idx="109">
                  <c:v>1.8890491806982601</c:v>
                </c:pt>
                <c:pt idx="110">
                  <c:v>1.9063789896954899</c:v>
                </c:pt>
                <c:pt idx="111">
                  <c:v>1.9237087986927299</c:v>
                </c:pt>
                <c:pt idx="112">
                  <c:v>1.9410386076899599</c:v>
                </c:pt>
                <c:pt idx="113">
                  <c:v>1.95836841668719</c:v>
                </c:pt>
                <c:pt idx="114">
                  <c:v>1.97569822568442</c:v>
                </c:pt>
                <c:pt idx="115">
                  <c:v>1.99302803468165</c:v>
                </c:pt>
                <c:pt idx="116">
                  <c:v>2.0103578436788898</c:v>
                </c:pt>
                <c:pt idx="117">
                  <c:v>2.0276876526761201</c:v>
                </c:pt>
                <c:pt idx="118">
                  <c:v>2.0450174616733499</c:v>
                </c:pt>
                <c:pt idx="119">
                  <c:v>2.0623472706705801</c:v>
                </c:pt>
                <c:pt idx="120">
                  <c:v>2.0796770796678099</c:v>
                </c:pt>
                <c:pt idx="121">
                  <c:v>2.0970068886650401</c:v>
                </c:pt>
                <c:pt idx="122">
                  <c:v>2.1143366976622802</c:v>
                </c:pt>
                <c:pt idx="123">
                  <c:v>2.13166650665951</c:v>
                </c:pt>
                <c:pt idx="124">
                  <c:v>2.1489963156567402</c:v>
                </c:pt>
                <c:pt idx="125">
                  <c:v>2.16632612465397</c:v>
                </c:pt>
                <c:pt idx="126">
                  <c:v>2.1836559336511998</c:v>
                </c:pt>
                <c:pt idx="127">
                  <c:v>2.2009857426484398</c:v>
                </c:pt>
                <c:pt idx="128">
                  <c:v>2.2183155516456701</c:v>
                </c:pt>
                <c:pt idx="129">
                  <c:v>2.2356453606428999</c:v>
                </c:pt>
                <c:pt idx="130">
                  <c:v>2.2529751696401301</c:v>
                </c:pt>
                <c:pt idx="131">
                  <c:v>2.2703049786373599</c:v>
                </c:pt>
                <c:pt idx="132">
                  <c:v>2.2876347876345902</c:v>
                </c:pt>
                <c:pt idx="133">
                  <c:v>2.3049645966318302</c:v>
                </c:pt>
                <c:pt idx="134">
                  <c:v>2.32229440562906</c:v>
                </c:pt>
                <c:pt idx="135">
                  <c:v>2.3396242146262902</c:v>
                </c:pt>
                <c:pt idx="136">
                  <c:v>2.35695402362352</c:v>
                </c:pt>
                <c:pt idx="137">
                  <c:v>2.3742838326207498</c:v>
                </c:pt>
                <c:pt idx="138">
                  <c:v>2.3916136416179898</c:v>
                </c:pt>
                <c:pt idx="139">
                  <c:v>2.4089434506152201</c:v>
                </c:pt>
                <c:pt idx="140">
                  <c:v>2.4262732596124499</c:v>
                </c:pt>
                <c:pt idx="141">
                  <c:v>2.4436030686096801</c:v>
                </c:pt>
                <c:pt idx="142">
                  <c:v>2.4609328776069099</c:v>
                </c:pt>
                <c:pt idx="143">
                  <c:v>2.4782626866041402</c:v>
                </c:pt>
                <c:pt idx="144">
                  <c:v>2.4955924956013802</c:v>
                </c:pt>
                <c:pt idx="145">
                  <c:v>2.51292230459861</c:v>
                </c:pt>
                <c:pt idx="146">
                  <c:v>2.5302521135958398</c:v>
                </c:pt>
                <c:pt idx="147">
                  <c:v>2.54758192259307</c:v>
                </c:pt>
                <c:pt idx="148">
                  <c:v>2.5649117315902998</c:v>
                </c:pt>
                <c:pt idx="149">
                  <c:v>2.5822415405875399</c:v>
                </c:pt>
                <c:pt idx="150">
                  <c:v>2.5995713495847701</c:v>
                </c:pt>
                <c:pt idx="151">
                  <c:v>2.6169011585819999</c:v>
                </c:pt>
                <c:pt idx="152">
                  <c:v>2.6342309675792301</c:v>
                </c:pt>
                <c:pt idx="153">
                  <c:v>2.6515607765764599</c:v>
                </c:pt>
                <c:pt idx="154">
                  <c:v>2.6688905855736902</c:v>
                </c:pt>
                <c:pt idx="155">
                  <c:v>2.6862203945709302</c:v>
                </c:pt>
                <c:pt idx="156">
                  <c:v>2.70355020356816</c:v>
                </c:pt>
                <c:pt idx="157">
                  <c:v>2.7208800125653898</c:v>
                </c:pt>
                <c:pt idx="158">
                  <c:v>2.73820982156262</c:v>
                </c:pt>
                <c:pt idx="159">
                  <c:v>2.7555396305598499</c:v>
                </c:pt>
                <c:pt idx="160">
                  <c:v>2.7728694395570899</c:v>
                </c:pt>
                <c:pt idx="161">
                  <c:v>2.7901992485543201</c:v>
                </c:pt>
                <c:pt idx="162">
                  <c:v>2.8075290575515499</c:v>
                </c:pt>
                <c:pt idx="163">
                  <c:v>2.8248588665487802</c:v>
                </c:pt>
                <c:pt idx="164">
                  <c:v>2.84218867554601</c:v>
                </c:pt>
                <c:pt idx="165">
                  <c:v>2.8595184845432402</c:v>
                </c:pt>
                <c:pt idx="166">
                  <c:v>2.8768482935404802</c:v>
                </c:pt>
                <c:pt idx="167">
                  <c:v>2.89417810253771</c:v>
                </c:pt>
                <c:pt idx="168">
                  <c:v>2.9115079115349398</c:v>
                </c:pt>
                <c:pt idx="169">
                  <c:v>2.9288377205321701</c:v>
                </c:pt>
                <c:pt idx="170">
                  <c:v>2.9461675295293999</c:v>
                </c:pt>
                <c:pt idx="171">
                  <c:v>2.9634973385266301</c:v>
                </c:pt>
                <c:pt idx="172">
                  <c:v>2.9808271475238701</c:v>
                </c:pt>
                <c:pt idx="173">
                  <c:v>2.9981569565210999</c:v>
                </c:pt>
                <c:pt idx="174">
                  <c:v>3.0154867655183302</c:v>
                </c:pt>
                <c:pt idx="175">
                  <c:v>3.03281657451556</c:v>
                </c:pt>
                <c:pt idx="176">
                  <c:v>3.0501463835127902</c:v>
                </c:pt>
                <c:pt idx="177">
                  <c:v>3.0674761925100298</c:v>
                </c:pt>
                <c:pt idx="178">
                  <c:v>3.08480600150726</c:v>
                </c:pt>
                <c:pt idx="179">
                  <c:v>3.1021358105044898</c:v>
                </c:pt>
                <c:pt idx="180">
                  <c:v>3.1194656195017201</c:v>
                </c:pt>
                <c:pt idx="181">
                  <c:v>3.1367954284989499</c:v>
                </c:pt>
                <c:pt idx="182">
                  <c:v>3.1541252374961801</c:v>
                </c:pt>
                <c:pt idx="183">
                  <c:v>3.1714550464934201</c:v>
                </c:pt>
                <c:pt idx="184">
                  <c:v>3.1887848554906499</c:v>
                </c:pt>
                <c:pt idx="185">
                  <c:v>3.2061146644878802</c:v>
                </c:pt>
                <c:pt idx="186">
                  <c:v>3.22344447348511</c:v>
                </c:pt>
                <c:pt idx="187">
                  <c:v>3.2407742824823398</c:v>
                </c:pt>
                <c:pt idx="188">
                  <c:v>3.2581040914795798</c:v>
                </c:pt>
                <c:pt idx="189">
                  <c:v>3.27543390047681</c:v>
                </c:pt>
                <c:pt idx="190">
                  <c:v>3.2927637094740398</c:v>
                </c:pt>
                <c:pt idx="191">
                  <c:v>3.3100935184712701</c:v>
                </c:pt>
                <c:pt idx="192">
                  <c:v>3.3274233274684999</c:v>
                </c:pt>
                <c:pt idx="193">
                  <c:v>3.3447531364657301</c:v>
                </c:pt>
                <c:pt idx="194">
                  <c:v>3.3620829454629702</c:v>
                </c:pt>
                <c:pt idx="195">
                  <c:v>3.3794127544602</c:v>
                </c:pt>
                <c:pt idx="196">
                  <c:v>3.3967425634574302</c:v>
                </c:pt>
                <c:pt idx="197">
                  <c:v>3.41407237245466</c:v>
                </c:pt>
                <c:pt idx="198">
                  <c:v>3.4314021814518898</c:v>
                </c:pt>
                <c:pt idx="199">
                  <c:v>3.4487319904491298</c:v>
                </c:pt>
                <c:pt idx="200">
                  <c:v>3.4660617994463601</c:v>
                </c:pt>
                <c:pt idx="201">
                  <c:v>3.4833916084435899</c:v>
                </c:pt>
                <c:pt idx="202">
                  <c:v>3.5007214174408201</c:v>
                </c:pt>
                <c:pt idx="203">
                  <c:v>3.5180512264380499</c:v>
                </c:pt>
                <c:pt idx="204">
                  <c:v>3.5353810354352802</c:v>
                </c:pt>
                <c:pt idx="205">
                  <c:v>3.5527108444325202</c:v>
                </c:pt>
                <c:pt idx="206">
                  <c:v>3.57004065342975</c:v>
                </c:pt>
                <c:pt idx="207">
                  <c:v>3.5873704624269802</c:v>
                </c:pt>
                <c:pt idx="208">
                  <c:v>3.60470027142421</c:v>
                </c:pt>
                <c:pt idx="209">
                  <c:v>3.6220300804214398</c:v>
                </c:pt>
                <c:pt idx="210">
                  <c:v>3.6393598894186798</c:v>
                </c:pt>
                <c:pt idx="211">
                  <c:v>3.6566896984159101</c:v>
                </c:pt>
                <c:pt idx="212">
                  <c:v>3.6740195074131399</c:v>
                </c:pt>
                <c:pt idx="213">
                  <c:v>3.6913493164103701</c:v>
                </c:pt>
                <c:pt idx="214">
                  <c:v>3.7086791254075999</c:v>
                </c:pt>
                <c:pt idx="215">
                  <c:v>3.7260089344048302</c:v>
                </c:pt>
                <c:pt idx="216">
                  <c:v>3.7433387434020702</c:v>
                </c:pt>
                <c:pt idx="217">
                  <c:v>3.7606685523993</c:v>
                </c:pt>
                <c:pt idx="218">
                  <c:v>3.7779983613965298</c:v>
                </c:pt>
                <c:pt idx="219">
                  <c:v>3.79532817039376</c:v>
                </c:pt>
                <c:pt idx="220">
                  <c:v>3.8126579793909898</c:v>
                </c:pt>
                <c:pt idx="221">
                  <c:v>3.8299877883882298</c:v>
                </c:pt>
                <c:pt idx="222">
                  <c:v>3.8473175973854601</c:v>
                </c:pt>
                <c:pt idx="223">
                  <c:v>3.8646474063826899</c:v>
                </c:pt>
                <c:pt idx="224">
                  <c:v>3.8819772153799201</c:v>
                </c:pt>
                <c:pt idx="225">
                  <c:v>3.8993070243771499</c:v>
                </c:pt>
                <c:pt idx="226">
                  <c:v>3.9166368333743802</c:v>
                </c:pt>
                <c:pt idx="227">
                  <c:v>3.9339666423716202</c:v>
                </c:pt>
                <c:pt idx="228">
                  <c:v>3.95129645136885</c:v>
                </c:pt>
                <c:pt idx="229">
                  <c:v>3.9686262603660798</c:v>
                </c:pt>
                <c:pt idx="230">
                  <c:v>3.98595606936331</c:v>
                </c:pt>
                <c:pt idx="231">
                  <c:v>4.0032858783605398</c:v>
                </c:pt>
                <c:pt idx="232">
                  <c:v>4.0206156873577799</c:v>
                </c:pt>
                <c:pt idx="233">
                  <c:v>4.0379454963550101</c:v>
                </c:pt>
                <c:pt idx="234">
                  <c:v>4.0552753053522403</c:v>
                </c:pt>
                <c:pt idx="235">
                  <c:v>4.0726051143494697</c:v>
                </c:pt>
                <c:pt idx="236">
                  <c:v>4.0899349233466999</c:v>
                </c:pt>
                <c:pt idx="237">
                  <c:v>4.1072647323439302</c:v>
                </c:pt>
                <c:pt idx="238">
                  <c:v>4.1245945413411702</c:v>
                </c:pt>
                <c:pt idx="239">
                  <c:v>4.1419243503383996</c:v>
                </c:pt>
                <c:pt idx="240">
                  <c:v>4.1592541593356298</c:v>
                </c:pt>
                <c:pt idx="241">
                  <c:v>4.1765839683328601</c:v>
                </c:pt>
                <c:pt idx="242">
                  <c:v>4.1939137773300903</c:v>
                </c:pt>
                <c:pt idx="243">
                  <c:v>4.2112435863273303</c:v>
                </c:pt>
                <c:pt idx="244">
                  <c:v>4.2285733953245597</c:v>
                </c:pt>
                <c:pt idx="245">
                  <c:v>4.2459032043217899</c:v>
                </c:pt>
                <c:pt idx="246">
                  <c:v>4.2632330133190202</c:v>
                </c:pt>
                <c:pt idx="247">
                  <c:v>4.2805628223162504</c:v>
                </c:pt>
                <c:pt idx="248">
                  <c:v>4.2978926313134798</c:v>
                </c:pt>
                <c:pt idx="249">
                  <c:v>4.3152224403107198</c:v>
                </c:pt>
                <c:pt idx="250">
                  <c:v>4.33255224930795</c:v>
                </c:pt>
                <c:pt idx="251">
                  <c:v>4.3498820583051803</c:v>
                </c:pt>
                <c:pt idx="252">
                  <c:v>4.3672118673024096</c:v>
                </c:pt>
                <c:pt idx="253">
                  <c:v>4.3845416762996399</c:v>
                </c:pt>
                <c:pt idx="254">
                  <c:v>4.4018714852968799</c:v>
                </c:pt>
                <c:pt idx="255">
                  <c:v>4.4192012942941101</c:v>
                </c:pt>
                <c:pt idx="256">
                  <c:v>4.4365311032913404</c:v>
                </c:pt>
                <c:pt idx="257">
                  <c:v>4.4538609122885697</c:v>
                </c:pt>
                <c:pt idx="258">
                  <c:v>4.4711907212858</c:v>
                </c:pt>
                <c:pt idx="259">
                  <c:v>4.4885205302830302</c:v>
                </c:pt>
                <c:pt idx="260">
                  <c:v>4.5058503392802702</c:v>
                </c:pt>
                <c:pt idx="261">
                  <c:v>4.5231801482774996</c:v>
                </c:pt>
                <c:pt idx="262">
                  <c:v>4.5405099572747298</c:v>
                </c:pt>
                <c:pt idx="263">
                  <c:v>4.5578397662719601</c:v>
                </c:pt>
                <c:pt idx="264">
                  <c:v>4.5751695752691903</c:v>
                </c:pt>
                <c:pt idx="265">
                  <c:v>4.5924993842664197</c:v>
                </c:pt>
                <c:pt idx="266">
                  <c:v>4.6098291932636597</c:v>
                </c:pt>
                <c:pt idx="267">
                  <c:v>4.6271590022608899</c:v>
                </c:pt>
                <c:pt idx="268">
                  <c:v>4.6444888112581202</c:v>
                </c:pt>
                <c:pt idx="269">
                  <c:v>4.6618186202553504</c:v>
                </c:pt>
                <c:pt idx="270">
                  <c:v>4.6791484292525798</c:v>
                </c:pt>
                <c:pt idx="271">
                  <c:v>4.6964782382498198</c:v>
                </c:pt>
                <c:pt idx="272">
                  <c:v>4.71380804724705</c:v>
                </c:pt>
                <c:pt idx="273">
                  <c:v>4.7311378562442803</c:v>
                </c:pt>
                <c:pt idx="274">
                  <c:v>4.7484676652415096</c:v>
                </c:pt>
                <c:pt idx="275">
                  <c:v>4.7657974742387399</c:v>
                </c:pt>
                <c:pt idx="276">
                  <c:v>4.7831272832359799</c:v>
                </c:pt>
                <c:pt idx="277">
                  <c:v>4.8004570922332102</c:v>
                </c:pt>
                <c:pt idx="278">
                  <c:v>4.8177869012304404</c:v>
                </c:pt>
                <c:pt idx="279">
                  <c:v>4.8351167102276698</c:v>
                </c:pt>
                <c:pt idx="280">
                  <c:v>4.8524465192249</c:v>
                </c:pt>
                <c:pt idx="281">
                  <c:v>4.8697763282221302</c:v>
                </c:pt>
                <c:pt idx="282">
                  <c:v>4.8871061372193703</c:v>
                </c:pt>
                <c:pt idx="283">
                  <c:v>4.9044359462165996</c:v>
                </c:pt>
                <c:pt idx="284">
                  <c:v>4.9217657552138299</c:v>
                </c:pt>
                <c:pt idx="285">
                  <c:v>4.9390955642110601</c:v>
                </c:pt>
                <c:pt idx="286">
                  <c:v>4.9564253732082904</c:v>
                </c:pt>
                <c:pt idx="287">
                  <c:v>4.9737551822055197</c:v>
                </c:pt>
                <c:pt idx="288">
                  <c:v>4.9910849912027597</c:v>
                </c:pt>
                <c:pt idx="289">
                  <c:v>5.00841480019999</c:v>
                </c:pt>
                <c:pt idx="290">
                  <c:v>5.0257446091972202</c:v>
                </c:pt>
                <c:pt idx="291">
                  <c:v>5.0430744181944496</c:v>
                </c:pt>
                <c:pt idx="292">
                  <c:v>5.0604042271916798</c:v>
                </c:pt>
                <c:pt idx="293">
                  <c:v>5.0777340361889198</c:v>
                </c:pt>
                <c:pt idx="294">
                  <c:v>5.0950638451861501</c:v>
                </c:pt>
                <c:pt idx="295">
                  <c:v>5.1123936541833803</c:v>
                </c:pt>
                <c:pt idx="296">
                  <c:v>5.1297234631806097</c:v>
                </c:pt>
                <c:pt idx="297">
                  <c:v>5.1470532721778399</c:v>
                </c:pt>
                <c:pt idx="298">
                  <c:v>5.1643830811750799</c:v>
                </c:pt>
                <c:pt idx="299">
                  <c:v>5.1817128901723102</c:v>
                </c:pt>
                <c:pt idx="300">
                  <c:v>5.1990426991695404</c:v>
                </c:pt>
                <c:pt idx="301">
                  <c:v>5.2163725081667698</c:v>
                </c:pt>
                <c:pt idx="302">
                  <c:v>5.233702317164</c:v>
                </c:pt>
                <c:pt idx="303">
                  <c:v>5.2510321261612303</c:v>
                </c:pt>
                <c:pt idx="304">
                  <c:v>5.2683619351584703</c:v>
                </c:pt>
                <c:pt idx="305">
                  <c:v>5.2856917441556996</c:v>
                </c:pt>
                <c:pt idx="306">
                  <c:v>5.3030215531529299</c:v>
                </c:pt>
                <c:pt idx="307">
                  <c:v>5.3203513621501601</c:v>
                </c:pt>
                <c:pt idx="308">
                  <c:v>5.3376811711473904</c:v>
                </c:pt>
                <c:pt idx="309">
                  <c:v>5.3550109801446304</c:v>
                </c:pt>
                <c:pt idx="310">
                  <c:v>5.3723407891418598</c:v>
                </c:pt>
                <c:pt idx="311">
                  <c:v>5.38967059813909</c:v>
                </c:pt>
                <c:pt idx="312">
                  <c:v>5.4070004071363202</c:v>
                </c:pt>
                <c:pt idx="313">
                  <c:v>5.4243302161335496</c:v>
                </c:pt>
                <c:pt idx="314">
                  <c:v>5.4416600251307798</c:v>
                </c:pt>
                <c:pt idx="315">
                  <c:v>5.4589898341280199</c:v>
                </c:pt>
                <c:pt idx="316">
                  <c:v>5.4763196431252501</c:v>
                </c:pt>
                <c:pt idx="317">
                  <c:v>5.4936494521224803</c:v>
                </c:pt>
                <c:pt idx="318">
                  <c:v>5.5109792611197097</c:v>
                </c:pt>
                <c:pt idx="319">
                  <c:v>5.5283090701169399</c:v>
                </c:pt>
                <c:pt idx="320">
                  <c:v>5.5456388791141702</c:v>
                </c:pt>
                <c:pt idx="321">
                  <c:v>5.5629686881114102</c:v>
                </c:pt>
                <c:pt idx="322">
                  <c:v>5.5802984971086396</c:v>
                </c:pt>
                <c:pt idx="323">
                  <c:v>5.5976283061058698</c:v>
                </c:pt>
                <c:pt idx="324">
                  <c:v>5.6149581151031001</c:v>
                </c:pt>
                <c:pt idx="325">
                  <c:v>5.6322879241003303</c:v>
                </c:pt>
                <c:pt idx="326">
                  <c:v>5.6496177330975703</c:v>
                </c:pt>
                <c:pt idx="327">
                  <c:v>5.6669475420947997</c:v>
                </c:pt>
                <c:pt idx="328">
                  <c:v>5.6842773510920299</c:v>
                </c:pt>
                <c:pt idx="329">
                  <c:v>5.7016071600892602</c:v>
                </c:pt>
                <c:pt idx="330">
                  <c:v>5.7189369690864904</c:v>
                </c:pt>
                <c:pt idx="331">
                  <c:v>5.7362667780837304</c:v>
                </c:pt>
                <c:pt idx="332">
                  <c:v>5.7535965870809598</c:v>
                </c:pt>
                <c:pt idx="333">
                  <c:v>5.77092639607819</c:v>
                </c:pt>
                <c:pt idx="334">
                  <c:v>5.7882562050754203</c:v>
                </c:pt>
                <c:pt idx="335">
                  <c:v>5.8055860140726496</c:v>
                </c:pt>
                <c:pt idx="336">
                  <c:v>5.8229158230698799</c:v>
                </c:pt>
                <c:pt idx="337">
                  <c:v>5.8402456320671199</c:v>
                </c:pt>
                <c:pt idx="338">
                  <c:v>5.8575754410643501</c:v>
                </c:pt>
                <c:pt idx="339">
                  <c:v>5.8749052500615804</c:v>
                </c:pt>
                <c:pt idx="340">
                  <c:v>5.8922350590588097</c:v>
                </c:pt>
                <c:pt idx="341">
                  <c:v>5.90956486805604</c:v>
                </c:pt>
                <c:pt idx="342">
                  <c:v>5.9268946770532702</c:v>
                </c:pt>
                <c:pt idx="343">
                  <c:v>5.9442244860505102</c:v>
                </c:pt>
                <c:pt idx="344">
                  <c:v>5.9615542950477396</c:v>
                </c:pt>
                <c:pt idx="345">
                  <c:v>5.9788841040449698</c:v>
                </c:pt>
                <c:pt idx="346">
                  <c:v>5.9962139130422001</c:v>
                </c:pt>
                <c:pt idx="347">
                  <c:v>6.0135437220394303</c:v>
                </c:pt>
                <c:pt idx="348">
                  <c:v>6.0308735310366703</c:v>
                </c:pt>
                <c:pt idx="349">
                  <c:v>6.0482033400338997</c:v>
                </c:pt>
                <c:pt idx="350">
                  <c:v>6.0655331490311299</c:v>
                </c:pt>
                <c:pt idx="351">
                  <c:v>6.0828629580283602</c:v>
                </c:pt>
                <c:pt idx="352">
                  <c:v>6.1001927670255904</c:v>
                </c:pt>
                <c:pt idx="353">
                  <c:v>6.1175225760228296</c:v>
                </c:pt>
                <c:pt idx="354">
                  <c:v>6.1348523850200598</c:v>
                </c:pt>
                <c:pt idx="355">
                  <c:v>6.1521821940172901</c:v>
                </c:pt>
                <c:pt idx="356">
                  <c:v>6.1695120030145203</c:v>
                </c:pt>
                <c:pt idx="357">
                  <c:v>6.1868418120117497</c:v>
                </c:pt>
                <c:pt idx="358">
                  <c:v>6.2041716210089799</c:v>
                </c:pt>
                <c:pt idx="359">
                  <c:v>6.2215014300062199</c:v>
                </c:pt>
                <c:pt idx="360">
                  <c:v>6.2388312390034502</c:v>
                </c:pt>
                <c:pt idx="361">
                  <c:v>6.2561610480006804</c:v>
                </c:pt>
                <c:pt idx="362">
                  <c:v>6.2734908569979098</c:v>
                </c:pt>
                <c:pt idx="363">
                  <c:v>6.29082066599514</c:v>
                </c:pt>
                <c:pt idx="364">
                  <c:v>6.3081504749923702</c:v>
                </c:pt>
                <c:pt idx="365">
                  <c:v>6.3254802839896103</c:v>
                </c:pt>
                <c:pt idx="366">
                  <c:v>6.3428100929868396</c:v>
                </c:pt>
                <c:pt idx="367">
                  <c:v>6.3601399019840699</c:v>
                </c:pt>
                <c:pt idx="368">
                  <c:v>6.3774697109813001</c:v>
                </c:pt>
                <c:pt idx="369">
                  <c:v>6.3947995199785304</c:v>
                </c:pt>
                <c:pt idx="370">
                  <c:v>6.4121293289757704</c:v>
                </c:pt>
                <c:pt idx="371">
                  <c:v>6.4294591379729997</c:v>
                </c:pt>
                <c:pt idx="372">
                  <c:v>6.44678894697023</c:v>
                </c:pt>
                <c:pt idx="373">
                  <c:v>6.4641187559674602</c:v>
                </c:pt>
                <c:pt idx="374">
                  <c:v>6.4814485649646896</c:v>
                </c:pt>
                <c:pt idx="375">
                  <c:v>6.4987783739619198</c:v>
                </c:pt>
                <c:pt idx="376">
                  <c:v>6.5161081829591598</c:v>
                </c:pt>
                <c:pt idx="377">
                  <c:v>6.5334379919563901</c:v>
                </c:pt>
                <c:pt idx="378">
                  <c:v>6.5507678009536203</c:v>
                </c:pt>
                <c:pt idx="379">
                  <c:v>6.5680976099508497</c:v>
                </c:pt>
                <c:pt idx="380">
                  <c:v>6.5854274189480799</c:v>
                </c:pt>
                <c:pt idx="381">
                  <c:v>6.6027572279453199</c:v>
                </c:pt>
                <c:pt idx="382">
                  <c:v>6.6200870369425502</c:v>
                </c:pt>
                <c:pt idx="383">
                  <c:v>6.6374168459397804</c:v>
                </c:pt>
                <c:pt idx="384">
                  <c:v>6.6547466549370098</c:v>
                </c:pt>
                <c:pt idx="385">
                  <c:v>6.67207646393424</c:v>
                </c:pt>
                <c:pt idx="386">
                  <c:v>6.6894062729314703</c:v>
                </c:pt>
                <c:pt idx="387">
                  <c:v>6.7067360819287103</c:v>
                </c:pt>
                <c:pt idx="388">
                  <c:v>6.7240658909259396</c:v>
                </c:pt>
                <c:pt idx="389">
                  <c:v>6.7413956999231699</c:v>
                </c:pt>
                <c:pt idx="390">
                  <c:v>6.7587255089204001</c:v>
                </c:pt>
                <c:pt idx="391">
                  <c:v>6.7760553179176304</c:v>
                </c:pt>
                <c:pt idx="392">
                  <c:v>6.7933851269148704</c:v>
                </c:pt>
                <c:pt idx="393">
                  <c:v>6.8107149359120998</c:v>
                </c:pt>
                <c:pt idx="394">
                  <c:v>6.82804474490933</c:v>
                </c:pt>
                <c:pt idx="395">
                  <c:v>6.8453745539065602</c:v>
                </c:pt>
                <c:pt idx="396">
                  <c:v>6.8627043629037896</c:v>
                </c:pt>
                <c:pt idx="397">
                  <c:v>6.8800341719010198</c:v>
                </c:pt>
                <c:pt idx="398">
                  <c:v>6.8973639808982599</c:v>
                </c:pt>
                <c:pt idx="399">
                  <c:v>6.9146937898954901</c:v>
                </c:pt>
                <c:pt idx="400">
                  <c:v>6.9320235988927204</c:v>
                </c:pt>
                <c:pt idx="401">
                  <c:v>6.9493534078899497</c:v>
                </c:pt>
                <c:pt idx="402">
                  <c:v>6.96668321688718</c:v>
                </c:pt>
                <c:pt idx="403">
                  <c:v>6.98401302588442</c:v>
                </c:pt>
                <c:pt idx="404">
                  <c:v>7.0013428348816502</c:v>
                </c:pt>
                <c:pt idx="405">
                  <c:v>7.0186726438788796</c:v>
                </c:pt>
                <c:pt idx="406">
                  <c:v>7.0360024528761098</c:v>
                </c:pt>
                <c:pt idx="407">
                  <c:v>7.0533322618733401</c:v>
                </c:pt>
                <c:pt idx="408">
                  <c:v>7.0706620708705703</c:v>
                </c:pt>
                <c:pt idx="409">
                  <c:v>7.0879918798678103</c:v>
                </c:pt>
                <c:pt idx="410">
                  <c:v>7.1053216888650397</c:v>
                </c:pt>
                <c:pt idx="411">
                  <c:v>7.1226514978622699</c:v>
                </c:pt>
                <c:pt idx="412">
                  <c:v>7.1399813068595002</c:v>
                </c:pt>
                <c:pt idx="413">
                  <c:v>7.1573111158567304</c:v>
                </c:pt>
                <c:pt idx="414">
                  <c:v>7.1746409248539704</c:v>
                </c:pt>
                <c:pt idx="415">
                  <c:v>7.1919707338511998</c:v>
                </c:pt>
                <c:pt idx="416">
                  <c:v>7.20930054284843</c:v>
                </c:pt>
                <c:pt idx="417">
                  <c:v>7.2266303518456603</c:v>
                </c:pt>
                <c:pt idx="418">
                  <c:v>7.2439601608428896</c:v>
                </c:pt>
                <c:pt idx="419">
                  <c:v>7.2612899698401199</c:v>
                </c:pt>
                <c:pt idx="420">
                  <c:v>7.2786197788373599</c:v>
                </c:pt>
                <c:pt idx="421">
                  <c:v>7.2959495878345901</c:v>
                </c:pt>
                <c:pt idx="422">
                  <c:v>7.3132793968318204</c:v>
                </c:pt>
                <c:pt idx="423">
                  <c:v>7.3306092058290497</c:v>
                </c:pt>
                <c:pt idx="424">
                  <c:v>7.34793901482628</c:v>
                </c:pt>
                <c:pt idx="425">
                  <c:v>7.36526882382352</c:v>
                </c:pt>
                <c:pt idx="426">
                  <c:v>7.3825986328207502</c:v>
                </c:pt>
                <c:pt idx="427">
                  <c:v>7.3999284418179796</c:v>
                </c:pt>
                <c:pt idx="428">
                  <c:v>7.4172582508152098</c:v>
                </c:pt>
                <c:pt idx="429">
                  <c:v>7.4345880598124401</c:v>
                </c:pt>
                <c:pt idx="430">
                  <c:v>7.4519178688096703</c:v>
                </c:pt>
                <c:pt idx="431">
                  <c:v>7.4692476778069103</c:v>
                </c:pt>
                <c:pt idx="432">
                  <c:v>7.4865774868041397</c:v>
                </c:pt>
                <c:pt idx="433">
                  <c:v>7.5039072958013699</c:v>
                </c:pt>
                <c:pt idx="434">
                  <c:v>7.5212371047986002</c:v>
                </c:pt>
                <c:pt idx="435">
                  <c:v>7.5385669137958304</c:v>
                </c:pt>
                <c:pt idx="436">
                  <c:v>7.5558967227930696</c:v>
                </c:pt>
                <c:pt idx="437">
                  <c:v>7.5732265317902998</c:v>
                </c:pt>
                <c:pt idx="438">
                  <c:v>7.5905563407875301</c:v>
                </c:pt>
                <c:pt idx="439">
                  <c:v>7.6078861497847603</c:v>
                </c:pt>
                <c:pt idx="440">
                  <c:v>7.6252159587819897</c:v>
                </c:pt>
                <c:pt idx="441">
                  <c:v>7.6425457677792199</c:v>
                </c:pt>
                <c:pt idx="442">
                  <c:v>7.6598755767764599</c:v>
                </c:pt>
                <c:pt idx="443">
                  <c:v>7.6772053857736902</c:v>
                </c:pt>
                <c:pt idx="444">
                  <c:v>7.6945351947709204</c:v>
                </c:pt>
                <c:pt idx="445">
                  <c:v>7.7118650037681498</c:v>
                </c:pt>
                <c:pt idx="446">
                  <c:v>7.72919481276538</c:v>
                </c:pt>
                <c:pt idx="447">
                  <c:v>7.7465246217626103</c:v>
                </c:pt>
                <c:pt idx="448">
                  <c:v>7.7638544307598503</c:v>
                </c:pt>
                <c:pt idx="449">
                  <c:v>7.7811842397570796</c:v>
                </c:pt>
                <c:pt idx="450">
                  <c:v>7.7985140487543099</c:v>
                </c:pt>
                <c:pt idx="451">
                  <c:v>7.8158438577515401</c:v>
                </c:pt>
                <c:pt idx="452">
                  <c:v>7.8331736667487704</c:v>
                </c:pt>
                <c:pt idx="453">
                  <c:v>7.8505034757460104</c:v>
                </c:pt>
                <c:pt idx="454">
                  <c:v>7.8678332847432397</c:v>
                </c:pt>
                <c:pt idx="455">
                  <c:v>7.88516309374047</c:v>
                </c:pt>
                <c:pt idx="456">
                  <c:v>7.9024929027377002</c:v>
                </c:pt>
                <c:pt idx="457">
                  <c:v>7.9198227117349296</c:v>
                </c:pt>
                <c:pt idx="458">
                  <c:v>7.9371525207321696</c:v>
                </c:pt>
                <c:pt idx="459">
                  <c:v>7.9544823297293998</c:v>
                </c:pt>
                <c:pt idx="460">
                  <c:v>7.9718121387266301</c:v>
                </c:pt>
                <c:pt idx="461">
                  <c:v>7.9891419477238603</c:v>
                </c:pt>
                <c:pt idx="462">
                  <c:v>8.0064717567210906</c:v>
                </c:pt>
                <c:pt idx="463">
                  <c:v>8.0238015657183208</c:v>
                </c:pt>
                <c:pt idx="464">
                  <c:v>8.0411313747155599</c:v>
                </c:pt>
                <c:pt idx="465">
                  <c:v>8.0584611837127902</c:v>
                </c:pt>
                <c:pt idx="466">
                  <c:v>8.0757909927100204</c:v>
                </c:pt>
                <c:pt idx="467">
                  <c:v>8.0931208017072507</c:v>
                </c:pt>
                <c:pt idx="468">
                  <c:v>8.1104506107044791</c:v>
                </c:pt>
                <c:pt idx="469">
                  <c:v>8.12778041970172</c:v>
                </c:pt>
                <c:pt idx="470">
                  <c:v>8.1451102286989503</c:v>
                </c:pt>
                <c:pt idx="471">
                  <c:v>8.1624400376961805</c:v>
                </c:pt>
                <c:pt idx="472">
                  <c:v>8.1797698466934108</c:v>
                </c:pt>
                <c:pt idx="473">
                  <c:v>8.1970996556906393</c:v>
                </c:pt>
                <c:pt idx="474">
                  <c:v>8.2144294646878695</c:v>
                </c:pt>
                <c:pt idx="475">
                  <c:v>8.2317592736851104</c:v>
                </c:pt>
                <c:pt idx="476">
                  <c:v>8.2490890826823406</c:v>
                </c:pt>
                <c:pt idx="477">
                  <c:v>8.2664188916795691</c:v>
                </c:pt>
                <c:pt idx="478">
                  <c:v>8.2837487006767994</c:v>
                </c:pt>
                <c:pt idx="479">
                  <c:v>8.3010785096740296</c:v>
                </c:pt>
                <c:pt idx="480">
                  <c:v>8.3184083186712598</c:v>
                </c:pt>
                <c:pt idx="481">
                  <c:v>8.3357381276685008</c:v>
                </c:pt>
                <c:pt idx="482">
                  <c:v>8.3530679366657292</c:v>
                </c:pt>
                <c:pt idx="483">
                  <c:v>8.3703977456629595</c:v>
                </c:pt>
                <c:pt idx="484">
                  <c:v>8.3877275546601897</c:v>
                </c:pt>
                <c:pt idx="485">
                  <c:v>8.40505736365742</c:v>
                </c:pt>
                <c:pt idx="486">
                  <c:v>8.4223871726546609</c:v>
                </c:pt>
                <c:pt idx="487">
                  <c:v>8.4397169816518893</c:v>
                </c:pt>
                <c:pt idx="488">
                  <c:v>8.4570467906491196</c:v>
                </c:pt>
                <c:pt idx="489">
                  <c:v>8.4743765996463498</c:v>
                </c:pt>
                <c:pt idx="490">
                  <c:v>8.4917064086435801</c:v>
                </c:pt>
                <c:pt idx="491">
                  <c:v>8.5090362176408103</c:v>
                </c:pt>
                <c:pt idx="492">
                  <c:v>8.5263660266380494</c:v>
                </c:pt>
                <c:pt idx="493">
                  <c:v>8.5436958356352797</c:v>
                </c:pt>
                <c:pt idx="494">
                  <c:v>8.5610256446325099</c:v>
                </c:pt>
                <c:pt idx="495">
                  <c:v>8.5783554536297402</c:v>
                </c:pt>
                <c:pt idx="496">
                  <c:v>8.5956852626269704</c:v>
                </c:pt>
                <c:pt idx="497">
                  <c:v>8.6130150716242095</c:v>
                </c:pt>
                <c:pt idx="498">
                  <c:v>8.6303448806214398</c:v>
                </c:pt>
                <c:pt idx="499">
                  <c:v>8.64767468961867</c:v>
                </c:pt>
                <c:pt idx="500">
                  <c:v>8.6650044986159003</c:v>
                </c:pt>
                <c:pt idx="501">
                  <c:v>8.6823343076131305</c:v>
                </c:pt>
                <c:pt idx="502">
                  <c:v>8.6996641166103696</c:v>
                </c:pt>
                <c:pt idx="503">
                  <c:v>8.7169939256075999</c:v>
                </c:pt>
                <c:pt idx="504">
                  <c:v>8.7343237346048301</c:v>
                </c:pt>
                <c:pt idx="505">
                  <c:v>8.7516535436020604</c:v>
                </c:pt>
                <c:pt idx="506">
                  <c:v>8.7689833525992906</c:v>
                </c:pt>
                <c:pt idx="507">
                  <c:v>8.7863131615965209</c:v>
                </c:pt>
                <c:pt idx="508">
                  <c:v>8.80364297059376</c:v>
                </c:pt>
                <c:pt idx="509">
                  <c:v>8.8209727795909902</c:v>
                </c:pt>
                <c:pt idx="510">
                  <c:v>8.8383025885882205</c:v>
                </c:pt>
                <c:pt idx="511">
                  <c:v>8.8556323975854507</c:v>
                </c:pt>
                <c:pt idx="512">
                  <c:v>8.8729622065826792</c:v>
                </c:pt>
                <c:pt idx="513">
                  <c:v>8.8902920155799094</c:v>
                </c:pt>
                <c:pt idx="514">
                  <c:v>8.9076218245771503</c:v>
                </c:pt>
                <c:pt idx="515">
                  <c:v>8.9249516335743806</c:v>
                </c:pt>
                <c:pt idx="516">
                  <c:v>8.9422814425716108</c:v>
                </c:pt>
                <c:pt idx="517">
                  <c:v>8.9596112515688393</c:v>
                </c:pt>
                <c:pt idx="518">
                  <c:v>8.9769410605660696</c:v>
                </c:pt>
                <c:pt idx="519">
                  <c:v>8.9942708695633105</c:v>
                </c:pt>
                <c:pt idx="520">
                  <c:v>9.0116006785605407</c:v>
                </c:pt>
                <c:pt idx="521">
                  <c:v>9.0289304875577692</c:v>
                </c:pt>
                <c:pt idx="522">
                  <c:v>9.0462602965549994</c:v>
                </c:pt>
                <c:pt idx="523">
                  <c:v>9.0635901055522297</c:v>
                </c:pt>
                <c:pt idx="524">
                  <c:v>9.0809199145494599</c:v>
                </c:pt>
                <c:pt idx="525">
                  <c:v>9.0982497235467008</c:v>
                </c:pt>
                <c:pt idx="526">
                  <c:v>9.1155795325439293</c:v>
                </c:pt>
                <c:pt idx="527">
                  <c:v>9.1329093415411595</c:v>
                </c:pt>
                <c:pt idx="528">
                  <c:v>9.1502391505383898</c:v>
                </c:pt>
                <c:pt idx="529">
                  <c:v>9.16756895953562</c:v>
                </c:pt>
                <c:pt idx="530">
                  <c:v>9.1848987685328503</c:v>
                </c:pt>
                <c:pt idx="531">
                  <c:v>9.2022285775300894</c:v>
                </c:pt>
                <c:pt idx="532">
                  <c:v>9.2195583865273196</c:v>
                </c:pt>
                <c:pt idx="533">
                  <c:v>9.2368881955245499</c:v>
                </c:pt>
                <c:pt idx="534">
                  <c:v>9.2542180045217801</c:v>
                </c:pt>
                <c:pt idx="535">
                  <c:v>9.2715478135190104</c:v>
                </c:pt>
                <c:pt idx="536">
                  <c:v>9.2888776225162495</c:v>
                </c:pt>
                <c:pt idx="537">
                  <c:v>9.3062074315134797</c:v>
                </c:pt>
                <c:pt idx="538">
                  <c:v>9.32353724051071</c:v>
                </c:pt>
                <c:pt idx="539">
                  <c:v>9.3408670495079402</c:v>
                </c:pt>
                <c:pt idx="540">
                  <c:v>9.3581968585051705</c:v>
                </c:pt>
                <c:pt idx="541">
                  <c:v>9.3755266675024096</c:v>
                </c:pt>
                <c:pt idx="542">
                  <c:v>9.3928564764996398</c:v>
                </c:pt>
                <c:pt idx="543">
                  <c:v>9.4101862854968701</c:v>
                </c:pt>
                <c:pt idx="544">
                  <c:v>9.4275160944941003</c:v>
                </c:pt>
                <c:pt idx="545">
                  <c:v>9.4448459034913306</c:v>
                </c:pt>
                <c:pt idx="546">
                  <c:v>9.4621757124885608</c:v>
                </c:pt>
                <c:pt idx="547">
                  <c:v>9.4795055214857999</c:v>
                </c:pt>
                <c:pt idx="548">
                  <c:v>9.4968353304830302</c:v>
                </c:pt>
                <c:pt idx="549">
                  <c:v>9.5141651394802604</c:v>
                </c:pt>
                <c:pt idx="550">
                  <c:v>9.5314949484774907</c:v>
                </c:pt>
                <c:pt idx="551">
                  <c:v>9.5488247574747191</c:v>
                </c:pt>
                <c:pt idx="552">
                  <c:v>9.5661545664719601</c:v>
                </c:pt>
                <c:pt idx="553">
                  <c:v>9.5834843754691903</c:v>
                </c:pt>
                <c:pt idx="554">
                  <c:v>9.6008141844664205</c:v>
                </c:pt>
                <c:pt idx="555">
                  <c:v>9.6181439934636508</c:v>
                </c:pt>
                <c:pt idx="556">
                  <c:v>9.6354738024608793</c:v>
                </c:pt>
                <c:pt idx="557">
                  <c:v>9.6528036114581095</c:v>
                </c:pt>
                <c:pt idx="558">
                  <c:v>9.6701334204553504</c:v>
                </c:pt>
                <c:pt idx="559">
                  <c:v>9.6874632294525806</c:v>
                </c:pt>
                <c:pt idx="560">
                  <c:v>9.7047930384498091</c:v>
                </c:pt>
                <c:pt idx="561">
                  <c:v>9.7221228474470394</c:v>
                </c:pt>
                <c:pt idx="562">
                  <c:v>9.7394526564442696</c:v>
                </c:pt>
                <c:pt idx="563">
                  <c:v>9.7567824654414999</c:v>
                </c:pt>
                <c:pt idx="564">
                  <c:v>9.7741122744387408</c:v>
                </c:pt>
                <c:pt idx="565">
                  <c:v>9.7914420834359692</c:v>
                </c:pt>
                <c:pt idx="566">
                  <c:v>9.8087718924331995</c:v>
                </c:pt>
                <c:pt idx="567">
                  <c:v>9.8261017014304297</c:v>
                </c:pt>
                <c:pt idx="568">
                  <c:v>9.84343151042766</c:v>
                </c:pt>
                <c:pt idx="569">
                  <c:v>9.8607613194249009</c:v>
                </c:pt>
                <c:pt idx="570">
                  <c:v>9.8780911284221293</c:v>
                </c:pt>
                <c:pt idx="571">
                  <c:v>9.8954209374193596</c:v>
                </c:pt>
                <c:pt idx="572">
                  <c:v>9.9127507464165898</c:v>
                </c:pt>
                <c:pt idx="573">
                  <c:v>9.9300805554138201</c:v>
                </c:pt>
                <c:pt idx="574">
                  <c:v>9.9474103644110503</c:v>
                </c:pt>
                <c:pt idx="575">
                  <c:v>9.9647401734082894</c:v>
                </c:pt>
                <c:pt idx="576">
                  <c:v>9.9820699824055197</c:v>
                </c:pt>
                <c:pt idx="577">
                  <c:v>9.9993997914027499</c:v>
                </c:pt>
                <c:pt idx="578">
                  <c:v>10.0167296003999</c:v>
                </c:pt>
                <c:pt idx="579">
                  <c:v>10.0340594093972</c:v>
                </c:pt>
                <c:pt idx="580">
                  <c:v>10.0513892183944</c:v>
                </c:pt>
                <c:pt idx="581">
                  <c:v>10.0687190273916</c:v>
                </c:pt>
                <c:pt idx="582">
                  <c:v>10.086048836388899</c:v>
                </c:pt>
                <c:pt idx="583">
                  <c:v>10.103378645386099</c:v>
                </c:pt>
                <c:pt idx="584">
                  <c:v>10.120708454383299</c:v>
                </c:pt>
                <c:pt idx="585">
                  <c:v>10.138038263380601</c:v>
                </c:pt>
                <c:pt idx="586">
                  <c:v>10.155368072377801</c:v>
                </c:pt>
                <c:pt idx="587">
                  <c:v>10.172697881375001</c:v>
                </c:pt>
                <c:pt idx="588">
                  <c:v>10.1900276903723</c:v>
                </c:pt>
                <c:pt idx="589">
                  <c:v>10.2073574993695</c:v>
                </c:pt>
                <c:pt idx="590">
                  <c:v>10.2246873083667</c:v>
                </c:pt>
                <c:pt idx="591">
                  <c:v>10.242017117364</c:v>
                </c:pt>
                <c:pt idx="592">
                  <c:v>10.2593469263612</c:v>
                </c:pt>
                <c:pt idx="593">
                  <c:v>10.2766767353584</c:v>
                </c:pt>
                <c:pt idx="594">
                  <c:v>10.2940065443556</c:v>
                </c:pt>
                <c:pt idx="595">
                  <c:v>10.3113363533529</c:v>
                </c:pt>
                <c:pt idx="596">
                  <c:v>10.3286661623501</c:v>
                </c:pt>
                <c:pt idx="597">
                  <c:v>10.3459959713473</c:v>
                </c:pt>
                <c:pt idx="598">
                  <c:v>10.363325780344599</c:v>
                </c:pt>
                <c:pt idx="599">
                  <c:v>10.380655589341799</c:v>
                </c:pt>
                <c:pt idx="600">
                  <c:v>10.397985398338999</c:v>
                </c:pt>
                <c:pt idx="601">
                  <c:v>10.415315207336301</c:v>
                </c:pt>
                <c:pt idx="602">
                  <c:v>10.432645016333501</c:v>
                </c:pt>
                <c:pt idx="603">
                  <c:v>10.449974825330701</c:v>
                </c:pt>
                <c:pt idx="604">
                  <c:v>10.467304634328</c:v>
                </c:pt>
                <c:pt idx="605">
                  <c:v>10.4846344433252</c:v>
                </c:pt>
                <c:pt idx="606">
                  <c:v>10.5019642523224</c:v>
                </c:pt>
                <c:pt idx="607">
                  <c:v>10.5192940613197</c:v>
                </c:pt>
                <c:pt idx="608">
                  <c:v>10.5366238703169</c:v>
                </c:pt>
                <c:pt idx="609">
                  <c:v>10.5539536793141</c:v>
                </c:pt>
                <c:pt idx="610">
                  <c:v>10.5712834883114</c:v>
                </c:pt>
                <c:pt idx="611">
                  <c:v>10.5886132973086</c:v>
                </c:pt>
                <c:pt idx="612">
                  <c:v>10.6059431063058</c:v>
                </c:pt>
                <c:pt idx="613">
                  <c:v>10.623272915303</c:v>
                </c:pt>
                <c:pt idx="614">
                  <c:v>10.640602724300299</c:v>
                </c:pt>
                <c:pt idx="615">
                  <c:v>10.657932533297499</c:v>
                </c:pt>
                <c:pt idx="616">
                  <c:v>10.675262342294699</c:v>
                </c:pt>
                <c:pt idx="617">
                  <c:v>10.692592151292001</c:v>
                </c:pt>
                <c:pt idx="618">
                  <c:v>10.709921960289201</c:v>
                </c:pt>
                <c:pt idx="619">
                  <c:v>10.727251769286401</c:v>
                </c:pt>
                <c:pt idx="620">
                  <c:v>10.7445815782837</c:v>
                </c:pt>
                <c:pt idx="621">
                  <c:v>10.7619113872809</c:v>
                </c:pt>
                <c:pt idx="622">
                  <c:v>10.7792411962781</c:v>
                </c:pt>
                <c:pt idx="623">
                  <c:v>10.7965710052754</c:v>
                </c:pt>
                <c:pt idx="624">
                  <c:v>10.8139008142726</c:v>
                </c:pt>
                <c:pt idx="625">
                  <c:v>10.8312306232698</c:v>
                </c:pt>
                <c:pt idx="626">
                  <c:v>10.848560432267099</c:v>
                </c:pt>
                <c:pt idx="627">
                  <c:v>10.865890241264299</c:v>
                </c:pt>
                <c:pt idx="628">
                  <c:v>10.8832200502615</c:v>
                </c:pt>
                <c:pt idx="629">
                  <c:v>10.900549859258801</c:v>
                </c:pt>
                <c:pt idx="630">
                  <c:v>10.917879668256001</c:v>
                </c:pt>
                <c:pt idx="631">
                  <c:v>10.935209477253199</c:v>
                </c:pt>
                <c:pt idx="632">
                  <c:v>10.9525392862505</c:v>
                </c:pt>
                <c:pt idx="633">
                  <c:v>10.9698690952477</c:v>
                </c:pt>
                <c:pt idx="634">
                  <c:v>10.987198904244901</c:v>
                </c:pt>
                <c:pt idx="635">
                  <c:v>11.0045287132422</c:v>
                </c:pt>
                <c:pt idx="636">
                  <c:v>11.0218585222394</c:v>
                </c:pt>
                <c:pt idx="637">
                  <c:v>11.0391883312366</c:v>
                </c:pt>
                <c:pt idx="638">
                  <c:v>11.0565181402338</c:v>
                </c:pt>
                <c:pt idx="639">
                  <c:v>11.0738479492311</c:v>
                </c:pt>
                <c:pt idx="640">
                  <c:v>11.0911777582283</c:v>
                </c:pt>
                <c:pt idx="641">
                  <c:v>11.1085075672255</c:v>
                </c:pt>
                <c:pt idx="642">
                  <c:v>11.125837376222799</c:v>
                </c:pt>
                <c:pt idx="643">
                  <c:v>11.143167185219999</c:v>
                </c:pt>
                <c:pt idx="644">
                  <c:v>11.160496994217199</c:v>
                </c:pt>
                <c:pt idx="645">
                  <c:v>11.177826803214501</c:v>
                </c:pt>
                <c:pt idx="646">
                  <c:v>11.195156612211701</c:v>
                </c:pt>
                <c:pt idx="647">
                  <c:v>11.212486421208901</c:v>
                </c:pt>
                <c:pt idx="648">
                  <c:v>11.2298162302062</c:v>
                </c:pt>
                <c:pt idx="649">
                  <c:v>11.2471460392034</c:v>
                </c:pt>
                <c:pt idx="650">
                  <c:v>11.2644758482006</c:v>
                </c:pt>
                <c:pt idx="651">
                  <c:v>11.2818056571979</c:v>
                </c:pt>
                <c:pt idx="652">
                  <c:v>11.2991354661951</c:v>
                </c:pt>
                <c:pt idx="653">
                  <c:v>11.3164652751923</c:v>
                </c:pt>
                <c:pt idx="654">
                  <c:v>11.3337950841896</c:v>
                </c:pt>
                <c:pt idx="655">
                  <c:v>11.3511248931868</c:v>
                </c:pt>
                <c:pt idx="656">
                  <c:v>11.368454702184</c:v>
                </c:pt>
                <c:pt idx="657">
                  <c:v>11.3857845111812</c:v>
                </c:pt>
                <c:pt idx="658">
                  <c:v>11.403114320178499</c:v>
                </c:pt>
                <c:pt idx="659">
                  <c:v>11.420444129175699</c:v>
                </c:pt>
                <c:pt idx="660">
                  <c:v>11.437773938172899</c:v>
                </c:pt>
                <c:pt idx="661">
                  <c:v>11.455103747170201</c:v>
                </c:pt>
                <c:pt idx="662">
                  <c:v>11.472433556167401</c:v>
                </c:pt>
                <c:pt idx="663">
                  <c:v>11.489763365164601</c:v>
                </c:pt>
                <c:pt idx="664">
                  <c:v>11.5070931741619</c:v>
                </c:pt>
                <c:pt idx="665">
                  <c:v>11.5244229831591</c:v>
                </c:pt>
                <c:pt idx="666">
                  <c:v>11.5417527921563</c:v>
                </c:pt>
                <c:pt idx="667">
                  <c:v>11.5590826011536</c:v>
                </c:pt>
                <c:pt idx="668">
                  <c:v>11.5764124101508</c:v>
                </c:pt>
                <c:pt idx="669">
                  <c:v>11.593742219148</c:v>
                </c:pt>
                <c:pt idx="670">
                  <c:v>11.611072028145299</c:v>
                </c:pt>
                <c:pt idx="671">
                  <c:v>11.6284018371425</c:v>
                </c:pt>
                <c:pt idx="672">
                  <c:v>11.6457316461397</c:v>
                </c:pt>
                <c:pt idx="673">
                  <c:v>11.663061455137001</c:v>
                </c:pt>
                <c:pt idx="674">
                  <c:v>11.680391264134199</c:v>
                </c:pt>
                <c:pt idx="675">
                  <c:v>11.697721073131399</c:v>
                </c:pt>
                <c:pt idx="676">
                  <c:v>11.7150508821287</c:v>
                </c:pt>
                <c:pt idx="677">
                  <c:v>11.732380691125901</c:v>
                </c:pt>
                <c:pt idx="678">
                  <c:v>11.749710500123101</c:v>
                </c:pt>
                <c:pt idx="679">
                  <c:v>11.7670403091204</c:v>
                </c:pt>
                <c:pt idx="680">
                  <c:v>11.7843701181176</c:v>
                </c:pt>
                <c:pt idx="681">
                  <c:v>11.8016999271148</c:v>
                </c:pt>
                <c:pt idx="682">
                  <c:v>11.819029736112</c:v>
                </c:pt>
                <c:pt idx="683">
                  <c:v>11.8363595451093</c:v>
                </c:pt>
                <c:pt idx="684">
                  <c:v>11.8536893541065</c:v>
                </c:pt>
                <c:pt idx="685">
                  <c:v>11.8710191631037</c:v>
                </c:pt>
                <c:pt idx="686">
                  <c:v>11.888348972100999</c:v>
                </c:pt>
                <c:pt idx="687">
                  <c:v>11.905678781098199</c:v>
                </c:pt>
                <c:pt idx="688">
                  <c:v>11.923008590095399</c:v>
                </c:pt>
                <c:pt idx="689">
                  <c:v>11.940338399092701</c:v>
                </c:pt>
                <c:pt idx="690">
                  <c:v>11.957668208089901</c:v>
                </c:pt>
                <c:pt idx="691">
                  <c:v>11.974998017087101</c:v>
                </c:pt>
                <c:pt idx="692">
                  <c:v>11.9923278260844</c:v>
                </c:pt>
                <c:pt idx="693">
                  <c:v>12.0096576350816</c:v>
                </c:pt>
                <c:pt idx="694">
                  <c:v>12.0269874440788</c:v>
                </c:pt>
                <c:pt idx="695">
                  <c:v>12.0443172530761</c:v>
                </c:pt>
                <c:pt idx="696">
                  <c:v>12.0616470620733</c:v>
                </c:pt>
                <c:pt idx="697">
                  <c:v>12.0789768710705</c:v>
                </c:pt>
                <c:pt idx="698">
                  <c:v>12.0963066800678</c:v>
                </c:pt>
                <c:pt idx="699">
                  <c:v>12.113636489065</c:v>
                </c:pt>
                <c:pt idx="700">
                  <c:v>12.1309662980622</c:v>
                </c:pt>
                <c:pt idx="701">
                  <c:v>12.1482961070594</c:v>
                </c:pt>
                <c:pt idx="702">
                  <c:v>12.165625916056699</c:v>
                </c:pt>
                <c:pt idx="703">
                  <c:v>12.182955725053899</c:v>
                </c:pt>
                <c:pt idx="704">
                  <c:v>12.200285534051099</c:v>
                </c:pt>
                <c:pt idx="705">
                  <c:v>12.217615343048401</c:v>
                </c:pt>
                <c:pt idx="706">
                  <c:v>12.234945152045601</c:v>
                </c:pt>
                <c:pt idx="707">
                  <c:v>12.252274961042801</c:v>
                </c:pt>
                <c:pt idx="708">
                  <c:v>12.2696047700401</c:v>
                </c:pt>
                <c:pt idx="709">
                  <c:v>12.2869345790373</c:v>
                </c:pt>
                <c:pt idx="710">
                  <c:v>12.3042643880345</c:v>
                </c:pt>
                <c:pt idx="711">
                  <c:v>12.3215941970318</c:v>
                </c:pt>
                <c:pt idx="712">
                  <c:v>12.338924006029</c:v>
                </c:pt>
                <c:pt idx="713">
                  <c:v>12.3562538150262</c:v>
                </c:pt>
                <c:pt idx="714">
                  <c:v>12.3735836240235</c:v>
                </c:pt>
                <c:pt idx="715">
                  <c:v>12.3909134330207</c:v>
                </c:pt>
                <c:pt idx="716">
                  <c:v>12.4082432420179</c:v>
                </c:pt>
                <c:pt idx="717">
                  <c:v>12.425573051015199</c:v>
                </c:pt>
                <c:pt idx="718">
                  <c:v>12.442902860012399</c:v>
                </c:pt>
                <c:pt idx="719">
                  <c:v>12.460232669009599</c:v>
                </c:pt>
                <c:pt idx="720">
                  <c:v>12.477562478006901</c:v>
                </c:pt>
                <c:pt idx="721">
                  <c:v>12.494892287004101</c:v>
                </c:pt>
                <c:pt idx="722">
                  <c:v>12.512222096001301</c:v>
                </c:pt>
                <c:pt idx="723">
                  <c:v>12.529551904998501</c:v>
                </c:pt>
                <c:pt idx="724">
                  <c:v>12.5468817139958</c:v>
                </c:pt>
                <c:pt idx="725">
                  <c:v>12.564211522993</c:v>
                </c:pt>
                <c:pt idx="726">
                  <c:v>12.5815413319902</c:v>
                </c:pt>
                <c:pt idx="727">
                  <c:v>12.5988711409875</c:v>
                </c:pt>
                <c:pt idx="728">
                  <c:v>12.6162009499847</c:v>
                </c:pt>
                <c:pt idx="729">
                  <c:v>12.6335307589819</c:v>
                </c:pt>
                <c:pt idx="730">
                  <c:v>12.650860567979199</c:v>
                </c:pt>
                <c:pt idx="731">
                  <c:v>12.668190376976399</c:v>
                </c:pt>
                <c:pt idx="732">
                  <c:v>12.6855201859736</c:v>
                </c:pt>
                <c:pt idx="733">
                  <c:v>12.702849994970901</c:v>
                </c:pt>
                <c:pt idx="734">
                  <c:v>12.720179803968101</c:v>
                </c:pt>
                <c:pt idx="735">
                  <c:v>12.737509612965299</c:v>
                </c:pt>
                <c:pt idx="736">
                  <c:v>12.7548394219626</c:v>
                </c:pt>
                <c:pt idx="737">
                  <c:v>12.772169230959801</c:v>
                </c:pt>
                <c:pt idx="738">
                  <c:v>12.789499039957001</c:v>
                </c:pt>
                <c:pt idx="739">
                  <c:v>12.8068288489543</c:v>
                </c:pt>
                <c:pt idx="740">
                  <c:v>12.8241586579515</c:v>
                </c:pt>
                <c:pt idx="741">
                  <c:v>12.8414884669487</c:v>
                </c:pt>
                <c:pt idx="742">
                  <c:v>12.858818275946</c:v>
                </c:pt>
                <c:pt idx="743">
                  <c:v>12.8761480849432</c:v>
                </c:pt>
                <c:pt idx="744">
                  <c:v>12.8934778939404</c:v>
                </c:pt>
                <c:pt idx="745">
                  <c:v>12.9108077029376</c:v>
                </c:pt>
                <c:pt idx="746">
                  <c:v>12.928137511934899</c:v>
                </c:pt>
                <c:pt idx="747">
                  <c:v>12.945467320932099</c:v>
                </c:pt>
                <c:pt idx="748">
                  <c:v>12.962797129929299</c:v>
                </c:pt>
                <c:pt idx="749">
                  <c:v>12.980126938926601</c:v>
                </c:pt>
                <c:pt idx="750">
                  <c:v>12.997456747923801</c:v>
                </c:pt>
                <c:pt idx="751">
                  <c:v>13.014786556921001</c:v>
                </c:pt>
                <c:pt idx="752">
                  <c:v>13.0321163659183</c:v>
                </c:pt>
                <c:pt idx="753">
                  <c:v>13.0494461749155</c:v>
                </c:pt>
                <c:pt idx="754">
                  <c:v>13.0667759839127</c:v>
                </c:pt>
                <c:pt idx="755">
                  <c:v>13.08410579291</c:v>
                </c:pt>
                <c:pt idx="756">
                  <c:v>13.1014356019072</c:v>
                </c:pt>
                <c:pt idx="757">
                  <c:v>13.1187654109044</c:v>
                </c:pt>
                <c:pt idx="758">
                  <c:v>13.1360952199017</c:v>
                </c:pt>
                <c:pt idx="759">
                  <c:v>13.1534250288989</c:v>
                </c:pt>
                <c:pt idx="760">
                  <c:v>13.1707548378961</c:v>
                </c:pt>
                <c:pt idx="761">
                  <c:v>13.188084646893399</c:v>
                </c:pt>
                <c:pt idx="762">
                  <c:v>13.205414455890599</c:v>
                </c:pt>
                <c:pt idx="763">
                  <c:v>13.222744264887799</c:v>
                </c:pt>
                <c:pt idx="764">
                  <c:v>13.240074073885101</c:v>
                </c:pt>
                <c:pt idx="765">
                  <c:v>13.257403882882301</c:v>
                </c:pt>
                <c:pt idx="766">
                  <c:v>13.274733691879501</c:v>
                </c:pt>
                <c:pt idx="767">
                  <c:v>13.292063500876701</c:v>
                </c:pt>
                <c:pt idx="768">
                  <c:v>13.309393309874</c:v>
                </c:pt>
                <c:pt idx="769">
                  <c:v>13.3267231188712</c:v>
                </c:pt>
                <c:pt idx="770">
                  <c:v>13.3440529278684</c:v>
                </c:pt>
                <c:pt idx="771">
                  <c:v>13.3613827368657</c:v>
                </c:pt>
                <c:pt idx="772">
                  <c:v>13.3787125458629</c:v>
                </c:pt>
                <c:pt idx="773">
                  <c:v>13.3960423548601</c:v>
                </c:pt>
                <c:pt idx="774">
                  <c:v>13.413372163857399</c:v>
                </c:pt>
                <c:pt idx="775">
                  <c:v>13.4307019728546</c:v>
                </c:pt>
                <c:pt idx="776">
                  <c:v>13.4480317818518</c:v>
                </c:pt>
                <c:pt idx="777">
                  <c:v>13.465361590849099</c:v>
                </c:pt>
                <c:pt idx="778">
                  <c:v>13.482691399846299</c:v>
                </c:pt>
                <c:pt idx="779">
                  <c:v>13.500021208843499</c:v>
                </c:pt>
                <c:pt idx="780">
                  <c:v>13.517351017840801</c:v>
                </c:pt>
                <c:pt idx="781">
                  <c:v>13.534680826838001</c:v>
                </c:pt>
                <c:pt idx="782">
                  <c:v>13.552010635835201</c:v>
                </c:pt>
                <c:pt idx="783">
                  <c:v>13.5693404448325</c:v>
                </c:pt>
                <c:pt idx="784">
                  <c:v>13.5866702538297</c:v>
                </c:pt>
                <c:pt idx="785">
                  <c:v>13.6040000628269</c:v>
                </c:pt>
                <c:pt idx="786">
                  <c:v>13.6213298718242</c:v>
                </c:pt>
                <c:pt idx="787">
                  <c:v>13.6386596808214</c:v>
                </c:pt>
                <c:pt idx="788">
                  <c:v>13.6559894898186</c:v>
                </c:pt>
                <c:pt idx="789">
                  <c:v>13.6733192988158</c:v>
                </c:pt>
                <c:pt idx="790">
                  <c:v>13.690649107813099</c:v>
                </c:pt>
                <c:pt idx="791">
                  <c:v>13.707978916810299</c:v>
                </c:pt>
                <c:pt idx="792">
                  <c:v>13.725308725807499</c:v>
                </c:pt>
                <c:pt idx="793">
                  <c:v>13.742638534804801</c:v>
                </c:pt>
                <c:pt idx="794">
                  <c:v>13.759968343802001</c:v>
                </c:pt>
                <c:pt idx="795">
                  <c:v>13.777298152799199</c:v>
                </c:pt>
                <c:pt idx="796">
                  <c:v>13.7946279617965</c:v>
                </c:pt>
                <c:pt idx="797">
                  <c:v>13.8119577707937</c:v>
                </c:pt>
                <c:pt idx="798">
                  <c:v>13.829287579790901</c:v>
                </c:pt>
                <c:pt idx="799">
                  <c:v>13.8466173887882</c:v>
                </c:pt>
                <c:pt idx="800">
                  <c:v>13.8639471977854</c:v>
                </c:pt>
                <c:pt idx="801">
                  <c:v>13.8812770067826</c:v>
                </c:pt>
                <c:pt idx="802">
                  <c:v>13.8986068157799</c:v>
                </c:pt>
                <c:pt idx="803">
                  <c:v>13.9159366247771</c:v>
                </c:pt>
                <c:pt idx="804">
                  <c:v>13.9332664337743</c:v>
                </c:pt>
                <c:pt idx="805">
                  <c:v>13.950596242771599</c:v>
                </c:pt>
                <c:pt idx="806">
                  <c:v>13.967926051768799</c:v>
                </c:pt>
                <c:pt idx="807">
                  <c:v>13.985255860765999</c:v>
                </c:pt>
                <c:pt idx="808">
                  <c:v>14.002585669763301</c:v>
                </c:pt>
                <c:pt idx="809">
                  <c:v>14.019915478760501</c:v>
                </c:pt>
                <c:pt idx="810">
                  <c:v>14.037245287757701</c:v>
                </c:pt>
                <c:pt idx="811">
                  <c:v>14.054575096754901</c:v>
                </c:pt>
                <c:pt idx="812">
                  <c:v>14.0719049057522</c:v>
                </c:pt>
                <c:pt idx="813">
                  <c:v>14.0892347147494</c:v>
                </c:pt>
                <c:pt idx="814">
                  <c:v>14.1065645237466</c:v>
                </c:pt>
                <c:pt idx="815">
                  <c:v>14.1238943327439</c:v>
                </c:pt>
                <c:pt idx="816">
                  <c:v>14.1412241417411</c:v>
                </c:pt>
                <c:pt idx="817">
                  <c:v>14.1585539507383</c:v>
                </c:pt>
                <c:pt idx="818">
                  <c:v>14.1758837597356</c:v>
                </c:pt>
                <c:pt idx="819">
                  <c:v>14.1932135687328</c:v>
                </c:pt>
                <c:pt idx="820">
                  <c:v>14.21054337773</c:v>
                </c:pt>
                <c:pt idx="821">
                  <c:v>14.227873186727299</c:v>
                </c:pt>
                <c:pt idx="822">
                  <c:v>14.245202995724499</c:v>
                </c:pt>
                <c:pt idx="823">
                  <c:v>14.262532804721699</c:v>
                </c:pt>
                <c:pt idx="824">
                  <c:v>14.279862613719001</c:v>
                </c:pt>
                <c:pt idx="825">
                  <c:v>14.297192422716201</c:v>
                </c:pt>
                <c:pt idx="826">
                  <c:v>14.314522231713401</c:v>
                </c:pt>
                <c:pt idx="827">
                  <c:v>14.3318520407107</c:v>
                </c:pt>
                <c:pt idx="828">
                  <c:v>14.3491818497079</c:v>
                </c:pt>
                <c:pt idx="829">
                  <c:v>14.3665116587051</c:v>
                </c:pt>
                <c:pt idx="830">
                  <c:v>14.3838414677024</c:v>
                </c:pt>
                <c:pt idx="831">
                  <c:v>14.4011712766996</c:v>
                </c:pt>
                <c:pt idx="832">
                  <c:v>14.4185010856968</c:v>
                </c:pt>
                <c:pt idx="833">
                  <c:v>14.435830894694</c:v>
                </c:pt>
                <c:pt idx="834">
                  <c:v>14.453160703691299</c:v>
                </c:pt>
                <c:pt idx="835">
                  <c:v>14.4704905126885</c:v>
                </c:pt>
                <c:pt idx="836">
                  <c:v>14.4878203216857</c:v>
                </c:pt>
                <c:pt idx="837">
                  <c:v>14.505150130683001</c:v>
                </c:pt>
                <c:pt idx="838">
                  <c:v>14.522479939680199</c:v>
                </c:pt>
                <c:pt idx="839">
                  <c:v>14.539809748677399</c:v>
                </c:pt>
                <c:pt idx="840">
                  <c:v>14.5571395576747</c:v>
                </c:pt>
                <c:pt idx="841">
                  <c:v>14.574469366671901</c:v>
                </c:pt>
                <c:pt idx="842">
                  <c:v>14.591799175669101</c:v>
                </c:pt>
                <c:pt idx="843">
                  <c:v>14.6091289846664</c:v>
                </c:pt>
                <c:pt idx="844">
                  <c:v>14.6264587936636</c:v>
                </c:pt>
                <c:pt idx="845">
                  <c:v>14.6437886026608</c:v>
                </c:pt>
                <c:pt idx="846">
                  <c:v>14.6611184116581</c:v>
                </c:pt>
                <c:pt idx="847">
                  <c:v>14.6784482206553</c:v>
                </c:pt>
                <c:pt idx="848">
                  <c:v>14.6957780296525</c:v>
                </c:pt>
                <c:pt idx="849">
                  <c:v>14.713107838649799</c:v>
                </c:pt>
                <c:pt idx="850">
                  <c:v>14.730437647646999</c:v>
                </c:pt>
                <c:pt idx="851">
                  <c:v>14.747767456644199</c:v>
                </c:pt>
                <c:pt idx="852">
                  <c:v>14.765097265641501</c:v>
                </c:pt>
                <c:pt idx="853">
                  <c:v>14.782427074638701</c:v>
                </c:pt>
                <c:pt idx="854">
                  <c:v>14.799756883635901</c:v>
                </c:pt>
                <c:pt idx="855">
                  <c:v>14.817086692633101</c:v>
                </c:pt>
                <c:pt idx="856">
                  <c:v>14.8344165016304</c:v>
                </c:pt>
                <c:pt idx="857">
                  <c:v>14.8517463106276</c:v>
                </c:pt>
                <c:pt idx="858">
                  <c:v>14.8690761196248</c:v>
                </c:pt>
                <c:pt idx="859">
                  <c:v>14.8864059286221</c:v>
                </c:pt>
                <c:pt idx="860">
                  <c:v>14.9037357376193</c:v>
                </c:pt>
                <c:pt idx="861">
                  <c:v>14.9210655466165</c:v>
                </c:pt>
                <c:pt idx="862">
                  <c:v>14.9383953556138</c:v>
                </c:pt>
                <c:pt idx="863">
                  <c:v>14.955725164611</c:v>
                </c:pt>
                <c:pt idx="864">
                  <c:v>14.9730549736082</c:v>
                </c:pt>
                <c:pt idx="865">
                  <c:v>14.990384782605499</c:v>
                </c:pt>
                <c:pt idx="866">
                  <c:v>15.007714591602699</c:v>
                </c:pt>
                <c:pt idx="867">
                  <c:v>15.025044400599899</c:v>
                </c:pt>
                <c:pt idx="868">
                  <c:v>15.042374209597201</c:v>
                </c:pt>
                <c:pt idx="869">
                  <c:v>15.059704018594401</c:v>
                </c:pt>
                <c:pt idx="870">
                  <c:v>15.077033827591601</c:v>
                </c:pt>
                <c:pt idx="871">
                  <c:v>15.0943636365889</c:v>
                </c:pt>
                <c:pt idx="872">
                  <c:v>15.1116934455861</c:v>
                </c:pt>
                <c:pt idx="873">
                  <c:v>15.1290232545833</c:v>
                </c:pt>
                <c:pt idx="874">
                  <c:v>15.1463530635806</c:v>
                </c:pt>
                <c:pt idx="875">
                  <c:v>15.1636828725778</c:v>
                </c:pt>
                <c:pt idx="876">
                  <c:v>15.181012681575</c:v>
                </c:pt>
                <c:pt idx="877">
                  <c:v>15.1983424905722</c:v>
                </c:pt>
                <c:pt idx="878">
                  <c:v>15.2156722995695</c:v>
                </c:pt>
                <c:pt idx="879">
                  <c:v>15.2330021085667</c:v>
                </c:pt>
                <c:pt idx="880">
                  <c:v>15.2503319175639</c:v>
                </c:pt>
                <c:pt idx="881">
                  <c:v>15.267661726561199</c:v>
                </c:pt>
                <c:pt idx="882">
                  <c:v>15.284991535558399</c:v>
                </c:pt>
                <c:pt idx="883">
                  <c:v>15.302321344555599</c:v>
                </c:pt>
                <c:pt idx="884">
                  <c:v>15.319651153552901</c:v>
                </c:pt>
                <c:pt idx="885">
                  <c:v>15.336980962550101</c:v>
                </c:pt>
                <c:pt idx="886">
                  <c:v>15.354310771547301</c:v>
                </c:pt>
                <c:pt idx="887">
                  <c:v>15.3716405805446</c:v>
                </c:pt>
                <c:pt idx="888">
                  <c:v>15.3889703895418</c:v>
                </c:pt>
                <c:pt idx="889">
                  <c:v>15.406300198539</c:v>
                </c:pt>
                <c:pt idx="890">
                  <c:v>15.4236300075363</c:v>
                </c:pt>
                <c:pt idx="891">
                  <c:v>15.4409598165335</c:v>
                </c:pt>
                <c:pt idx="892">
                  <c:v>15.4582896255307</c:v>
                </c:pt>
                <c:pt idx="893">
                  <c:v>15.475619434527999</c:v>
                </c:pt>
                <c:pt idx="894">
                  <c:v>15.492949243525199</c:v>
                </c:pt>
                <c:pt idx="895">
                  <c:v>15.510279052522399</c:v>
                </c:pt>
                <c:pt idx="896">
                  <c:v>15.527608861519701</c:v>
                </c:pt>
                <c:pt idx="897">
                  <c:v>15.544938670516901</c:v>
                </c:pt>
                <c:pt idx="898">
                  <c:v>15.562268479514101</c:v>
                </c:pt>
                <c:pt idx="899">
                  <c:v>15.579598288511299</c:v>
                </c:pt>
                <c:pt idx="900">
                  <c:v>15.5969280975086</c:v>
                </c:pt>
                <c:pt idx="901">
                  <c:v>15.6142579065058</c:v>
                </c:pt>
                <c:pt idx="902">
                  <c:v>15.631587715503001</c:v>
                </c:pt>
                <c:pt idx="903">
                  <c:v>15.6489175245003</c:v>
                </c:pt>
                <c:pt idx="904">
                  <c:v>15.6662473334975</c:v>
                </c:pt>
                <c:pt idx="905">
                  <c:v>15.6835771424947</c:v>
                </c:pt>
                <c:pt idx="906">
                  <c:v>15.700906951492</c:v>
                </c:pt>
                <c:pt idx="907">
                  <c:v>15.7182367604892</c:v>
                </c:pt>
                <c:pt idx="908">
                  <c:v>15.7355665694864</c:v>
                </c:pt>
                <c:pt idx="909">
                  <c:v>15.752896378483699</c:v>
                </c:pt>
                <c:pt idx="910">
                  <c:v>15.770226187480899</c:v>
                </c:pt>
                <c:pt idx="911">
                  <c:v>15.787555996478099</c:v>
                </c:pt>
                <c:pt idx="912">
                  <c:v>15.804885805475401</c:v>
                </c:pt>
                <c:pt idx="913">
                  <c:v>15.822215614472601</c:v>
                </c:pt>
                <c:pt idx="914">
                  <c:v>15.839545423469801</c:v>
                </c:pt>
                <c:pt idx="915">
                  <c:v>15.8568752324671</c:v>
                </c:pt>
                <c:pt idx="916">
                  <c:v>15.8742050414643</c:v>
                </c:pt>
                <c:pt idx="917">
                  <c:v>15.8915348504615</c:v>
                </c:pt>
                <c:pt idx="918">
                  <c:v>15.9088646594588</c:v>
                </c:pt>
                <c:pt idx="919">
                  <c:v>15.926194468456</c:v>
                </c:pt>
                <c:pt idx="920">
                  <c:v>15.9435242774532</c:v>
                </c:pt>
                <c:pt idx="921">
                  <c:v>15.9608540864504</c:v>
                </c:pt>
                <c:pt idx="922">
                  <c:v>15.9781838954477</c:v>
                </c:pt>
                <c:pt idx="923">
                  <c:v>15.9955137044449</c:v>
                </c:pt>
                <c:pt idx="924">
                  <c:v>16.0128435134421</c:v>
                </c:pt>
                <c:pt idx="925">
                  <c:v>16.030173322439399</c:v>
                </c:pt>
                <c:pt idx="926">
                  <c:v>16.047503131436599</c:v>
                </c:pt>
                <c:pt idx="927">
                  <c:v>16.064832940433799</c:v>
                </c:pt>
                <c:pt idx="928">
                  <c:v>16.082162749431099</c:v>
                </c:pt>
                <c:pt idx="929">
                  <c:v>16.099492558428299</c:v>
                </c:pt>
                <c:pt idx="930">
                  <c:v>16.116822367425499</c:v>
                </c:pt>
                <c:pt idx="931">
                  <c:v>16.134152176422798</c:v>
                </c:pt>
                <c:pt idx="932">
                  <c:v>16.151481985419998</c:v>
                </c:pt>
                <c:pt idx="933">
                  <c:v>16.168811794417199</c:v>
                </c:pt>
                <c:pt idx="934">
                  <c:v>16.186141603414502</c:v>
                </c:pt>
                <c:pt idx="935">
                  <c:v>16.203471412411702</c:v>
                </c:pt>
                <c:pt idx="936">
                  <c:v>16.220801221408902</c:v>
                </c:pt>
                <c:pt idx="937">
                  <c:v>16.238131030406201</c:v>
                </c:pt>
                <c:pt idx="938">
                  <c:v>16.255460839403401</c:v>
                </c:pt>
                <c:pt idx="939">
                  <c:v>16.272790648400601</c:v>
                </c:pt>
                <c:pt idx="940">
                  <c:v>16.290120457397901</c:v>
                </c:pt>
                <c:pt idx="941">
                  <c:v>16.307450266395101</c:v>
                </c:pt>
                <c:pt idx="942">
                  <c:v>16.324780075392301</c:v>
                </c:pt>
                <c:pt idx="943">
                  <c:v>16.342109884389501</c:v>
                </c:pt>
                <c:pt idx="944">
                  <c:v>16.3594396933868</c:v>
                </c:pt>
                <c:pt idx="945">
                  <c:v>16.376769502384001</c:v>
                </c:pt>
                <c:pt idx="946">
                  <c:v>16.394099311381201</c:v>
                </c:pt>
                <c:pt idx="947">
                  <c:v>16.4114291203785</c:v>
                </c:pt>
                <c:pt idx="948">
                  <c:v>16.4287589293757</c:v>
                </c:pt>
                <c:pt idx="949">
                  <c:v>16.4460887383729</c:v>
                </c:pt>
                <c:pt idx="950">
                  <c:v>16.4634185473702</c:v>
                </c:pt>
                <c:pt idx="951">
                  <c:v>16.4807483563674</c:v>
                </c:pt>
                <c:pt idx="952">
                  <c:v>16.4980781653646</c:v>
                </c:pt>
                <c:pt idx="953">
                  <c:v>16.515407974361899</c:v>
                </c:pt>
                <c:pt idx="954">
                  <c:v>16.532737783359099</c:v>
                </c:pt>
                <c:pt idx="955">
                  <c:v>16.550067592356299</c:v>
                </c:pt>
                <c:pt idx="956">
                  <c:v>16.567397401353599</c:v>
                </c:pt>
                <c:pt idx="957">
                  <c:v>16.584727210350799</c:v>
                </c:pt>
                <c:pt idx="958">
                  <c:v>16.602057019347999</c:v>
                </c:pt>
                <c:pt idx="959">
                  <c:v>16.619386828345299</c:v>
                </c:pt>
                <c:pt idx="960">
                  <c:v>16.636716637342499</c:v>
                </c:pt>
                <c:pt idx="961">
                  <c:v>16.654046446339699</c:v>
                </c:pt>
                <c:pt idx="962">
                  <c:v>16.671376255337002</c:v>
                </c:pt>
                <c:pt idx="963">
                  <c:v>16.688706064334198</c:v>
                </c:pt>
                <c:pt idx="964">
                  <c:v>16.706035873331398</c:v>
                </c:pt>
                <c:pt idx="965">
                  <c:v>16.723365682328598</c:v>
                </c:pt>
                <c:pt idx="966">
                  <c:v>16.740695491325901</c:v>
                </c:pt>
                <c:pt idx="967">
                  <c:v>16.758025300323101</c:v>
                </c:pt>
                <c:pt idx="968">
                  <c:v>16.775355109320301</c:v>
                </c:pt>
                <c:pt idx="969">
                  <c:v>16.792684918317601</c:v>
                </c:pt>
                <c:pt idx="970">
                  <c:v>16.810014727314801</c:v>
                </c:pt>
                <c:pt idx="971">
                  <c:v>16.827344536312001</c:v>
                </c:pt>
                <c:pt idx="972">
                  <c:v>16.844674345309301</c:v>
                </c:pt>
                <c:pt idx="973">
                  <c:v>16.862004154306501</c:v>
                </c:pt>
                <c:pt idx="974">
                  <c:v>16.879333963303701</c:v>
                </c:pt>
                <c:pt idx="975">
                  <c:v>16.896663772301</c:v>
                </c:pt>
                <c:pt idx="976">
                  <c:v>16.9139935812982</c:v>
                </c:pt>
                <c:pt idx="977">
                  <c:v>16.9313233902954</c:v>
                </c:pt>
                <c:pt idx="978">
                  <c:v>16.9486531992927</c:v>
                </c:pt>
                <c:pt idx="979">
                  <c:v>16.9659830082899</c:v>
                </c:pt>
                <c:pt idx="980">
                  <c:v>16.9833128172871</c:v>
                </c:pt>
                <c:pt idx="981">
                  <c:v>17.000642626284399</c:v>
                </c:pt>
                <c:pt idx="982">
                  <c:v>17.0179724352816</c:v>
                </c:pt>
                <c:pt idx="983">
                  <c:v>17.0353022442788</c:v>
                </c:pt>
                <c:pt idx="984">
                  <c:v>17.052632053276099</c:v>
                </c:pt>
                <c:pt idx="985">
                  <c:v>17.069961862273299</c:v>
                </c:pt>
                <c:pt idx="986">
                  <c:v>17.087291671270499</c:v>
                </c:pt>
                <c:pt idx="987">
                  <c:v>17.104621480267699</c:v>
                </c:pt>
                <c:pt idx="988">
                  <c:v>17.121951289264999</c:v>
                </c:pt>
                <c:pt idx="989">
                  <c:v>17.139281098262199</c:v>
                </c:pt>
                <c:pt idx="990">
                  <c:v>17.156610907259399</c:v>
                </c:pt>
                <c:pt idx="991">
                  <c:v>17.173940716256698</c:v>
                </c:pt>
                <c:pt idx="992">
                  <c:v>17.191270525253898</c:v>
                </c:pt>
                <c:pt idx="993">
                  <c:v>17.208600334251098</c:v>
                </c:pt>
                <c:pt idx="994">
                  <c:v>17.225930143248402</c:v>
                </c:pt>
                <c:pt idx="995">
                  <c:v>17.243259952245602</c:v>
                </c:pt>
                <c:pt idx="996">
                  <c:v>17.260589761242802</c:v>
                </c:pt>
                <c:pt idx="997">
                  <c:v>17.277919570240101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1.4933804204789129E-2</c:v>
                </c:pt>
                <c:pt idx="1">
                  <c:v>0.36876862118569464</c:v>
                </c:pt>
                <c:pt idx="2">
                  <c:v>1.1519768567646778</c:v>
                </c:pt>
                <c:pt idx="3">
                  <c:v>1.5447819765659139</c:v>
                </c:pt>
                <c:pt idx="4">
                  <c:v>2.1109107417571522</c:v>
                </c:pt>
                <c:pt idx="5">
                  <c:v>2.6056153218660985</c:v>
                </c:pt>
                <c:pt idx="6">
                  <c:v>3.1190732112105826</c:v>
                </c:pt>
                <c:pt idx="7">
                  <c:v>3.6204379717440229</c:v>
                </c:pt>
                <c:pt idx="8">
                  <c:v>4.1197584337408095</c:v>
                </c:pt>
                <c:pt idx="9">
                  <c:v>4.6138809596178678</c:v>
                </c:pt>
                <c:pt idx="10">
                  <c:v>5.1037992994503867</c:v>
                </c:pt>
                <c:pt idx="11">
                  <c:v>5.5892358404995832</c:v>
                </c:pt>
                <c:pt idx="12">
                  <c:v>6.070297970645079</c:v>
                </c:pt>
                <c:pt idx="13">
                  <c:v>6.5469787035973681</c:v>
                </c:pt>
                <c:pt idx="14">
                  <c:v>7.0193050152706089</c:v>
                </c:pt>
                <c:pt idx="15">
                  <c:v>7.4872940295211077</c:v>
                </c:pt>
                <c:pt idx="16">
                  <c:v>7.9509657574292714</c:v>
                </c:pt>
                <c:pt idx="17">
                  <c:v>8.4103393666741333</c:v>
                </c:pt>
                <c:pt idx="18">
                  <c:v>8.8654342381307139</c:v>
                </c:pt>
                <c:pt idx="19">
                  <c:v>9.3162696511261114</c:v>
                </c:pt>
                <c:pt idx="20">
                  <c:v>9.7628648664483162</c:v>
                </c:pt>
                <c:pt idx="21">
                  <c:v>10.205239098487848</c:v>
                </c:pt>
                <c:pt idx="22">
                  <c:v>10.643411520573194</c:v>
                </c:pt>
                <c:pt idx="23">
                  <c:v>11.077401261894563</c:v>
                </c:pt>
                <c:pt idx="24">
                  <c:v>11.507227407463468</c:v>
                </c:pt>
                <c:pt idx="25">
                  <c:v>11.932908997647736</c:v>
                </c:pt>
                <c:pt idx="26">
                  <c:v>12.35446502811182</c:v>
                </c:pt>
                <c:pt idx="27">
                  <c:v>12.771914449814844</c:v>
                </c:pt>
                <c:pt idx="28">
                  <c:v>13.185276169135619</c:v>
                </c:pt>
                <c:pt idx="29">
                  <c:v>13.594569048072781</c:v>
                </c:pt>
                <c:pt idx="30">
                  <c:v>13.999811904436676</c:v>
                </c:pt>
                <c:pt idx="31">
                  <c:v>14.401023512147614</c:v>
                </c:pt>
                <c:pt idx="32">
                  <c:v>14.798222601501775</c:v>
                </c:pt>
                <c:pt idx="33">
                  <c:v>15.191427859471485</c:v>
                </c:pt>
                <c:pt idx="34">
                  <c:v>15.58065793003399</c:v>
                </c:pt>
                <c:pt idx="35">
                  <c:v>15.965931414474513</c:v>
                </c:pt>
                <c:pt idx="36">
                  <c:v>16.347266871728948</c:v>
                </c:pt>
                <c:pt idx="37">
                  <c:v>16.724682818725849</c:v>
                </c:pt>
                <c:pt idx="38">
                  <c:v>17.098197730709906</c:v>
                </c:pt>
                <c:pt idx="39">
                  <c:v>17.4678300415801</c:v>
                </c:pt>
                <c:pt idx="40">
                  <c:v>17.833598144251589</c:v>
                </c:pt>
                <c:pt idx="41">
                  <c:v>18.19552039098307</c:v>
                </c:pt>
                <c:pt idx="42">
                  <c:v>18.553615093725668</c:v>
                </c:pt>
                <c:pt idx="43">
                  <c:v>18.907900524461859</c:v>
                </c:pt>
                <c:pt idx="44">
                  <c:v>19.258394915561738</c:v>
                </c:pt>
                <c:pt idx="45">
                  <c:v>19.605116460119454</c:v>
                </c:pt>
                <c:pt idx="46">
                  <c:v>19.948083312290223</c:v>
                </c:pt>
                <c:pt idx="47">
                  <c:v>20.287313587655603</c:v>
                </c:pt>
                <c:pt idx="48">
                  <c:v>20.62282536354596</c:v>
                </c:pt>
                <c:pt idx="49">
                  <c:v>20.95463667937862</c:v>
                </c:pt>
                <c:pt idx="50">
                  <c:v>21.282765537033079</c:v>
                </c:pt>
                <c:pt idx="51">
                  <c:v>21.607229901151371</c:v>
                </c:pt>
                <c:pt idx="52">
                  <c:v>21.928047699511758</c:v>
                </c:pt>
                <c:pt idx="53">
                  <c:v>22.245236823343653</c:v>
                </c:pt>
                <c:pt idx="54">
                  <c:v>22.558815127674215</c:v>
                </c:pt>
                <c:pt idx="55">
                  <c:v>22.868800431690303</c:v>
                </c:pt>
                <c:pt idx="56">
                  <c:v>23.175210519036206</c:v>
                </c:pt>
                <c:pt idx="57">
                  <c:v>23.478063138173532</c:v>
                </c:pt>
                <c:pt idx="58">
                  <c:v>23.777376002712664</c:v>
                </c:pt>
                <c:pt idx="59">
                  <c:v>24.073166791756314</c:v>
                </c:pt>
                <c:pt idx="60">
                  <c:v>24.365453150232455</c:v>
                </c:pt>
                <c:pt idx="61">
                  <c:v>24.654252689194337</c:v>
                </c:pt>
                <c:pt idx="62">
                  <c:v>24.939582986203238</c:v>
                </c:pt>
                <c:pt idx="63">
                  <c:v>25.221461585638579</c:v>
                </c:pt>
                <c:pt idx="64">
                  <c:v>25.499905999025739</c:v>
                </c:pt>
                <c:pt idx="65">
                  <c:v>25.7749337053815</c:v>
                </c:pt>
                <c:pt idx="66">
                  <c:v>26.046562151518586</c:v>
                </c:pt>
                <c:pt idx="67">
                  <c:v>26.314808752389041</c:v>
                </c:pt>
                <c:pt idx="68">
                  <c:v>26.579690891421258</c:v>
                </c:pt>
                <c:pt idx="69">
                  <c:v>26.841225920860783</c:v>
                </c:pt>
                <c:pt idx="70">
                  <c:v>27.099431162052895</c:v>
                </c:pt>
                <c:pt idx="71">
                  <c:v>27.354323905803561</c:v>
                </c:pt>
                <c:pt idx="72">
                  <c:v>27.605921412685667</c:v>
                </c:pt>
                <c:pt idx="73">
                  <c:v>27.854240913391365</c:v>
                </c:pt>
                <c:pt idx="74">
                  <c:v>28.099299609044749</c:v>
                </c:pt>
                <c:pt idx="75">
                  <c:v>28.341114671516024</c:v>
                </c:pt>
                <c:pt idx="76">
                  <c:v>28.57970324374562</c:v>
                </c:pt>
                <c:pt idx="77">
                  <c:v>28.815082440082456</c:v>
                </c:pt>
                <c:pt idx="78">
                  <c:v>29.04726934659007</c:v>
                </c:pt>
                <c:pt idx="79">
                  <c:v>29.276281021389249</c:v>
                </c:pt>
                <c:pt idx="80">
                  <c:v>29.502134494957076</c:v>
                </c:pt>
                <c:pt idx="81">
                  <c:v>29.724846770468147</c:v>
                </c:pt>
                <c:pt idx="82">
                  <c:v>29.944434824094898</c:v>
                </c:pt>
                <c:pt idx="83">
                  <c:v>30.160915605335177</c:v>
                </c:pt>
                <c:pt idx="84">
                  <c:v>30.374306037341427</c:v>
                </c:pt>
                <c:pt idx="85">
                  <c:v>30.584623017233085</c:v>
                </c:pt>
                <c:pt idx="86">
                  <c:v>30.791883416414265</c:v>
                </c:pt>
                <c:pt idx="87">
                  <c:v>30.996104080884589</c:v>
                </c:pt>
                <c:pt idx="88">
                  <c:v>31.197301831578848</c:v>
                </c:pt>
                <c:pt idx="89">
                  <c:v>31.395493464634797</c:v>
                </c:pt>
                <c:pt idx="90">
                  <c:v>31.590695751787134</c:v>
                </c:pt>
                <c:pt idx="91">
                  <c:v>31.782925440635911</c:v>
                </c:pt>
                <c:pt idx="92">
                  <c:v>31.972199254926103</c:v>
                </c:pt>
                <c:pt idx="93">
                  <c:v>32.158533894956577</c:v>
                </c:pt>
                <c:pt idx="94">
                  <c:v>32.341946037826588</c:v>
                </c:pt>
                <c:pt idx="95">
                  <c:v>32.522452337731288</c:v>
                </c:pt>
                <c:pt idx="96">
                  <c:v>32.700069426376992</c:v>
                </c:pt>
                <c:pt idx="97">
                  <c:v>32.874813913199326</c:v>
                </c:pt>
                <c:pt idx="98">
                  <c:v>33.046702385692818</c:v>
                </c:pt>
                <c:pt idx="99">
                  <c:v>33.215751409775393</c:v>
                </c:pt>
                <c:pt idx="100">
                  <c:v>33.381977530045354</c:v>
                </c:pt>
                <c:pt idx="101">
                  <c:v>33.545397270104075</c:v>
                </c:pt>
                <c:pt idx="102">
                  <c:v>33.706027132919985</c:v>
                </c:pt>
                <c:pt idx="103">
                  <c:v>33.863883601088979</c:v>
                </c:pt>
                <c:pt idx="104">
                  <c:v>34.018983137142783</c:v>
                </c:pt>
                <c:pt idx="105">
                  <c:v>34.171342183882821</c:v>
                </c:pt>
                <c:pt idx="106">
                  <c:v>34.320977164696096</c:v>
                </c:pt>
                <c:pt idx="107">
                  <c:v>34.467904483867976</c:v>
                </c:pt>
                <c:pt idx="108">
                  <c:v>34.612140526861879</c:v>
                </c:pt>
                <c:pt idx="109">
                  <c:v>34.753701660677621</c:v>
                </c:pt>
                <c:pt idx="110">
                  <c:v>34.892604234130843</c:v>
                </c:pt>
                <c:pt idx="111">
                  <c:v>35.02886457813895</c:v>
                </c:pt>
                <c:pt idx="112">
                  <c:v>35.16249900611146</c:v>
                </c:pt>
                <c:pt idx="113">
                  <c:v>35.293523814193584</c:v>
                </c:pt>
                <c:pt idx="114">
                  <c:v>35.421955281607914</c:v>
                </c:pt>
                <c:pt idx="115">
                  <c:v>35.547809670938641</c:v>
                </c:pt>
                <c:pt idx="116">
                  <c:v>35.671103228460368</c:v>
                </c:pt>
                <c:pt idx="117">
                  <c:v>35.79185218445042</c:v>
                </c:pt>
                <c:pt idx="118">
                  <c:v>35.910072753501929</c:v>
                </c:pt>
                <c:pt idx="119">
                  <c:v>36.025781134832911</c:v>
                </c:pt>
                <c:pt idx="120">
                  <c:v>36.138993512558244</c:v>
                </c:pt>
                <c:pt idx="121">
                  <c:v>36.249726056075986</c:v>
                </c:pt>
                <c:pt idx="122">
                  <c:v>36.357994920289173</c:v>
                </c:pt>
                <c:pt idx="123">
                  <c:v>36.463816245998643</c:v>
                </c:pt>
                <c:pt idx="124">
                  <c:v>36.567206160180234</c:v>
                </c:pt>
                <c:pt idx="125">
                  <c:v>36.668180776242131</c:v>
                </c:pt>
                <c:pt idx="126">
                  <c:v>36.766756194457322</c:v>
                </c:pt>
                <c:pt idx="127">
                  <c:v>36.862948502130273</c:v>
                </c:pt>
                <c:pt idx="128">
                  <c:v>36.95677377400925</c:v>
                </c:pt>
                <c:pt idx="129">
                  <c:v>37.048248072600643</c:v>
                </c:pt>
                <c:pt idx="130">
                  <c:v>37.137387448378519</c:v>
                </c:pt>
                <c:pt idx="131">
                  <c:v>37.224207940219557</c:v>
                </c:pt>
                <c:pt idx="132">
                  <c:v>37.308725575653398</c:v>
                </c:pt>
                <c:pt idx="133">
                  <c:v>37.390956371115415</c:v>
                </c:pt>
                <c:pt idx="134">
                  <c:v>37.470916332384803</c:v>
                </c:pt>
                <c:pt idx="135">
                  <c:v>37.548621454826502</c:v>
                </c:pt>
                <c:pt idx="136">
                  <c:v>37.62408772367894</c:v>
                </c:pt>
                <c:pt idx="137">
                  <c:v>37.69733111444404</c:v>
                </c:pt>
                <c:pt idx="138">
                  <c:v>37.76836759308523</c:v>
                </c:pt>
                <c:pt idx="139">
                  <c:v>37.837213116437255</c:v>
                </c:pt>
                <c:pt idx="140">
                  <c:v>37.90388363251234</c:v>
                </c:pt>
                <c:pt idx="141">
                  <c:v>37.968395080758256</c:v>
                </c:pt>
                <c:pt idx="142">
                  <c:v>38.03076339239658</c:v>
                </c:pt>
                <c:pt idx="143">
                  <c:v>38.091004490772036</c:v>
                </c:pt>
                <c:pt idx="144">
                  <c:v>38.149134291614622</c:v>
                </c:pt>
                <c:pt idx="145">
                  <c:v>38.205168703356314</c:v>
                </c:pt>
                <c:pt idx="146">
                  <c:v>38.259123627481259</c:v>
                </c:pt>
                <c:pt idx="147">
                  <c:v>38.311014958842122</c:v>
                </c:pt>
                <c:pt idx="148">
                  <c:v>38.360858585951839</c:v>
                </c:pt>
                <c:pt idx="149">
                  <c:v>38.40867039125429</c:v>
                </c:pt>
                <c:pt idx="150">
                  <c:v>38.454466251522632</c:v>
                </c:pt>
                <c:pt idx="151">
                  <c:v>38.498262038157989</c:v>
                </c:pt>
                <c:pt idx="152">
                  <c:v>38.540073617477191</c:v>
                </c:pt>
                <c:pt idx="153">
                  <c:v>38.57991685103481</c:v>
                </c:pt>
                <c:pt idx="154">
                  <c:v>38.61780759595834</c:v>
                </c:pt>
                <c:pt idx="155">
                  <c:v>38.653761705238566</c:v>
                </c:pt>
                <c:pt idx="156">
                  <c:v>38.687795028081467</c:v>
                </c:pt>
                <c:pt idx="157">
                  <c:v>38.71992341020804</c:v>
                </c:pt>
                <c:pt idx="158">
                  <c:v>38.750162694182741</c:v>
                </c:pt>
                <c:pt idx="159">
                  <c:v>38.778528719730858</c:v>
                </c:pt>
                <c:pt idx="160">
                  <c:v>38.805037324030749</c:v>
                </c:pt>
                <c:pt idx="161">
                  <c:v>38.829704342079857</c:v>
                </c:pt>
                <c:pt idx="162">
                  <c:v>38.852545607012523</c:v>
                </c:pt>
                <c:pt idx="163">
                  <c:v>38.873576950388539</c:v>
                </c:pt>
                <c:pt idx="164">
                  <c:v>38.892814202504582</c:v>
                </c:pt>
                <c:pt idx="165">
                  <c:v>38.910273192819893</c:v>
                </c:pt>
                <c:pt idx="166">
                  <c:v>38.925969750131628</c:v>
                </c:pt>
                <c:pt idx="167">
                  <c:v>38.939919702994729</c:v>
                </c:pt>
                <c:pt idx="168">
                  <c:v>38.952138880085698</c:v>
                </c:pt>
                <c:pt idx="169">
                  <c:v>38.962643110397678</c:v>
                </c:pt>
                <c:pt idx="170">
                  <c:v>38.971448223670954</c:v>
                </c:pt>
                <c:pt idx="171">
                  <c:v>38.978570050713891</c:v>
                </c:pt>
                <c:pt idx="172">
                  <c:v>38.984024423630792</c:v>
                </c:pt>
                <c:pt idx="173">
                  <c:v>38.987827176298694</c:v>
                </c:pt>
                <c:pt idx="174">
                  <c:v>38.98999414462245</c:v>
                </c:pt>
                <c:pt idx="175">
                  <c:v>38.990541166811113</c:v>
                </c:pt>
                <c:pt idx="176">
                  <c:v>38.989484083812869</c:v>
                </c:pt>
                <c:pt idx="177">
                  <c:v>38.986838739597658</c:v>
                </c:pt>
                <c:pt idx="178">
                  <c:v>38.982620981468962</c:v>
                </c:pt>
                <c:pt idx="179">
                  <c:v>38.976846660440771</c:v>
                </c:pt>
                <c:pt idx="180">
                  <c:v>38.969531631523196</c:v>
                </c:pt>
                <c:pt idx="181">
                  <c:v>38.960691754125236</c:v>
                </c:pt>
                <c:pt idx="182">
                  <c:v>38.950342892328912</c:v>
                </c:pt>
                <c:pt idx="183">
                  <c:v>38.938500915240141</c:v>
                </c:pt>
                <c:pt idx="184">
                  <c:v>38.925181697341912</c:v>
                </c:pt>
                <c:pt idx="185">
                  <c:v>38.910401118836816</c:v>
                </c:pt>
                <c:pt idx="186">
                  <c:v>38.894175065991888</c:v>
                </c:pt>
                <c:pt idx="187">
                  <c:v>38.876519431424221</c:v>
                </c:pt>
                <c:pt idx="188">
                  <c:v>38.857450114476165</c:v>
                </c:pt>
                <c:pt idx="189">
                  <c:v>38.836983021628271</c:v>
                </c:pt>
                <c:pt idx="190">
                  <c:v>38.815134066735915</c:v>
                </c:pt>
                <c:pt idx="191">
                  <c:v>38.791919171395946</c:v>
                </c:pt>
                <c:pt idx="192">
                  <c:v>38.76735426535847</c:v>
                </c:pt>
                <c:pt idx="193">
                  <c:v>38.741455286834096</c:v>
                </c:pt>
                <c:pt idx="194">
                  <c:v>38.714238182790595</c:v>
                </c:pt>
                <c:pt idx="195">
                  <c:v>38.685718909346498</c:v>
                </c:pt>
                <c:pt idx="196">
                  <c:v>38.655913432218689</c:v>
                </c:pt>
                <c:pt idx="197">
                  <c:v>38.62483772686447</c:v>
                </c:pt>
                <c:pt idx="198">
                  <c:v>38.592507778990452</c:v>
                </c:pt>
                <c:pt idx="199">
                  <c:v>38.558939584909872</c:v>
                </c:pt>
                <c:pt idx="200">
                  <c:v>38.524149151789658</c:v>
                </c:pt>
                <c:pt idx="201">
                  <c:v>38.488152498070178</c:v>
                </c:pt>
                <c:pt idx="202">
                  <c:v>38.450965653900731</c:v>
                </c:pt>
                <c:pt idx="203">
                  <c:v>38.412604661305309</c:v>
                </c:pt>
                <c:pt idx="204">
                  <c:v>38.373085574744806</c:v>
                </c:pt>
                <c:pt idx="205">
                  <c:v>38.332424461346051</c:v>
                </c:pt>
                <c:pt idx="206">
                  <c:v>38.29063740132564</c:v>
                </c:pt>
                <c:pt idx="207">
                  <c:v>38.247740488350836</c:v>
                </c:pt>
                <c:pt idx="208">
                  <c:v>38.203749829829306</c:v>
                </c:pt>
                <c:pt idx="209">
                  <c:v>38.158681547425275</c:v>
                </c:pt>
                <c:pt idx="210">
                  <c:v>38.112551777268521</c:v>
                </c:pt>
                <c:pt idx="211">
                  <c:v>38.065376670426843</c:v>
                </c:pt>
                <c:pt idx="212">
                  <c:v>38.017172393231633</c:v>
                </c:pt>
                <c:pt idx="213">
                  <c:v>37.967955127674045</c:v>
                </c:pt>
                <c:pt idx="214">
                  <c:v>37.91774107175911</c:v>
                </c:pt>
                <c:pt idx="215">
                  <c:v>37.866546439918665</c:v>
                </c:pt>
                <c:pt idx="216">
                  <c:v>37.814387463322731</c:v>
                </c:pt>
                <c:pt idx="217">
                  <c:v>37.761280390295411</c:v>
                </c:pt>
                <c:pt idx="218">
                  <c:v>37.707241486720264</c:v>
                </c:pt>
                <c:pt idx="219">
                  <c:v>37.652287036363006</c:v>
                </c:pt>
                <c:pt idx="220">
                  <c:v>37.596433341370272</c:v>
                </c:pt>
                <c:pt idx="221">
                  <c:v>37.539696722443423</c:v>
                </c:pt>
                <c:pt idx="222">
                  <c:v>37.482093519428062</c:v>
                </c:pt>
                <c:pt idx="223">
                  <c:v>37.423640091673789</c:v>
                </c:pt>
                <c:pt idx="224">
                  <c:v>37.364352818263811</c:v>
                </c:pt>
                <c:pt idx="225">
                  <c:v>37.304248098597085</c:v>
                </c:pt>
                <c:pt idx="226">
                  <c:v>37.24334235272152</c:v>
                </c:pt>
                <c:pt idx="227">
                  <c:v>37.181652021631095</c:v>
                </c:pt>
                <c:pt idx="228">
                  <c:v>37.11919356783919</c:v>
                </c:pt>
                <c:pt idx="229">
                  <c:v>37.05598347559625</c:v>
                </c:pt>
                <c:pt idx="230">
                  <c:v>36.992038251425178</c:v>
                </c:pt>
                <c:pt idx="231">
                  <c:v>36.927374424509793</c:v>
                </c:pt>
                <c:pt idx="232">
                  <c:v>36.862008546959842</c:v>
                </c:pt>
                <c:pt idx="233">
                  <c:v>36.795957194430059</c:v>
                </c:pt>
                <c:pt idx="234">
                  <c:v>36.729236966327271</c:v>
                </c:pt>
                <c:pt idx="235">
                  <c:v>36.661864486385511</c:v>
                </c:pt>
                <c:pt idx="236">
                  <c:v>36.593856403004466</c:v>
                </c:pt>
                <c:pt idx="237">
                  <c:v>36.525229389586173</c:v>
                </c:pt>
                <c:pt idx="238">
                  <c:v>36.456000145089575</c:v>
                </c:pt>
                <c:pt idx="239">
                  <c:v>36.386185394424785</c:v>
                </c:pt>
                <c:pt idx="240">
                  <c:v>36.315801888768689</c:v>
                </c:pt>
                <c:pt idx="241">
                  <c:v>36.244866406026048</c:v>
                </c:pt>
                <c:pt idx="242">
                  <c:v>36.173395751445732</c:v>
                </c:pt>
                <c:pt idx="243">
                  <c:v>36.101406757692516</c:v>
                </c:pt>
                <c:pt idx="244">
                  <c:v>36.028916285569252</c:v>
                </c:pt>
                <c:pt idx="245">
                  <c:v>35.95594122438056</c:v>
                </c:pt>
                <c:pt idx="246">
                  <c:v>35.882498492195765</c:v>
                </c:pt>
                <c:pt idx="247">
                  <c:v>35.808605036604732</c:v>
                </c:pt>
                <c:pt idx="248">
                  <c:v>35.734277834848484</c:v>
                </c:pt>
                <c:pt idx="249">
                  <c:v>35.659533894386215</c:v>
                </c:pt>
                <c:pt idx="250">
                  <c:v>35.584390253364518</c:v>
                </c:pt>
                <c:pt idx="251">
                  <c:v>35.508863981072452</c:v>
                </c:pt>
                <c:pt idx="252">
                  <c:v>35.432972178262055</c:v>
                </c:pt>
                <c:pt idx="253">
                  <c:v>35.356731977803364</c:v>
                </c:pt>
                <c:pt idx="254">
                  <c:v>35.280160544892382</c:v>
                </c:pt>
                <c:pt idx="255">
                  <c:v>35.203275077675549</c:v>
                </c:pt>
                <c:pt idx="256">
                  <c:v>35.126092807740669</c:v>
                </c:pt>
                <c:pt idx="257">
                  <c:v>35.048631000398608</c:v>
                </c:pt>
                <c:pt idx="258">
                  <c:v>34.970906955312223</c:v>
                </c:pt>
                <c:pt idx="259">
                  <c:v>34.892938006823442</c:v>
                </c:pt>
                <c:pt idx="260">
                  <c:v>34.814741524605864</c:v>
                </c:pt>
                <c:pt idx="261">
                  <c:v>34.736334913926932</c:v>
                </c:pt>
                <c:pt idx="262">
                  <c:v>34.6577356162746</c:v>
                </c:pt>
                <c:pt idx="263">
                  <c:v>34.578961109731523</c:v>
                </c:pt>
                <c:pt idx="264">
                  <c:v>34.500028909534826</c:v>
                </c:pt>
                <c:pt idx="265">
                  <c:v>34.420956568530514</c:v>
                </c:pt>
                <c:pt idx="266">
                  <c:v>34.341761677596907</c:v>
                </c:pt>
                <c:pt idx="267">
                  <c:v>34.262461866238652</c:v>
                </c:pt>
                <c:pt idx="268">
                  <c:v>34.183074802980158</c:v>
                </c:pt>
                <c:pt idx="269">
                  <c:v>34.103618195944506</c:v>
                </c:pt>
                <c:pt idx="270">
                  <c:v>34.024109793319603</c:v>
                </c:pt>
                <c:pt idx="271">
                  <c:v>33.944567383733713</c:v>
                </c:pt>
                <c:pt idx="272">
                  <c:v>33.865008796932074</c:v>
                </c:pt>
                <c:pt idx="273">
                  <c:v>33.78545190432402</c:v>
                </c:pt>
                <c:pt idx="274">
                  <c:v>33.705914619231052</c:v>
                </c:pt>
                <c:pt idx="275">
                  <c:v>33.626414897642746</c:v>
                </c:pt>
                <c:pt idx="276">
                  <c:v>33.54697073855283</c:v>
                </c:pt>
                <c:pt idx="277">
                  <c:v>33.467600184650408</c:v>
                </c:pt>
                <c:pt idx="278">
                  <c:v>33.388321322787178</c:v>
                </c:pt>
                <c:pt idx="279">
                  <c:v>33.309152284332825</c:v>
                </c:pt>
                <c:pt idx="280">
                  <c:v>33.230111245960565</c:v>
                </c:pt>
                <c:pt idx="281">
                  <c:v>33.151216430054596</c:v>
                </c:pt>
                <c:pt idx="282">
                  <c:v>33.072486105170157</c:v>
                </c:pt>
                <c:pt idx="283">
                  <c:v>32.99393858667959</c:v>
                </c:pt>
                <c:pt idx="284">
                  <c:v>32.915592237377112</c:v>
                </c:pt>
                <c:pt idx="285">
                  <c:v>32.837465467871397</c:v>
                </c:pt>
                <c:pt idx="286">
                  <c:v>32.759576737093866</c:v>
                </c:pt>
                <c:pt idx="287">
                  <c:v>32.681944553118853</c:v>
                </c:pt>
                <c:pt idx="288">
                  <c:v>32.604587473450209</c:v>
                </c:pt>
                <c:pt idx="289">
                  <c:v>32.52752410571911</c:v>
                </c:pt>
                <c:pt idx="290">
                  <c:v>32.450773108253372</c:v>
                </c:pt>
                <c:pt idx="291">
                  <c:v>32.374353190503783</c:v>
                </c:pt>
                <c:pt idx="292">
                  <c:v>32.298283113817348</c:v>
                </c:pt>
                <c:pt idx="293">
                  <c:v>32.222581691827671</c:v>
                </c:pt>
                <c:pt idx="294">
                  <c:v>32.147267791216379</c:v>
                </c:pt>
                <c:pt idx="295">
                  <c:v>32.072360332077494</c:v>
                </c:pt>
                <c:pt idx="296">
                  <c:v>31.997878288709394</c:v>
                </c:pt>
                <c:pt idx="297">
                  <c:v>31.923840690156389</c:v>
                </c:pt>
                <c:pt idx="298">
                  <c:v>31.850266620627281</c:v>
                </c:pt>
                <c:pt idx="299">
                  <c:v>31.777175220333401</c:v>
                </c:pt>
                <c:pt idx="300">
                  <c:v>31.704585686001444</c:v>
                </c:pt>
                <c:pt idx="301">
                  <c:v>31.63251727147362</c:v>
                </c:pt>
                <c:pt idx="302">
                  <c:v>31.560989288249075</c:v>
                </c:pt>
                <c:pt idx="303">
                  <c:v>31.490021106240032</c:v>
                </c:pt>
                <c:pt idx="304">
                  <c:v>31.419632154274041</c:v>
                </c:pt>
                <c:pt idx="305">
                  <c:v>31.349841920822342</c:v>
                </c:pt>
                <c:pt idx="306">
                  <c:v>31.280669954595872</c:v>
                </c:pt>
                <c:pt idx="307">
                  <c:v>31.212135865002878</c:v>
                </c:pt>
                <c:pt idx="308">
                  <c:v>31.144259323149036</c:v>
                </c:pt>
                <c:pt idx="309">
                  <c:v>31.077060062133114</c:v>
                </c:pt>
                <c:pt idx="310">
                  <c:v>31.01055787789155</c:v>
                </c:pt>
                <c:pt idx="311">
                  <c:v>30.944772629761054</c:v>
                </c:pt>
                <c:pt idx="312">
                  <c:v>30.879724241223165</c:v>
                </c:pt>
                <c:pt idx="313">
                  <c:v>30.81543270053438</c:v>
                </c:pt>
                <c:pt idx="314">
                  <c:v>30.751918061245874</c:v>
                </c:pt>
                <c:pt idx="315">
                  <c:v>30.689200443149439</c:v>
                </c:pt>
                <c:pt idx="316">
                  <c:v>30.627300032689703</c:v>
                </c:pt>
                <c:pt idx="317">
                  <c:v>30.566237083884658</c:v>
                </c:pt>
                <c:pt idx="318">
                  <c:v>30.506031918824661</c:v>
                </c:pt>
                <c:pt idx="319">
                  <c:v>30.446704928411378</c:v>
                </c:pt>
                <c:pt idx="320">
                  <c:v>30.388276573148978</c:v>
                </c:pt>
                <c:pt idx="321">
                  <c:v>30.330767383718886</c:v>
                </c:pt>
                <c:pt idx="322">
                  <c:v>30.274197961751639</c:v>
                </c:pt>
                <c:pt idx="323">
                  <c:v>30.218588980598931</c:v>
                </c:pt>
                <c:pt idx="324">
                  <c:v>30.163961185904512</c:v>
                </c:pt>
                <c:pt idx="325">
                  <c:v>30.11033539646948</c:v>
                </c:pt>
                <c:pt idx="326">
                  <c:v>30.057732504903221</c:v>
                </c:pt>
                <c:pt idx="327">
                  <c:v>30.006173478386224</c:v>
                </c:pt>
                <c:pt idx="328">
                  <c:v>29.955679359471972</c:v>
                </c:pt>
                <c:pt idx="329">
                  <c:v>29.906271266624415</c:v>
                </c:pt>
                <c:pt idx="330">
                  <c:v>29.857970395307454</c:v>
                </c:pt>
                <c:pt idx="331">
                  <c:v>29.810798018373895</c:v>
                </c:pt>
                <c:pt idx="332">
                  <c:v>29.7647754871278</c:v>
                </c:pt>
                <c:pt idx="333">
                  <c:v>29.719924231998299</c:v>
                </c:pt>
                <c:pt idx="334">
                  <c:v>29.676265763173177</c:v>
                </c:pt>
                <c:pt idx="335">
                  <c:v>29.633821671687478</c:v>
                </c:pt>
                <c:pt idx="336">
                  <c:v>29.592613629913075</c:v>
                </c:pt>
                <c:pt idx="337">
                  <c:v>29.552663392437296</c:v>
                </c:pt>
                <c:pt idx="338">
                  <c:v>29.513992796997719</c:v>
                </c:pt>
                <c:pt idx="339">
                  <c:v>29.476623765267</c:v>
                </c:pt>
                <c:pt idx="340">
                  <c:v>29.440578303406603</c:v>
                </c:pt>
                <c:pt idx="341">
                  <c:v>29.4058785032286</c:v>
                </c:pt>
                <c:pt idx="342">
                  <c:v>29.372546542889744</c:v>
                </c:pt>
                <c:pt idx="343">
                  <c:v>29.340604687548492</c:v>
                </c:pt>
                <c:pt idx="344">
                  <c:v>29.310075290585068</c:v>
                </c:pt>
                <c:pt idx="345">
                  <c:v>29.280980794170439</c:v>
                </c:pt>
                <c:pt idx="346">
                  <c:v>29.253343730137694</c:v>
                </c:pt>
                <c:pt idx="347">
                  <c:v>29.227186720931428</c:v>
                </c:pt>
                <c:pt idx="348">
                  <c:v>29.202532480534011</c:v>
                </c:pt>
                <c:pt idx="349">
                  <c:v>29.179403815142095</c:v>
                </c:pt>
                <c:pt idx="350">
                  <c:v>29.157823624187763</c:v>
                </c:pt>
                <c:pt idx="351">
                  <c:v>29.137814901352264</c:v>
                </c:pt>
                <c:pt idx="352">
                  <c:v>29.119400735156908</c:v>
                </c:pt>
                <c:pt idx="353">
                  <c:v>29.102604310117322</c:v>
                </c:pt>
                <c:pt idx="354">
                  <c:v>29.087448907551106</c:v>
                </c:pt>
                <c:pt idx="355">
                  <c:v>29.073957906604939</c:v>
                </c:pt>
                <c:pt idx="356">
                  <c:v>29.062154785095267</c:v>
                </c:pt>
                <c:pt idx="357">
                  <c:v>29.052063120314067</c:v>
                </c:pt>
                <c:pt idx="358">
                  <c:v>29.043706590413791</c:v>
                </c:pt>
                <c:pt idx="359">
                  <c:v>29.037108974844301</c:v>
                </c:pt>
                <c:pt idx="360">
                  <c:v>29.032294155542644</c:v>
                </c:pt>
                <c:pt idx="361">
                  <c:v>29.029286118180991</c:v>
                </c:pt>
                <c:pt idx="362">
                  <c:v>29.028108952565169</c:v>
                </c:pt>
                <c:pt idx="363">
                  <c:v>29.02878685404383</c:v>
                </c:pt>
                <c:pt idx="364">
                  <c:v>29.031344124532559</c:v>
                </c:pt>
                <c:pt idx="365">
                  <c:v>29.035805173181203</c:v>
                </c:pt>
                <c:pt idx="366">
                  <c:v>29.04219451764407</c:v>
                </c:pt>
                <c:pt idx="367">
                  <c:v>29.050536785172163</c:v>
                </c:pt>
                <c:pt idx="368">
                  <c:v>29.06085671339774</c:v>
                </c:pt>
                <c:pt idx="369">
                  <c:v>29.073179151564773</c:v>
                </c:pt>
                <c:pt idx="370">
                  <c:v>29.087529061440634</c:v>
                </c:pt>
                <c:pt idx="371">
                  <c:v>29.103931518573717</c:v>
                </c:pt>
                <c:pt idx="372">
                  <c:v>29.122411713167836</c:v>
                </c:pt>
                <c:pt idx="373">
                  <c:v>29.142994951185628</c:v>
                </c:pt>
                <c:pt idx="374">
                  <c:v>29.165706655613043</c:v>
                </c:pt>
                <c:pt idx="375">
                  <c:v>29.190572367366521</c:v>
                </c:pt>
                <c:pt idx="376">
                  <c:v>29.217617746462167</c:v>
                </c:pt>
                <c:pt idx="377">
                  <c:v>29.246868573090367</c:v>
                </c:pt>
                <c:pt idx="378">
                  <c:v>29.27835074887107</c:v>
                </c:pt>
                <c:pt idx="379">
                  <c:v>29.312090297932855</c:v>
                </c:pt>
                <c:pt idx="380">
                  <c:v>29.348113368007667</c:v>
                </c:pt>
                <c:pt idx="381">
                  <c:v>29.386446231534009</c:v>
                </c:pt>
                <c:pt idx="382">
                  <c:v>29.427115287015155</c:v>
                </c:pt>
                <c:pt idx="383">
                  <c:v>29.470147060134657</c:v>
                </c:pt>
                <c:pt idx="384">
                  <c:v>29.515568204846019</c:v>
                </c:pt>
                <c:pt idx="385">
                  <c:v>29.563405504612547</c:v>
                </c:pt>
                <c:pt idx="386">
                  <c:v>29.613685873803021</c:v>
                </c:pt>
                <c:pt idx="387">
                  <c:v>29.666436358568802</c:v>
                </c:pt>
                <c:pt idx="388">
                  <c:v>29.721684138344948</c:v>
                </c:pt>
                <c:pt idx="389">
                  <c:v>29.779456527165479</c:v>
                </c:pt>
                <c:pt idx="390">
                  <c:v>29.839780974546919</c:v>
                </c:pt>
                <c:pt idx="391">
                  <c:v>29.902685067239986</c:v>
                </c:pt>
                <c:pt idx="392">
                  <c:v>29.968196530087489</c:v>
                </c:pt>
                <c:pt idx="393">
                  <c:v>30.036343227486327</c:v>
                </c:pt>
                <c:pt idx="394">
                  <c:v>30.107153164882767</c:v>
                </c:pt>
                <c:pt idx="395">
                  <c:v>30.180654489802698</c:v>
                </c:pt>
                <c:pt idx="396">
                  <c:v>30.256875493232656</c:v>
                </c:pt>
                <c:pt idx="397">
                  <c:v>30.335844611183667</c:v>
                </c:pt>
                <c:pt idx="398">
                  <c:v>30.417590425735327</c:v>
                </c:pt>
                <c:pt idx="399">
                  <c:v>30.502141666653785</c:v>
                </c:pt>
                <c:pt idx="400">
                  <c:v>30.589527212675961</c:v>
                </c:pt>
                <c:pt idx="401">
                  <c:v>30.679776092898052</c:v>
                </c:pt>
                <c:pt idx="402">
                  <c:v>30.77291748820511</c:v>
                </c:pt>
                <c:pt idx="403">
                  <c:v>30.868980732528854</c:v>
                </c:pt>
                <c:pt idx="404">
                  <c:v>30.967995314752102</c:v>
                </c:pt>
                <c:pt idx="405">
                  <c:v>31.069990879636769</c:v>
                </c:pt>
                <c:pt idx="406">
                  <c:v>31.174997229507859</c:v>
                </c:pt>
                <c:pt idx="407">
                  <c:v>31.28304432572002</c:v>
                </c:pt>
                <c:pt idx="408">
                  <c:v>31.394162290305225</c:v>
                </c:pt>
                <c:pt idx="409">
                  <c:v>31.508381407073614</c:v>
                </c:pt>
                <c:pt idx="410">
                  <c:v>31.625732123505422</c:v>
                </c:pt>
                <c:pt idx="411">
                  <c:v>31.746245052344129</c:v>
                </c:pt>
                <c:pt idx="412">
                  <c:v>31.869950972688031</c:v>
                </c:pt>
                <c:pt idx="413">
                  <c:v>31.996880832035586</c:v>
                </c:pt>
                <c:pt idx="414">
                  <c:v>32.127065747489226</c:v>
                </c:pt>
                <c:pt idx="415">
                  <c:v>32.260537007817035</c:v>
                </c:pt>
                <c:pt idx="416">
                  <c:v>32.397326074526397</c:v>
                </c:pt>
                <c:pt idx="417">
                  <c:v>32.537464583847381</c:v>
                </c:pt>
                <c:pt idx="418">
                  <c:v>32.680984348440816</c:v>
                </c:pt>
                <c:pt idx="419">
                  <c:v>32.827917358620454</c:v>
                </c:pt>
                <c:pt idx="420">
                  <c:v>32.978295784541288</c:v>
                </c:pt>
                <c:pt idx="421">
                  <c:v>33.132151977533674</c:v>
                </c:pt>
                <c:pt idx="422">
                  <c:v>33.289518472070867</c:v>
                </c:pt>
                <c:pt idx="423">
                  <c:v>33.450427987355205</c:v>
                </c:pt>
                <c:pt idx="424">
                  <c:v>33.614913429023979</c:v>
                </c:pt>
                <c:pt idx="425">
                  <c:v>33.783007890986035</c:v>
                </c:pt>
                <c:pt idx="426">
                  <c:v>33.954744657318955</c:v>
                </c:pt>
                <c:pt idx="427">
                  <c:v>34.130157203836788</c:v>
                </c:pt>
                <c:pt idx="428">
                  <c:v>34.309279200049687</c:v>
                </c:pt>
                <c:pt idx="429">
                  <c:v>34.492144511068787</c:v>
                </c:pt>
                <c:pt idx="430">
                  <c:v>34.678787199212429</c:v>
                </c:pt>
                <c:pt idx="431">
                  <c:v>34.869241526160842</c:v>
                </c:pt>
                <c:pt idx="432">
                  <c:v>35.063541954612234</c:v>
                </c:pt>
                <c:pt idx="433">
                  <c:v>35.261723150440844</c:v>
                </c:pt>
                <c:pt idx="434">
                  <c:v>35.463819984536151</c:v>
                </c:pt>
                <c:pt idx="435">
                  <c:v>35.669867534549347</c:v>
                </c:pt>
                <c:pt idx="436">
                  <c:v>35.879901087052964</c:v>
                </c:pt>
                <c:pt idx="437">
                  <c:v>36.093956139704581</c:v>
                </c:pt>
                <c:pt idx="438">
                  <c:v>36.312068403015559</c:v>
                </c:pt>
                <c:pt idx="439">
                  <c:v>36.53427380232619</c:v>
                </c:pt>
                <c:pt idx="440">
                  <c:v>36.7606084801278</c:v>
                </c:pt>
                <c:pt idx="441">
                  <c:v>36.991108797922699</c:v>
                </c:pt>
                <c:pt idx="442">
                  <c:v>37.2258113384515</c:v>
                </c:pt>
                <c:pt idx="443">
                  <c:v>37.464752907727245</c:v>
                </c:pt>
                <c:pt idx="444">
                  <c:v>37.707970537300241</c:v>
                </c:pt>
                <c:pt idx="445">
                  <c:v>37.955501486266947</c:v>
                </c:pt>
                <c:pt idx="446">
                  <c:v>38.207383243517285</c:v>
                </c:pt>
                <c:pt idx="447">
                  <c:v>38.463653530113575</c:v>
                </c:pt>
                <c:pt idx="448">
                  <c:v>38.724350301200246</c:v>
                </c:pt>
                <c:pt idx="449">
                  <c:v>38.989511748601231</c:v>
                </c:pt>
                <c:pt idx="450">
                  <c:v>39.259176302912422</c:v>
                </c:pt>
                <c:pt idx="451">
                  <c:v>39.533382635785401</c:v>
                </c:pt>
                <c:pt idx="452">
                  <c:v>39.812169662414789</c:v>
                </c:pt>
                <c:pt idx="453">
                  <c:v>40.095576543749381</c:v>
                </c:pt>
                <c:pt idx="454">
                  <c:v>40.383642688989163</c:v>
                </c:pt>
                <c:pt idx="455">
                  <c:v>40.676407757879716</c:v>
                </c:pt>
                <c:pt idx="456">
                  <c:v>40.973911663297208</c:v>
                </c:pt>
                <c:pt idx="457">
                  <c:v>41.276194573590907</c:v>
                </c:pt>
                <c:pt idx="458">
                  <c:v>41.583296915070001</c:v>
                </c:pt>
                <c:pt idx="459">
                  <c:v>41.895259374600784</c:v>
                </c:pt>
                <c:pt idx="460">
                  <c:v>42.212122902148437</c:v>
                </c:pt>
                <c:pt idx="461">
                  <c:v>42.533928713158701</c:v>
                </c:pt>
                <c:pt idx="462">
                  <c:v>42.860718291492894</c:v>
                </c:pt>
                <c:pt idx="463">
                  <c:v>43.192533391830224</c:v>
                </c:pt>
                <c:pt idx="464">
                  <c:v>43.529416042179768</c:v>
                </c:pt>
                <c:pt idx="465">
                  <c:v>43.871408547023776</c:v>
                </c:pt>
                <c:pt idx="466">
                  <c:v>44.218553489596509</c:v>
                </c:pt>
                <c:pt idx="467">
                  <c:v>44.570893734845043</c:v>
                </c:pt>
                <c:pt idx="468">
                  <c:v>44.92847243213361</c:v>
                </c:pt>
                <c:pt idx="469">
                  <c:v>45.291333018117392</c:v>
                </c:pt>
                <c:pt idx="470">
                  <c:v>45.659519219572687</c:v>
                </c:pt>
                <c:pt idx="471">
                  <c:v>46.033075056016358</c:v>
                </c:pt>
                <c:pt idx="472">
                  <c:v>46.41204484311438</c:v>
                </c:pt>
                <c:pt idx="473">
                  <c:v>46.796473195237276</c:v>
                </c:pt>
                <c:pt idx="474">
                  <c:v>47.186405028301365</c:v>
                </c:pt>
                <c:pt idx="475">
                  <c:v>47.581885563363024</c:v>
                </c:pt>
                <c:pt idx="476">
                  <c:v>47.982960328953993</c:v>
                </c:pt>
                <c:pt idx="477">
                  <c:v>48.389675164636856</c:v>
                </c:pt>
                <c:pt idx="478">
                  <c:v>48.802076223958395</c:v>
                </c:pt>
                <c:pt idx="479">
                  <c:v>49.220209977463625</c:v>
                </c:pt>
                <c:pt idx="480">
                  <c:v>49.644123216118373</c:v>
                </c:pt>
                <c:pt idx="481">
                  <c:v>50.073863054270589</c:v>
                </c:pt>
                <c:pt idx="482">
                  <c:v>50.5094769330899</c:v>
                </c:pt>
                <c:pt idx="483">
                  <c:v>50.951012623737739</c:v>
                </c:pt>
                <c:pt idx="484">
                  <c:v>51.398518230839279</c:v>
                </c:pt>
                <c:pt idx="485">
                  <c:v>51.852042195567428</c:v>
                </c:pt>
                <c:pt idx="486">
                  <c:v>52.311633299246935</c:v>
                </c:pt>
                <c:pt idx="487">
                  <c:v>52.777340666874601</c:v>
                </c:pt>
                <c:pt idx="488">
                  <c:v>53.24921377039373</c:v>
                </c:pt>
                <c:pt idx="489">
                  <c:v>53.727302432329736</c:v>
                </c:pt>
                <c:pt idx="490">
                  <c:v>54.211656829321562</c:v>
                </c:pt>
                <c:pt idx="491">
                  <c:v>54.702327495691947</c:v>
                </c:pt>
                <c:pt idx="492">
                  <c:v>55.199365327051851</c:v>
                </c:pt>
                <c:pt idx="493">
                  <c:v>55.702821584234499</c:v>
                </c:pt>
                <c:pt idx="494">
                  <c:v>56.212747896854168</c:v>
                </c:pt>
                <c:pt idx="495">
                  <c:v>56.729196266793295</c:v>
                </c:pt>
                <c:pt idx="496">
                  <c:v>57.252219072565083</c:v>
                </c:pt>
                <c:pt idx="497">
                  <c:v>57.781869072879225</c:v>
                </c:pt>
                <c:pt idx="498">
                  <c:v>58.318199410494003</c:v>
                </c:pt>
                <c:pt idx="499">
                  <c:v>58.861263616278272</c:v>
                </c:pt>
                <c:pt idx="500">
                  <c:v>59.41111561328578</c:v>
                </c:pt>
                <c:pt idx="501">
                  <c:v>59.967809720584079</c:v>
                </c:pt>
                <c:pt idx="502">
                  <c:v>60.531400657489414</c:v>
                </c:pt>
                <c:pt idx="503">
                  <c:v>61.101943547954193</c:v>
                </c:pt>
                <c:pt idx="504">
                  <c:v>61.679493924127556</c:v>
                </c:pt>
                <c:pt idx="505">
                  <c:v>62.264107731278727</c:v>
                </c:pt>
                <c:pt idx="506">
                  <c:v>62.855841331686392</c:v>
                </c:pt>
                <c:pt idx="507">
                  <c:v>63.454751509125856</c:v>
                </c:pt>
                <c:pt idx="508">
                  <c:v>64.060895473298615</c:v>
                </c:pt>
                <c:pt idx="509">
                  <c:v>64.67433086415096</c:v>
                </c:pt>
                <c:pt idx="510">
                  <c:v>65.295115756527622</c:v>
                </c:pt>
                <c:pt idx="511">
                  <c:v>65.923308664691461</c:v>
                </c:pt>
                <c:pt idx="512">
                  <c:v>66.558968546963811</c:v>
                </c:pt>
                <c:pt idx="513">
                  <c:v>67.202154810291162</c:v>
                </c:pt>
                <c:pt idx="514">
                  <c:v>67.852927315181276</c:v>
                </c:pt>
                <c:pt idx="515">
                  <c:v>68.511346380182005</c:v>
                </c:pt>
                <c:pt idx="516">
                  <c:v>69.177472787084668</c:v>
                </c:pt>
                <c:pt idx="517">
                  <c:v>69.85136778572533</c:v>
                </c:pt>
                <c:pt idx="518">
                  <c:v>70.533093098774259</c:v>
                </c:pt>
                <c:pt idx="519">
                  <c:v>71.222710926812042</c:v>
                </c:pt>
                <c:pt idx="520">
                  <c:v>71.920283953836758</c:v>
                </c:pt>
                <c:pt idx="521">
                  <c:v>72.625875351845011</c:v>
                </c:pt>
                <c:pt idx="522">
                  <c:v>73.339548786327541</c:v>
                </c:pt>
                <c:pt idx="523">
                  <c:v>74.061368421605522</c:v>
                </c:pt>
                <c:pt idx="524">
                  <c:v>74.791398926154756</c:v>
                </c:pt>
                <c:pt idx="525">
                  <c:v>75.529705477909971</c:v>
                </c:pt>
                <c:pt idx="526">
                  <c:v>76.276353769758657</c:v>
                </c:pt>
                <c:pt idx="527">
                  <c:v>77.03141001553368</c:v>
                </c:pt>
                <c:pt idx="528">
                  <c:v>77.79494095474864</c:v>
                </c:pt>
                <c:pt idx="529">
                  <c:v>78.567013859341543</c:v>
                </c:pt>
                <c:pt idx="530">
                  <c:v>79.347696538741133</c:v>
                </c:pt>
                <c:pt idx="531">
                  <c:v>80.137057345716059</c:v>
                </c:pt>
                <c:pt idx="532">
                  <c:v>80.935165182770078</c:v>
                </c:pt>
                <c:pt idx="533">
                  <c:v>81.742089507863241</c:v>
                </c:pt>
                <c:pt idx="534">
                  <c:v>82.557900340394625</c:v>
                </c:pt>
                <c:pt idx="535">
                  <c:v>83.382668267271143</c:v>
                </c:pt>
                <c:pt idx="536">
                  <c:v>84.216464449650431</c:v>
                </c:pt>
                <c:pt idx="537">
                  <c:v>85.059360628705178</c:v>
                </c:pt>
                <c:pt idx="538">
                  <c:v>85.911429132284951</c:v>
                </c:pt>
                <c:pt idx="539">
                  <c:v>86.77274288124319</c:v>
                </c:pt>
                <c:pt idx="540">
                  <c:v>87.643375396192141</c:v>
                </c:pt>
                <c:pt idx="541">
                  <c:v>88.523400804031183</c:v>
                </c:pt>
                <c:pt idx="542">
                  <c:v>89.412893844506215</c:v>
                </c:pt>
                <c:pt idx="543">
                  <c:v>90.31192987745996</c:v>
                </c:pt>
                <c:pt idx="544">
                  <c:v>91.220584889289185</c:v>
                </c:pt>
                <c:pt idx="545">
                  <c:v>92.138935500230374</c:v>
                </c:pt>
                <c:pt idx="546">
                  <c:v>93.067058971305187</c:v>
                </c:pt>
                <c:pt idx="547">
                  <c:v>94.005033211591325</c:v>
                </c:pt>
                <c:pt idx="548">
                  <c:v>94.952936785474805</c:v>
                </c:pt>
                <c:pt idx="549">
                  <c:v>95.910848919951903</c:v>
                </c:pt>
                <c:pt idx="550">
                  <c:v>96.878849512296398</c:v>
                </c:pt>
                <c:pt idx="551">
                  <c:v>97.857019137309635</c:v>
                </c:pt>
                <c:pt idx="552">
                  <c:v>98.845439055375394</c:v>
                </c:pt>
                <c:pt idx="553">
                  <c:v>99.844191219986357</c:v>
                </c:pt>
                <c:pt idx="554">
                  <c:v>100.85335828557609</c:v>
                </c:pt>
                <c:pt idx="555">
                  <c:v>101.87302361580137</c:v>
                </c:pt>
                <c:pt idx="556">
                  <c:v>102.90327129136065</c:v>
                </c:pt>
                <c:pt idx="557">
                  <c:v>103.94418611821779</c:v>
                </c:pt>
                <c:pt idx="558">
                  <c:v>104.99585363613775</c:v>
                </c:pt>
                <c:pt idx="559">
                  <c:v>106.05836012681502</c:v>
                </c:pt>
                <c:pt idx="560">
                  <c:v>107.13179262269024</c:v>
                </c:pt>
                <c:pt idx="561">
                  <c:v>108.21623891535555</c:v>
                </c:pt>
                <c:pt idx="562">
                  <c:v>109.31178756452435</c:v>
                </c:pt>
                <c:pt idx="563">
                  <c:v>110.41852790684636</c:v>
                </c:pt>
                <c:pt idx="564">
                  <c:v>111.53655006494211</c:v>
                </c:pt>
                <c:pt idx="565">
                  <c:v>112.66594495655207</c:v>
                </c:pt>
                <c:pt idx="566">
                  <c:v>113.80680430367855</c:v>
                </c:pt>
                <c:pt idx="567">
                  <c:v>114.95922064221836</c:v>
                </c:pt>
                <c:pt idx="568">
                  <c:v>116.12328733132951</c:v>
                </c:pt>
                <c:pt idx="569">
                  <c:v>117.29909856311332</c:v>
                </c:pt>
                <c:pt idx="570">
                  <c:v>118.48674937243305</c:v>
                </c:pt>
                <c:pt idx="571">
                  <c:v>119.68633564671913</c:v>
                </c:pt>
                <c:pt idx="572">
                  <c:v>120.89795413631106</c:v>
                </c:pt>
                <c:pt idx="573">
                  <c:v>122.12170246436267</c:v>
                </c:pt>
                <c:pt idx="574">
                  <c:v>123.35767913735612</c:v>
                </c:pt>
                <c:pt idx="575">
                  <c:v>124.60598355576947</c:v>
                </c:pt>
                <c:pt idx="576">
                  <c:v>125.86671602411931</c:v>
                </c:pt>
                <c:pt idx="577">
                  <c:v>127.13997776277971</c:v>
                </c:pt>
                <c:pt idx="578">
                  <c:v>128.42587091719005</c:v>
                </c:pt>
                <c:pt idx="579">
                  <c:v>129.72449857137639</c:v>
                </c:pt>
                <c:pt idx="580">
                  <c:v>131.03596475777857</c:v>
                </c:pt>
                <c:pt idx="581">
                  <c:v>132.36037446730421</c:v>
                </c:pt>
                <c:pt idx="582">
                  <c:v>133.69783366445063</c:v>
                </c:pt>
                <c:pt idx="583">
                  <c:v>135.0484492961761</c:v>
                </c:pt>
                <c:pt idx="584">
                  <c:v>136.41232930370319</c:v>
                </c:pt>
                <c:pt idx="585">
                  <c:v>137.7895826374565</c:v>
                </c:pt>
                <c:pt idx="586">
                  <c:v>139.18031926669136</c:v>
                </c:pt>
                <c:pt idx="587">
                  <c:v>140.58465019148636</c:v>
                </c:pt>
                <c:pt idx="588">
                  <c:v>142.00268745879941</c:v>
                </c:pt>
                <c:pt idx="589">
                  <c:v>143.43454417198842</c:v>
                </c:pt>
                <c:pt idx="590">
                  <c:v>144.88033450383114</c:v>
                </c:pt>
                <c:pt idx="591">
                  <c:v>146.34017371319089</c:v>
                </c:pt>
                <c:pt idx="592">
                  <c:v>147.81417815454256</c:v>
                </c:pt>
                <c:pt idx="593">
                  <c:v>149.30246529263496</c:v>
                </c:pt>
                <c:pt idx="594">
                  <c:v>150.80515371725653</c:v>
                </c:pt>
                <c:pt idx="595">
                  <c:v>152.32236315713561</c:v>
                </c:pt>
                <c:pt idx="596">
                  <c:v>153.85421449335342</c:v>
                </c:pt>
                <c:pt idx="597">
                  <c:v>155.40082977241838</c:v>
                </c:pt>
                <c:pt idx="598">
                  <c:v>156.96233222513843</c:v>
                </c:pt>
                <c:pt idx="599">
                  <c:v>158.53884627749005</c:v>
                </c:pt>
                <c:pt idx="600">
                  <c:v>160.13049756554193</c:v>
                </c:pt>
                <c:pt idx="601">
                  <c:v>161.73741295506704</c:v>
                </c:pt>
                <c:pt idx="602">
                  <c:v>163.35972055277509</c:v>
                </c:pt>
                <c:pt idx="603">
                  <c:v>164.99754972193716</c:v>
                </c:pt>
                <c:pt idx="604">
                  <c:v>166.65103110270718</c:v>
                </c:pt>
                <c:pt idx="605">
                  <c:v>168.3202966243538</c:v>
                </c:pt>
                <c:pt idx="606">
                  <c:v>170.0054795211461</c:v>
                </c:pt>
                <c:pt idx="607">
                  <c:v>171.70671435412495</c:v>
                </c:pt>
                <c:pt idx="608">
                  <c:v>173.42413702310745</c:v>
                </c:pt>
                <c:pt idx="609">
                  <c:v>175.15788478396979</c:v>
                </c:pt>
                <c:pt idx="610">
                  <c:v>176.90809627147308</c:v>
                </c:pt>
                <c:pt idx="611">
                  <c:v>178.67491151105378</c:v>
                </c:pt>
                <c:pt idx="612">
                  <c:v>180.45847193880712</c:v>
                </c:pt>
                <c:pt idx="613">
                  <c:v>182.25892042128106</c:v>
                </c:pt>
                <c:pt idx="614">
                  <c:v>184.07640127340812</c:v>
                </c:pt>
                <c:pt idx="615">
                  <c:v>185.91106027670412</c:v>
                </c:pt>
                <c:pt idx="616">
                  <c:v>187.76304469681079</c:v>
                </c:pt>
                <c:pt idx="617">
                  <c:v>189.63250330835714</c:v>
                </c:pt>
                <c:pt idx="618">
                  <c:v>191.51958640987522</c:v>
                </c:pt>
                <c:pt idx="619">
                  <c:v>193.42444584345856</c:v>
                </c:pt>
                <c:pt idx="620">
                  <c:v>195.34723502092118</c:v>
                </c:pt>
                <c:pt idx="621">
                  <c:v>197.28810893894735</c:v>
                </c:pt>
                <c:pt idx="622">
                  <c:v>199.24722420012932</c:v>
                </c:pt>
                <c:pt idx="623">
                  <c:v>201.22473904022954</c:v>
                </c:pt>
                <c:pt idx="624">
                  <c:v>203.22081334404396</c:v>
                </c:pt>
                <c:pt idx="625">
                  <c:v>205.23560866738165</c:v>
                </c:pt>
                <c:pt idx="626">
                  <c:v>207.2692882659581</c:v>
                </c:pt>
                <c:pt idx="627">
                  <c:v>209.32201711167579</c:v>
                </c:pt>
                <c:pt idx="628">
                  <c:v>211.39396191591129</c:v>
                </c:pt>
                <c:pt idx="629">
                  <c:v>213.48529115973088</c:v>
                </c:pt>
                <c:pt idx="630">
                  <c:v>215.59617511106711</c:v>
                </c:pt>
                <c:pt idx="631">
                  <c:v>217.72678584895766</c:v>
                </c:pt>
                <c:pt idx="632">
                  <c:v>219.87729729543867</c:v>
                </c:pt>
                <c:pt idx="633">
                  <c:v>222.04788523359309</c:v>
                </c:pt>
                <c:pt idx="634">
                  <c:v>224.23872733279961</c:v>
                </c:pt>
                <c:pt idx="635">
                  <c:v>226.45000318255313</c:v>
                </c:pt>
                <c:pt idx="636">
                  <c:v>228.68189431059767</c:v>
                </c:pt>
                <c:pt idx="637">
                  <c:v>230.93458421200489</c:v>
                </c:pt>
                <c:pt idx="638">
                  <c:v>233.20825837859741</c:v>
                </c:pt>
                <c:pt idx="639">
                  <c:v>235.50310432634961</c:v>
                </c:pt>
                <c:pt idx="640">
                  <c:v>237.81931162195082</c:v>
                </c:pt>
                <c:pt idx="641">
                  <c:v>240.15707190878177</c:v>
                </c:pt>
                <c:pt idx="642">
                  <c:v>242.51657894504248</c:v>
                </c:pt>
                <c:pt idx="643">
                  <c:v>244.8980286250632</c:v>
                </c:pt>
                <c:pt idx="644">
                  <c:v>247.30161900881831</c:v>
                </c:pt>
                <c:pt idx="645">
                  <c:v>249.72755036240034</c:v>
                </c:pt>
                <c:pt idx="646">
                  <c:v>252.17602517925934</c:v>
                </c:pt>
                <c:pt idx="647">
                  <c:v>254.64724821208057</c:v>
                </c:pt>
                <c:pt idx="648">
                  <c:v>257.14142651488851</c:v>
                </c:pt>
                <c:pt idx="649">
                  <c:v>259.65876946568102</c:v>
                </c:pt>
                <c:pt idx="650">
                  <c:v>262.19948880020695</c:v>
                </c:pt>
                <c:pt idx="651">
                  <c:v>264.76379865542987</c:v>
                </c:pt>
                <c:pt idx="652">
                  <c:v>267.35191559433201</c:v>
                </c:pt>
                <c:pt idx="653">
                  <c:v>269.96405864073927</c:v>
                </c:pt>
                <c:pt idx="654">
                  <c:v>272.60044932545509</c:v>
                </c:pt>
                <c:pt idx="655">
                  <c:v>275.26131171180668</c:v>
                </c:pt>
                <c:pt idx="656">
                  <c:v>277.94687243513073</c:v>
                </c:pt>
                <c:pt idx="657">
                  <c:v>280.65736074345722</c:v>
                </c:pt>
                <c:pt idx="658">
                  <c:v>283.39300853564589</c:v>
                </c:pt>
                <c:pt idx="659">
                  <c:v>286.15405039753045</c:v>
                </c:pt>
                <c:pt idx="660">
                  <c:v>288.94072363838393</c:v>
                </c:pt>
                <c:pt idx="661">
                  <c:v>291.75326834350358</c:v>
                </c:pt>
                <c:pt idx="662">
                  <c:v>294.59192740320583</c:v>
                </c:pt>
                <c:pt idx="663">
                  <c:v>297.45694655488637</c:v>
                </c:pt>
                <c:pt idx="664">
                  <c:v>300.34857443737087</c:v>
                </c:pt>
                <c:pt idx="665">
                  <c:v>303.26706262218204</c:v>
                </c:pt>
                <c:pt idx="666">
                  <c:v>306.21266565768087</c:v>
                </c:pt>
                <c:pt idx="667">
                  <c:v>309.18564112608578</c:v>
                </c:pt>
                <c:pt idx="668">
                  <c:v>312.18624967654893</c:v>
                </c:pt>
                <c:pt idx="669">
                  <c:v>315.21475507196288</c:v>
                </c:pt>
                <c:pt idx="670">
                  <c:v>318.27142424899228</c:v>
                </c:pt>
                <c:pt idx="671">
                  <c:v>321.35652735318564</c:v>
                </c:pt>
                <c:pt idx="672">
                  <c:v>324.47033778815717</c:v>
                </c:pt>
                <c:pt idx="673">
                  <c:v>327.61313227865816</c:v>
                </c:pt>
                <c:pt idx="674">
                  <c:v>330.78519090864995</c:v>
                </c:pt>
                <c:pt idx="675">
                  <c:v>333.98679717208734</c:v>
                </c:pt>
                <c:pt idx="676">
                  <c:v>337.21823804049552</c:v>
                </c:pt>
                <c:pt idx="677">
                  <c:v>340.47980400248423</c:v>
                </c:pt>
                <c:pt idx="678">
                  <c:v>343.77178911786763</c:v>
                </c:pt>
                <c:pt idx="679">
                  <c:v>347.09449108909081</c:v>
                </c:pt>
                <c:pt idx="680">
                  <c:v>350.44821130192804</c:v>
                </c:pt>
                <c:pt idx="681">
                  <c:v>353.83325488730179</c:v>
                </c:pt>
                <c:pt idx="682">
                  <c:v>357.24993078468276</c:v>
                </c:pt>
                <c:pt idx="683">
                  <c:v>360.69855180244122</c:v>
                </c:pt>
                <c:pt idx="684">
                  <c:v>364.1794346741442</c:v>
                </c:pt>
                <c:pt idx="685">
                  <c:v>367.69290011750172</c:v>
                </c:pt>
                <c:pt idx="686">
                  <c:v>371.23927291462837</c:v>
                </c:pt>
                <c:pt idx="687">
                  <c:v>374.81888196031275</c:v>
                </c:pt>
                <c:pt idx="688">
                  <c:v>378.43206032837776</c:v>
                </c:pt>
                <c:pt idx="689">
                  <c:v>382.07914535587742</c:v>
                </c:pt>
                <c:pt idx="690">
                  <c:v>385.7604786945501</c:v>
                </c:pt>
                <c:pt idx="691">
                  <c:v>389.47640638089791</c:v>
                </c:pt>
                <c:pt idx="692">
                  <c:v>393.22727892485642</c:v>
                </c:pt>
                <c:pt idx="693">
                  <c:v>397.01345136530705</c:v>
                </c:pt>
                <c:pt idx="694">
                  <c:v>400.83528334393577</c:v>
                </c:pt>
                <c:pt idx="695">
                  <c:v>404.69313919886321</c:v>
                </c:pt>
                <c:pt idx="696">
                  <c:v>408.58738802390201</c:v>
                </c:pt>
                <c:pt idx="697">
                  <c:v>412.51840374689601</c:v>
                </c:pt>
                <c:pt idx="698">
                  <c:v>416.48656522884039</c:v>
                </c:pt>
                <c:pt idx="699">
                  <c:v>420.49225632585376</c:v>
                </c:pt>
                <c:pt idx="700">
                  <c:v>424.53586597767219</c:v>
                </c:pt>
                <c:pt idx="701">
                  <c:v>428.61778829799385</c:v>
                </c:pt>
                <c:pt idx="702">
                  <c:v>432.73842266160034</c:v>
                </c:pt>
                <c:pt idx="703">
                  <c:v>436.89817378700411</c:v>
                </c:pt>
                <c:pt idx="704">
                  <c:v>441.09745182249424</c:v>
                </c:pt>
                <c:pt idx="705">
                  <c:v>445.33667245859118</c:v>
                </c:pt>
                <c:pt idx="706">
                  <c:v>449.61625700235697</c:v>
                </c:pt>
                <c:pt idx="707">
                  <c:v>453.93663247318625</c:v>
                </c:pt>
                <c:pt idx="708">
                  <c:v>458.29823172175492</c:v>
                </c:pt>
                <c:pt idx="709">
                  <c:v>462.70149350896008</c:v>
                </c:pt>
                <c:pt idx="710">
                  <c:v>467.14686260814352</c:v>
                </c:pt>
                <c:pt idx="711">
                  <c:v>471.63478993055651</c:v>
                </c:pt>
                <c:pt idx="712">
                  <c:v>476.16573261007272</c:v>
                </c:pt>
                <c:pt idx="713">
                  <c:v>480.74015411249917</c:v>
                </c:pt>
                <c:pt idx="714">
                  <c:v>485.35852436787457</c:v>
                </c:pt>
                <c:pt idx="715">
                  <c:v>490.02131986122453</c:v>
                </c:pt>
                <c:pt idx="716">
                  <c:v>494.72902374889412</c:v>
                </c:pt>
                <c:pt idx="717">
                  <c:v>499.48212599919469</c:v>
                </c:pt>
                <c:pt idx="718">
                  <c:v>504.28112348978374</c:v>
                </c:pt>
                <c:pt idx="719">
                  <c:v>509.12652013068214</c:v>
                </c:pt>
                <c:pt idx="720">
                  <c:v>514.01882701430202</c:v>
                </c:pt>
                <c:pt idx="721">
                  <c:v>518.95856251851876</c:v>
                </c:pt>
                <c:pt idx="722">
                  <c:v>523.94625244461895</c:v>
                </c:pt>
                <c:pt idx="723">
                  <c:v>528.98243015728917</c:v>
                </c:pt>
                <c:pt idx="724">
                  <c:v>534.06763672284501</c:v>
                </c:pt>
                <c:pt idx="725">
                  <c:v>539.20242104201316</c:v>
                </c:pt>
                <c:pt idx="726">
                  <c:v>544.38733998557791</c:v>
                </c:pt>
                <c:pt idx="727">
                  <c:v>549.62295856881212</c:v>
                </c:pt>
                <c:pt idx="728">
                  <c:v>554.90985007399593</c:v>
                </c:pt>
                <c:pt idx="729">
                  <c:v>560.2485962036676</c:v>
                </c:pt>
                <c:pt idx="730">
                  <c:v>565.63978726308233</c:v>
                </c:pt>
                <c:pt idx="731">
                  <c:v>571.08402229333217</c:v>
                </c:pt>
                <c:pt idx="732">
                  <c:v>576.58190923411519</c:v>
                </c:pt>
                <c:pt idx="733">
                  <c:v>582.13406511852008</c:v>
                </c:pt>
                <c:pt idx="734">
                  <c:v>587.74111621623922</c:v>
                </c:pt>
                <c:pt idx="735">
                  <c:v>593.40369820657963</c:v>
                </c:pt>
                <c:pt idx="736">
                  <c:v>599.12245638747174</c:v>
                </c:pt>
                <c:pt idx="737">
                  <c:v>604.89804582815236</c:v>
                </c:pt>
                <c:pt idx="738">
                  <c:v>610.73113155537294</c:v>
                </c:pt>
                <c:pt idx="739">
                  <c:v>616.62238877526829</c:v>
                </c:pt>
                <c:pt idx="740">
                  <c:v>622.5725030380537</c:v>
                </c:pt>
                <c:pt idx="741">
                  <c:v>628.58217043818752</c:v>
                </c:pt>
                <c:pt idx="742">
                  <c:v>634.65209784998615</c:v>
                </c:pt>
                <c:pt idx="743">
                  <c:v>640.78300310409406</c:v>
                </c:pt>
                <c:pt idx="744">
                  <c:v>646.97561521067371</c:v>
                </c:pt>
                <c:pt idx="745">
                  <c:v>653.23067458630544</c:v>
                </c:pt>
                <c:pt idx="746">
                  <c:v>659.54893327978107</c:v>
                </c:pt>
                <c:pt idx="747">
                  <c:v>665.93115519294236</c:v>
                </c:pt>
                <c:pt idx="748">
                  <c:v>672.37811630592296</c:v>
                </c:pt>
                <c:pt idx="749">
                  <c:v>678.89060495503384</c:v>
                </c:pt>
                <c:pt idx="750">
                  <c:v>685.46942204482252</c:v>
                </c:pt>
                <c:pt idx="751">
                  <c:v>692.11538129994096</c:v>
                </c:pt>
                <c:pt idx="752">
                  <c:v>698.8293095599256</c:v>
                </c:pt>
                <c:pt idx="753">
                  <c:v>705.61204700848918</c:v>
                </c:pt>
                <c:pt idx="754">
                  <c:v>712.46444744544465</c:v>
                </c:pt>
                <c:pt idx="755">
                  <c:v>719.38737860032779</c:v>
                </c:pt>
                <c:pt idx="756">
                  <c:v>726.38172238122002</c:v>
                </c:pt>
                <c:pt idx="757">
                  <c:v>733.44837516759526</c:v>
                </c:pt>
                <c:pt idx="758">
                  <c:v>740.58824814579611</c:v>
                </c:pt>
                <c:pt idx="759">
                  <c:v>747.80226757869957</c:v>
                </c:pt>
                <c:pt idx="760">
                  <c:v>755.09137512030782</c:v>
                </c:pt>
                <c:pt idx="761">
                  <c:v>762.45652817607538</c:v>
                </c:pt>
                <c:pt idx="762">
                  <c:v>769.89870019508282</c:v>
                </c:pt>
                <c:pt idx="763">
                  <c:v>777.41888100828601</c:v>
                </c:pt>
                <c:pt idx="764">
                  <c:v>785.01807721667421</c:v>
                </c:pt>
                <c:pt idx="765">
                  <c:v>792.69731250411644</c:v>
                </c:pt>
                <c:pt idx="766">
                  <c:v>800.45762801493811</c:v>
                </c:pt>
                <c:pt idx="767">
                  <c:v>808.30008273895157</c:v>
                </c:pt>
                <c:pt idx="768">
                  <c:v>816.2257538961502</c:v>
                </c:pt>
                <c:pt idx="769">
                  <c:v>824.23573732091745</c:v>
                </c:pt>
                <c:pt idx="770">
                  <c:v>832.33114785407349</c:v>
                </c:pt>
                <c:pt idx="771">
                  <c:v>840.51311980397361</c:v>
                </c:pt>
                <c:pt idx="772">
                  <c:v>848.78280733015504</c:v>
                </c:pt>
                <c:pt idx="773">
                  <c:v>857.14138488006017</c:v>
                </c:pt>
                <c:pt idx="774">
                  <c:v>865.5900476823673</c:v>
                </c:pt>
                <c:pt idx="775">
                  <c:v>874.13001216457042</c:v>
                </c:pt>
                <c:pt idx="776">
                  <c:v>882.76251642572515</c:v>
                </c:pt>
                <c:pt idx="777">
                  <c:v>891.4888207683083</c:v>
                </c:pt>
                <c:pt idx="778">
                  <c:v>900.31020815283955</c:v>
                </c:pt>
                <c:pt idx="779">
                  <c:v>909.22798470921873</c:v>
                </c:pt>
                <c:pt idx="780">
                  <c:v>918.24348031175703</c:v>
                </c:pt>
                <c:pt idx="781">
                  <c:v>927.3580490738542</c:v>
                </c:pt>
                <c:pt idx="782">
                  <c:v>936.57306990212032</c:v>
                </c:pt>
                <c:pt idx="783">
                  <c:v>945.88994711921077</c:v>
                </c:pt>
                <c:pt idx="784">
                  <c:v>955.31011100103319</c:v>
                </c:pt>
                <c:pt idx="785">
                  <c:v>964.83501838027667</c:v>
                </c:pt>
                <c:pt idx="786">
                  <c:v>974.4661533200549</c:v>
                </c:pt>
                <c:pt idx="787">
                  <c:v>984.2050276960357</c:v>
                </c:pt>
                <c:pt idx="788">
                  <c:v>994.05318186896307</c:v>
                </c:pt>
                <c:pt idx="789">
                  <c:v>1004.0121853724298</c:v>
                </c:pt>
                <c:pt idx="790">
                  <c:v>1014.0836376084638</c:v>
                </c:pt>
                <c:pt idx="791">
                  <c:v>1024.2691685474106</c:v>
                </c:pt>
                <c:pt idx="792">
                  <c:v>1034.5704394470549</c:v>
                </c:pt>
                <c:pt idx="793">
                  <c:v>1044.989143668832</c:v>
                </c:pt>
                <c:pt idx="794">
                  <c:v>1055.5270073994227</c:v>
                </c:pt>
                <c:pt idx="795">
                  <c:v>1066.1857904510298</c:v>
                </c:pt>
                <c:pt idx="796">
                  <c:v>1076.9672871444441</c:v>
                </c:pt>
                <c:pt idx="797">
                  <c:v>1087.8733271001397</c:v>
                </c:pt>
                <c:pt idx="798">
                  <c:v>1098.9057761120064</c:v>
                </c:pt>
                <c:pt idx="799">
                  <c:v>1110.0665371069722</c:v>
                </c:pt>
                <c:pt idx="800">
                  <c:v>1121.3575510132669</c:v>
                </c:pt>
                <c:pt idx="801">
                  <c:v>1132.780797715619</c:v>
                </c:pt>
                <c:pt idx="802">
                  <c:v>1144.33829709984</c:v>
                </c:pt>
                <c:pt idx="803">
                  <c:v>1156.0321100064352</c:v>
                </c:pt>
                <c:pt idx="804">
                  <c:v>1167.864339275621</c:v>
                </c:pt>
                <c:pt idx="805">
                  <c:v>1179.8371308874239</c:v>
                </c:pt>
                <c:pt idx="806">
                  <c:v>1191.9526750100035</c:v>
                </c:pt>
                <c:pt idx="807">
                  <c:v>1204.213207143242</c:v>
                </c:pt>
                <c:pt idx="808">
                  <c:v>1216.6210093674404</c:v>
                </c:pt>
                <c:pt idx="809">
                  <c:v>1229.1784114907068</c:v>
                </c:pt>
                <c:pt idx="810">
                  <c:v>1241.887792324166</c:v>
                </c:pt>
                <c:pt idx="811">
                  <c:v>1254.7515809962097</c:v>
                </c:pt>
                <c:pt idx="812">
                  <c:v>1267.7722582909714</c:v>
                </c:pt>
                <c:pt idx="813">
                  <c:v>1280.9523580119126</c:v>
                </c:pt>
                <c:pt idx="814">
                  <c:v>1294.2944683861238</c:v>
                </c:pt>
                <c:pt idx="815">
                  <c:v>1307.801233611623</c:v>
                </c:pt>
                <c:pt idx="816">
                  <c:v>1321.4753553061487</c:v>
                </c:pt>
                <c:pt idx="817">
                  <c:v>1335.3195940758881</c:v>
                </c:pt>
                <c:pt idx="818">
                  <c:v>1349.3367712090599</c:v>
                </c:pt>
                <c:pt idx="819">
                  <c:v>1363.5297702783312</c:v>
                </c:pt>
                <c:pt idx="820">
                  <c:v>1377.9015388720018</c:v>
                </c:pt>
                <c:pt idx="821">
                  <c:v>1392.4550904560599</c:v>
                </c:pt>
                <c:pt idx="822">
                  <c:v>1407.1935061496836</c:v>
                </c:pt>
                <c:pt idx="823">
                  <c:v>1422.1199366358385</c:v>
                </c:pt>
                <c:pt idx="824">
                  <c:v>1437.2376042161786</c:v>
                </c:pt>
                <c:pt idx="825">
                  <c:v>1452.5498047777576</c:v>
                </c:pt>
                <c:pt idx="826">
                  <c:v>1468.0599099077756</c:v>
                </c:pt>
                <c:pt idx="827">
                  <c:v>1483.7713691622162</c:v>
                </c:pt>
                <c:pt idx="828">
                  <c:v>1499.6877122516487</c:v>
                </c:pt>
                <c:pt idx="829">
                  <c:v>1515.8125513832001</c:v>
                </c:pt>
                <c:pt idx="830">
                  <c:v>1532.1495837732296</c:v>
                </c:pt>
                <c:pt idx="831">
                  <c:v>1548.7025940709395</c:v>
                </c:pt>
                <c:pt idx="832">
                  <c:v>1565.4754569855279</c:v>
                </c:pt>
                <c:pt idx="833">
                  <c:v>1582.4721400050203</c:v>
                </c:pt>
                <c:pt idx="834">
                  <c:v>1599.6967061904111</c:v>
                </c:pt>
                <c:pt idx="835">
                  <c:v>1617.1533170497669</c:v>
                </c:pt>
                <c:pt idx="836">
                  <c:v>1634.8462355123906</c:v>
                </c:pt>
                <c:pt idx="837">
                  <c:v>1652.7798291403719</c:v>
                </c:pt>
                <c:pt idx="838">
                  <c:v>1670.9585732611606</c:v>
                </c:pt>
                <c:pt idx="839">
                  <c:v>1689.3870543146911</c:v>
                </c:pt>
                <c:pt idx="840">
                  <c:v>1708.0699734249038</c:v>
                </c:pt>
                <c:pt idx="841">
                  <c:v>1727.0121499040431</c:v>
                </c:pt>
                <c:pt idx="842">
                  <c:v>1746.2185249972033</c:v>
                </c:pt>
                <c:pt idx="843">
                  <c:v>1765.6941658608423</c:v>
                </c:pt>
                <c:pt idx="844">
                  <c:v>1785.444269502075</c:v>
                </c:pt>
                <c:pt idx="845">
                  <c:v>1805.474166966872</c:v>
                </c:pt>
                <c:pt idx="846">
                  <c:v>1825.789327788294</c:v>
                </c:pt>
                <c:pt idx="847">
                  <c:v>1846.3953644158798</c:v>
                </c:pt>
                <c:pt idx="848">
                  <c:v>1867.2980369168661</c:v>
                </c:pt>
                <c:pt idx="849">
                  <c:v>1888.5032579654676</c:v>
                </c:pt>
                <c:pt idx="850">
                  <c:v>1910.0170978225226</c:v>
                </c:pt>
                <c:pt idx="851">
                  <c:v>1931.8457896282409</c:v>
                </c:pt>
                <c:pt idx="852">
                  <c:v>1953.9957350143372</c:v>
                </c:pt>
                <c:pt idx="853">
                  <c:v>1976.4735097116486</c:v>
                </c:pt>
                <c:pt idx="854">
                  <c:v>1999.2858695519224</c:v>
                </c:pt>
                <c:pt idx="855">
                  <c:v>2022.4397567015551</c:v>
                </c:pt>
                <c:pt idx="856">
                  <c:v>2045.9423061335215</c:v>
                </c:pt>
                <c:pt idx="857">
                  <c:v>2069.8008523392396</c:v>
                </c:pt>
                <c:pt idx="858">
                  <c:v>2094.0229363193976</c:v>
                </c:pt>
                <c:pt idx="859">
                  <c:v>2118.6163130363493</c:v>
                </c:pt>
                <c:pt idx="860">
                  <c:v>2143.5889589288086</c:v>
                </c:pt>
                <c:pt idx="861">
                  <c:v>2168.9490798842771</c:v>
                </c:pt>
                <c:pt idx="862">
                  <c:v>2194.705119669266</c:v>
                </c:pt>
                <c:pt idx="863">
                  <c:v>2220.8657684922064</c:v>
                </c:pt>
                <c:pt idx="864">
                  <c:v>2247.4399720636588</c:v>
                </c:pt>
                <c:pt idx="865">
                  <c:v>2274.4369411763173</c:v>
                </c:pt>
                <c:pt idx="866">
                  <c:v>2301.8661614831149</c:v>
                </c:pt>
                <c:pt idx="867">
                  <c:v>2329.7374038178068</c:v>
                </c:pt>
                <c:pt idx="868">
                  <c:v>2358.0607351320978</c:v>
                </c:pt>
                <c:pt idx="869">
                  <c:v>2386.846529668634</c:v>
                </c:pt>
                <c:pt idx="870">
                  <c:v>2416.1054807716378</c:v>
                </c:pt>
                <c:pt idx="871">
                  <c:v>2445.8486134008645</c:v>
                </c:pt>
                <c:pt idx="872">
                  <c:v>2476.087296936209</c:v>
                </c:pt>
                <c:pt idx="873">
                  <c:v>2506.8332587478335</c:v>
                </c:pt>
                <c:pt idx="874">
                  <c:v>2538.0985985376483</c:v>
                </c:pt>
                <c:pt idx="875">
                  <c:v>2569.8958030787685</c:v>
                </c:pt>
                <c:pt idx="876">
                  <c:v>2602.2377618746527</c:v>
                </c:pt>
                <c:pt idx="877">
                  <c:v>2635.1377835507974</c:v>
                </c:pt>
                <c:pt idx="878">
                  <c:v>2668.6096130454953</c:v>
                </c:pt>
                <c:pt idx="879">
                  <c:v>2702.6674495951524</c:v>
                </c:pt>
                <c:pt idx="880">
                  <c:v>2737.3259656164701</c:v>
                </c:pt>
                <c:pt idx="881">
                  <c:v>2772.6003267588026</c:v>
                </c:pt>
                <c:pt idx="882">
                  <c:v>2808.506212637722</c:v>
                </c:pt>
                <c:pt idx="883">
                  <c:v>2845.0598388023955</c:v>
                </c:pt>
                <c:pt idx="884">
                  <c:v>2882.2779799994487</c:v>
                </c:pt>
                <c:pt idx="885">
                  <c:v>2920.1779943156853</c:v>
                </c:pt>
                <c:pt idx="886">
                  <c:v>2958.7778487659625</c:v>
                </c:pt>
                <c:pt idx="887">
                  <c:v>2998.0961464044972</c:v>
                </c:pt>
                <c:pt idx="888">
                  <c:v>3038.1521545455266</c:v>
                </c:pt>
                <c:pt idx="889">
                  <c:v>3078.9658346862598</c:v>
                </c:pt>
                <c:pt idx="890">
                  <c:v>3120.5578742349635</c:v>
                </c:pt>
                <c:pt idx="891">
                  <c:v>3162.9497196283937</c:v>
                </c:pt>
                <c:pt idx="892">
                  <c:v>3206.1636114740359</c:v>
                </c:pt>
                <c:pt idx="893">
                  <c:v>3250.2226218372984</c:v>
                </c:pt>
                <c:pt idx="894">
                  <c:v>3295.1506932803277</c:v>
                </c:pt>
                <c:pt idx="895">
                  <c:v>3340.9726803097801</c:v>
                </c:pt>
                <c:pt idx="896">
                  <c:v>3387.7143934108612</c:v>
                </c:pt>
                <c:pt idx="897">
                  <c:v>3435.4026452464577</c:v>
                </c:pt>
                <c:pt idx="898">
                  <c:v>3484.0652998383357</c:v>
                </c:pt>
                <c:pt idx="899">
                  <c:v>3533.731324662519</c:v>
                </c:pt>
                <c:pt idx="900">
                  <c:v>3584.4308458194919</c:v>
                </c:pt>
                <c:pt idx="901">
                  <c:v>3636.1952064982092</c:v>
                </c:pt>
                <c:pt idx="902">
                  <c:v>3689.0570290096716</c:v>
                </c:pt>
                <c:pt idx="903">
                  <c:v>3743.0502809404379</c:v>
                </c:pt>
                <c:pt idx="904">
                  <c:v>3798.2103450000404</c:v>
                </c:pt>
                <c:pt idx="905">
                  <c:v>3854.5740935062781</c:v>
                </c:pt>
                <c:pt idx="906">
                  <c:v>3912.1799678246502</c:v>
                </c:pt>
                <c:pt idx="907">
                  <c:v>3971.0680625053519</c:v>
                </c:pt>
                <c:pt idx="908">
                  <c:v>4031.2802151281662</c:v>
                </c:pt>
                <c:pt idx="909">
                  <c:v>4092.8601022915591</c:v>
                </c:pt>
                <c:pt idx="910">
                  <c:v>4155.8533415501133</c:v>
                </c:pt>
                <c:pt idx="911">
                  <c:v>4220.3076004463901</c:v>
                </c:pt>
                <c:pt idx="912">
                  <c:v>4286.2727132282598</c:v>
                </c:pt>
                <c:pt idx="913">
                  <c:v>4353.8008051139168</c:v>
                </c:pt>
                <c:pt idx="914">
                  <c:v>4422.9464254892073</c:v>
                </c:pt>
                <c:pt idx="915">
                  <c:v>4493.7666907479734</c:v>
                </c:pt>
                <c:pt idx="916">
                  <c:v>4566.3214368239869</c:v>
                </c:pt>
                <c:pt idx="917">
                  <c:v>4640.6733830145085</c:v>
                </c:pt>
                <c:pt idx="918">
                  <c:v>4716.888308051005</c:v>
                </c:pt>
                <c:pt idx="919">
                  <c:v>4795.0352386560926</c:v>
                </c:pt>
                <c:pt idx="920">
                  <c:v>4875.1866526147614</c:v>
                </c:pt>
                <c:pt idx="921">
                  <c:v>4957.4186972490816</c:v>
                </c:pt>
                <c:pt idx="922">
                  <c:v>5041.811424635589</c:v>
                </c:pt>
                <c:pt idx="923">
                  <c:v>5128.4490450758922</c:v>
                </c:pt>
                <c:pt idx="924">
                  <c:v>5217.4202005635889</c:v>
                </c:pt>
                <c:pt idx="925">
                  <c:v>5308.8182605257898</c:v>
                </c:pt>
                <c:pt idx="926">
                  <c:v>5402.741640930165</c:v>
                </c:pt>
                <c:pt idx="927">
                  <c:v>5499.2941499124536</c:v>
                </c:pt>
                <c:pt idx="928">
                  <c:v>5598.5853625228219</c:v>
                </c:pt>
                <c:pt idx="929">
                  <c:v>5700.7310265081296</c:v>
                </c:pt>
                <c:pt idx="930">
                  <c:v>5805.8535031900828</c:v>
                </c:pt>
                <c:pt idx="931">
                  <c:v>5914.0822470101584</c:v>
                </c:pt>
                <c:pt idx="932">
                  <c:v>6025.5543267142211</c:v>
                </c:pt>
                <c:pt idx="933">
                  <c:v>6140.4149935492069</c:v>
                </c:pt>
                <c:pt idx="934">
                  <c:v>6258.8183014596689</c:v>
                </c:pt>
                <c:pt idx="935">
                  <c:v>6380.927783815041</c:v>
                </c:pt>
                <c:pt idx="936">
                  <c:v>6506.9171939427752</c:v>
                </c:pt>
                <c:pt idx="937">
                  <c:v>6636.9713165509183</c:v>
                </c:pt>
                <c:pt idx="938">
                  <c:v>6771.2868569192015</c:v>
                </c:pt>
                <c:pt idx="939">
                  <c:v>6910.0734179270376</c:v>
                </c:pt>
                <c:pt idx="940">
                  <c:v>7053.5545751699547</c:v>
                </c:pt>
                <c:pt idx="941">
                  <c:v>7201.9690605785236</c:v>
                </c:pt>
                <c:pt idx="942">
                  <c:v>7355.572069020599</c:v>
                </c:pt>
                <c:pt idx="943">
                  <c:v>7514.6367024141537</c:v>
                </c:pt>
                <c:pt idx="944">
                  <c:v>7679.4555684601773</c:v>
                </c:pt>
                <c:pt idx="945">
                  <c:v>7850.3425536264294</c:v>
                </c:pt>
                <c:pt idx="946">
                  <c:v>8027.6347931434302</c:v>
                </c:pt>
                <c:pt idx="947">
                  <c:v>8211.6948645781886</c:v>
                </c:pt>
                <c:pt idx="948">
                  <c:v>8402.9132335444137</c:v>
                </c:pt>
                <c:pt idx="949">
                  <c:v>8601.7109876028426</c:v>
                </c:pt>
                <c:pt idx="950">
                  <c:v>8808.5428986683964</c:v>
                </c:pt>
                <c:pt idx="951">
                  <c:v>9023.9008594043589</c:v>
                </c:pt>
                <c:pt idx="952">
                  <c:v>9248.3177496119497</c:v>
                </c:pt>
                <c:pt idx="953">
                  <c:v>9482.3717966939312</c:v>
                </c:pt>
                <c:pt idx="954">
                  <c:v>9726.6915037440831</c:v>
                </c:pt>
                <c:pt idx="955">
                  <c:v>9981.9612352019394</c:v>
                </c:pt>
                <c:pt idx="956">
                  <c:v>10248.927564682295</c:v>
                </c:pt>
                <c:pt idx="957">
                  <c:v>10528.406507282169</c:v>
                </c:pt>
                <c:pt idx="958">
                  <c:v>10821.29178559434</c:v>
                </c:pt>
                <c:pt idx="959">
                  <c:v>11128.564305832269</c:v>
                </c:pt>
                <c:pt idx="960">
                  <c:v>11451.303053975829</c:v>
                </c:pt>
                <c:pt idx="961">
                  <c:v>11790.697668707726</c:v>
                </c:pt>
                <c:pt idx="962">
                  <c:v>12148.063000001785</c:v>
                </c:pt>
                <c:pt idx="963">
                  <c:v>12524.856026811402</c:v>
                </c:pt>
                <c:pt idx="964">
                  <c:v>12922.695595059535</c:v>
                </c:pt>
                <c:pt idx="965">
                  <c:v>13343.385538764087</c:v>
                </c:pt>
                <c:pt idx="966">
                  <c:v>13788.94188069568</c:v>
                </c:pt>
                <c:pt idx="967">
                  <c:v>14261.62497766685</c:v>
                </c:pt>
                <c:pt idx="968">
                  <c:v>14763.977692264303</c:v>
                </c:pt>
                <c:pt idx="969">
                  <c:v>15298.870952692905</c:v>
                </c:pt>
                <c:pt idx="970">
                  <c:v>15869.558421371843</c:v>
                </c:pt>
                <c:pt idx="971">
                  <c:v>16479.742473471826</c:v>
                </c:pt>
                <c:pt idx="972">
                  <c:v>17133.65431226277</c:v>
                </c:pt>
                <c:pt idx="973">
                  <c:v>17836.151882885981</c:v>
                </c:pt>
                <c:pt idx="974">
                  <c:v>18592.840378591081</c:v>
                </c:pt>
                <c:pt idx="975">
                  <c:v>19410.221664006734</c:v>
                </c:pt>
                <c:pt idx="976">
                  <c:v>20295.88104454779</c:v>
                </c:pt>
                <c:pt idx="977">
                  <c:v>21258.722749339388</c:v>
                </c:pt>
                <c:pt idx="978">
                  <c:v>22309.269622950367</c:v>
                </c:pt>
                <c:pt idx="979">
                  <c:v>23460.048422321954</c:v>
                </c:pt>
                <c:pt idx="980">
                  <c:v>24726.09066701437</c:v>
                </c:pt>
                <c:pt idx="981">
                  <c:v>26125.591638472804</c:v>
                </c:pt>
                <c:pt idx="982">
                  <c:v>27680.788870654167</c:v>
                </c:pt>
                <c:pt idx="983">
                  <c:v>29419.150993375755</c:v>
                </c:pt>
                <c:pt idx="984">
                  <c:v>31375.010739138121</c:v>
                </c:pt>
                <c:pt idx="985">
                  <c:v>33591.856485295764</c:v>
                </c:pt>
                <c:pt idx="986">
                  <c:v>36125.584391040182</c:v>
                </c:pt>
                <c:pt idx="987">
                  <c:v>39049.329849474787</c:v>
                </c:pt>
                <c:pt idx="988">
                  <c:v>42460.415391868417</c:v>
                </c:pt>
                <c:pt idx="989">
                  <c:v>46492.207629046286</c:v>
                </c:pt>
                <c:pt idx="990">
                  <c:v>51328.846787468421</c:v>
                </c:pt>
                <c:pt idx="991">
                  <c:v>57245.803210450678</c:v>
                </c:pt>
                <c:pt idx="992">
                  <c:v>64620.043289982161</c:v>
                </c:pt>
                <c:pt idx="993">
                  <c:v>74180.293027167165</c:v>
                </c:pt>
                <c:pt idx="994">
                  <c:v>86620.433913510147</c:v>
                </c:pt>
                <c:pt idx="995">
                  <c:v>105176.47908905811</c:v>
                </c:pt>
                <c:pt idx="996">
                  <c:v>128608.06331549547</c:v>
                </c:pt>
                <c:pt idx="997">
                  <c:v>184410.41266046854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63-46FA-8802-1BE04096BA46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Spline'!$A$3:$A$10000</c:f>
              <c:numCache>
                <c:formatCode>General</c:formatCode>
                <c:ptCount val="9998"/>
                <c:pt idx="0">
                  <c:v>1E-4</c:v>
                </c:pt>
                <c:pt idx="1">
                  <c:v>1.7429808997232E-2</c:v>
                </c:pt>
                <c:pt idx="2">
                  <c:v>3.4759617994463997E-2</c:v>
                </c:pt>
                <c:pt idx="3">
                  <c:v>5.2089426991694998E-2</c:v>
                </c:pt>
                <c:pt idx="4">
                  <c:v>6.9419235988927006E-2</c:v>
                </c:pt>
                <c:pt idx="5">
                  <c:v>8.6749044986158999E-2</c:v>
                </c:pt>
                <c:pt idx="6">
                  <c:v>0.10407885398339101</c:v>
                </c:pt>
                <c:pt idx="7">
                  <c:v>0.121408662980623</c:v>
                </c:pt>
                <c:pt idx="8">
                  <c:v>0.13873847197785399</c:v>
                </c:pt>
                <c:pt idx="9">
                  <c:v>0.15606828097508599</c:v>
                </c:pt>
                <c:pt idx="10">
                  <c:v>0.17339808997231801</c:v>
                </c:pt>
                <c:pt idx="11">
                  <c:v>0.19072789896955</c:v>
                </c:pt>
                <c:pt idx="12">
                  <c:v>0.208057707966782</c:v>
                </c:pt>
                <c:pt idx="13">
                  <c:v>0.22538751696401399</c:v>
                </c:pt>
                <c:pt idx="14">
                  <c:v>0.24271732596124501</c:v>
                </c:pt>
                <c:pt idx="15">
                  <c:v>0.26004713495847698</c:v>
                </c:pt>
                <c:pt idx="16">
                  <c:v>0.277376943955709</c:v>
                </c:pt>
                <c:pt idx="17">
                  <c:v>0.29470675295294102</c:v>
                </c:pt>
                <c:pt idx="18">
                  <c:v>0.31203656195017299</c:v>
                </c:pt>
                <c:pt idx="19">
                  <c:v>0.32936637094740401</c:v>
                </c:pt>
                <c:pt idx="20">
                  <c:v>0.34669617994463597</c:v>
                </c:pt>
                <c:pt idx="21">
                  <c:v>0.364025988941868</c:v>
                </c:pt>
                <c:pt idx="22">
                  <c:v>0.38135579793910002</c:v>
                </c:pt>
                <c:pt idx="23">
                  <c:v>0.39868560693633198</c:v>
                </c:pt>
                <c:pt idx="24">
                  <c:v>0.416015415933563</c:v>
                </c:pt>
                <c:pt idx="25">
                  <c:v>0.43334522493079503</c:v>
                </c:pt>
                <c:pt idx="26">
                  <c:v>0.45067503392802699</c:v>
                </c:pt>
                <c:pt idx="27">
                  <c:v>0.46800484292525901</c:v>
                </c:pt>
                <c:pt idx="28">
                  <c:v>0.48533465192249098</c:v>
                </c:pt>
                <c:pt idx="29">
                  <c:v>0.50266446091972194</c:v>
                </c:pt>
                <c:pt idx="30">
                  <c:v>0.51999426991695397</c:v>
                </c:pt>
                <c:pt idx="31">
                  <c:v>0.53732407891418599</c:v>
                </c:pt>
                <c:pt idx="32">
                  <c:v>0.55465388791141801</c:v>
                </c:pt>
                <c:pt idx="33">
                  <c:v>0.57198369690865003</c:v>
                </c:pt>
                <c:pt idx="34">
                  <c:v>0.58931350590588205</c:v>
                </c:pt>
                <c:pt idx="35">
                  <c:v>0.60664331490311296</c:v>
                </c:pt>
                <c:pt idx="36">
                  <c:v>0.62397312390034498</c:v>
                </c:pt>
                <c:pt idx="37">
                  <c:v>0.641302932897577</c:v>
                </c:pt>
                <c:pt idx="38">
                  <c:v>0.65863274189480903</c:v>
                </c:pt>
                <c:pt idx="39">
                  <c:v>0.67596255089204105</c:v>
                </c:pt>
                <c:pt idx="40">
                  <c:v>0.69329235988927196</c:v>
                </c:pt>
                <c:pt idx="41">
                  <c:v>0.71062216888650398</c:v>
                </c:pt>
                <c:pt idx="42">
                  <c:v>0.727951977883736</c:v>
                </c:pt>
                <c:pt idx="43">
                  <c:v>0.74528178688096802</c:v>
                </c:pt>
                <c:pt idx="44">
                  <c:v>0.76261159587820004</c:v>
                </c:pt>
                <c:pt idx="45">
                  <c:v>0.77994140487543195</c:v>
                </c:pt>
                <c:pt idx="46">
                  <c:v>0.79727121387266298</c:v>
                </c:pt>
                <c:pt idx="47">
                  <c:v>0.814601022869895</c:v>
                </c:pt>
                <c:pt idx="48">
                  <c:v>0.83193083186712702</c:v>
                </c:pt>
                <c:pt idx="49">
                  <c:v>0.84926064086435904</c:v>
                </c:pt>
                <c:pt idx="50">
                  <c:v>0.86659044986159095</c:v>
                </c:pt>
                <c:pt idx="51">
                  <c:v>0.88392025885882197</c:v>
                </c:pt>
                <c:pt idx="52">
                  <c:v>0.90125006785605399</c:v>
                </c:pt>
                <c:pt idx="53">
                  <c:v>0.91857987685328601</c:v>
                </c:pt>
                <c:pt idx="54">
                  <c:v>0.93590968585051804</c:v>
                </c:pt>
                <c:pt idx="55">
                  <c:v>0.95323949484774995</c:v>
                </c:pt>
                <c:pt idx="56">
                  <c:v>0.97056930384498097</c:v>
                </c:pt>
                <c:pt idx="57">
                  <c:v>0.98789911284221299</c:v>
                </c:pt>
                <c:pt idx="58">
                  <c:v>1.0052289218394399</c:v>
                </c:pt>
                <c:pt idx="59">
                  <c:v>1.0225587308366699</c:v>
                </c:pt>
                <c:pt idx="60">
                  <c:v>1.0398885398338999</c:v>
                </c:pt>
                <c:pt idx="61">
                  <c:v>1.05721834883114</c:v>
                </c:pt>
                <c:pt idx="62">
                  <c:v>1.07454815782837</c:v>
                </c:pt>
                <c:pt idx="63">
                  <c:v>1.0918779668256</c:v>
                </c:pt>
                <c:pt idx="64">
                  <c:v>1.10920777582283</c:v>
                </c:pt>
                <c:pt idx="65">
                  <c:v>1.1265375848200601</c:v>
                </c:pt>
                <c:pt idx="66">
                  <c:v>1.1438673938172901</c:v>
                </c:pt>
                <c:pt idx="67">
                  <c:v>1.1611972028145301</c:v>
                </c:pt>
                <c:pt idx="68">
                  <c:v>1.1785270118117599</c:v>
                </c:pt>
                <c:pt idx="69">
                  <c:v>1.1958568208089899</c:v>
                </c:pt>
                <c:pt idx="70">
                  <c:v>1.2131866298062199</c:v>
                </c:pt>
                <c:pt idx="71">
                  <c:v>1.23051643880345</c:v>
                </c:pt>
                <c:pt idx="72">
                  <c:v>1.24784624780069</c:v>
                </c:pt>
                <c:pt idx="73">
                  <c:v>1.26517605679792</c:v>
                </c:pt>
                <c:pt idx="74">
                  <c:v>1.28250586579515</c:v>
                </c:pt>
                <c:pt idx="75">
                  <c:v>1.29983567479238</c:v>
                </c:pt>
                <c:pt idx="76">
                  <c:v>1.3171654837896101</c:v>
                </c:pt>
                <c:pt idx="77">
                  <c:v>1.3344952927868401</c:v>
                </c:pt>
                <c:pt idx="78">
                  <c:v>1.3518251017840801</c:v>
                </c:pt>
                <c:pt idx="79">
                  <c:v>1.3691549107813099</c:v>
                </c:pt>
                <c:pt idx="80">
                  <c:v>1.3864847197785399</c:v>
                </c:pt>
                <c:pt idx="81">
                  <c:v>1.40381452877577</c:v>
                </c:pt>
                <c:pt idx="82">
                  <c:v>1.421144337773</c:v>
                </c:pt>
                <c:pt idx="83">
                  <c:v>1.43847414677024</c:v>
                </c:pt>
                <c:pt idx="84">
                  <c:v>1.45580395576747</c:v>
                </c:pt>
                <c:pt idx="85">
                  <c:v>1.4731337647647</c:v>
                </c:pt>
                <c:pt idx="86">
                  <c:v>1.4904635737619301</c:v>
                </c:pt>
                <c:pt idx="87">
                  <c:v>1.5077933827591601</c:v>
                </c:pt>
                <c:pt idx="88">
                  <c:v>1.5251231917563901</c:v>
                </c:pt>
                <c:pt idx="89">
                  <c:v>1.5424530007536299</c:v>
                </c:pt>
                <c:pt idx="90">
                  <c:v>1.5597828097508599</c:v>
                </c:pt>
                <c:pt idx="91">
                  <c:v>1.5771126187480899</c:v>
                </c:pt>
                <c:pt idx="92">
                  <c:v>1.59444242774532</c:v>
                </c:pt>
                <c:pt idx="93">
                  <c:v>1.61177223674255</c:v>
                </c:pt>
                <c:pt idx="94">
                  <c:v>1.62910204573979</c:v>
                </c:pt>
                <c:pt idx="95">
                  <c:v>1.64643185473702</c:v>
                </c:pt>
                <c:pt idx="96">
                  <c:v>1.6637616637342501</c:v>
                </c:pt>
                <c:pt idx="97">
                  <c:v>1.6810914727314801</c:v>
                </c:pt>
                <c:pt idx="98">
                  <c:v>1.6984212817287101</c:v>
                </c:pt>
                <c:pt idx="99">
                  <c:v>1.7157510907259399</c:v>
                </c:pt>
                <c:pt idx="100">
                  <c:v>1.7330808997231799</c:v>
                </c:pt>
                <c:pt idx="101">
                  <c:v>1.7504107087204099</c:v>
                </c:pt>
                <c:pt idx="102">
                  <c:v>1.76774051771764</c:v>
                </c:pt>
                <c:pt idx="103">
                  <c:v>1.78507032671487</c:v>
                </c:pt>
                <c:pt idx="104">
                  <c:v>1.8024001357121</c:v>
                </c:pt>
                <c:pt idx="105">
                  <c:v>1.81972994470934</c:v>
                </c:pt>
                <c:pt idx="106">
                  <c:v>1.83705975370657</c:v>
                </c:pt>
                <c:pt idx="107">
                  <c:v>1.8543895627038001</c:v>
                </c:pt>
                <c:pt idx="108">
                  <c:v>1.8717193717010301</c:v>
                </c:pt>
                <c:pt idx="109">
                  <c:v>1.8890491806982601</c:v>
                </c:pt>
                <c:pt idx="110">
                  <c:v>1.9063789896954899</c:v>
                </c:pt>
                <c:pt idx="111">
                  <c:v>1.9237087986927299</c:v>
                </c:pt>
                <c:pt idx="112">
                  <c:v>1.9410386076899599</c:v>
                </c:pt>
                <c:pt idx="113">
                  <c:v>1.95836841668719</c:v>
                </c:pt>
                <c:pt idx="114">
                  <c:v>1.97569822568442</c:v>
                </c:pt>
                <c:pt idx="115">
                  <c:v>1.99302803468165</c:v>
                </c:pt>
                <c:pt idx="116">
                  <c:v>2.0103578436788898</c:v>
                </c:pt>
                <c:pt idx="117">
                  <c:v>2.0276876526761201</c:v>
                </c:pt>
                <c:pt idx="118">
                  <c:v>2.0450174616733499</c:v>
                </c:pt>
                <c:pt idx="119">
                  <c:v>2.0623472706705801</c:v>
                </c:pt>
                <c:pt idx="120">
                  <c:v>2.0796770796678099</c:v>
                </c:pt>
                <c:pt idx="121">
                  <c:v>2.0970068886650401</c:v>
                </c:pt>
                <c:pt idx="122">
                  <c:v>2.1143366976622802</c:v>
                </c:pt>
                <c:pt idx="123">
                  <c:v>2.13166650665951</c:v>
                </c:pt>
                <c:pt idx="124">
                  <c:v>2.1489963156567402</c:v>
                </c:pt>
                <c:pt idx="125">
                  <c:v>2.16632612465397</c:v>
                </c:pt>
                <c:pt idx="126">
                  <c:v>2.1836559336511998</c:v>
                </c:pt>
                <c:pt idx="127">
                  <c:v>2.2009857426484398</c:v>
                </c:pt>
                <c:pt idx="128">
                  <c:v>2.2183155516456701</c:v>
                </c:pt>
                <c:pt idx="129">
                  <c:v>2.2356453606428999</c:v>
                </c:pt>
                <c:pt idx="130">
                  <c:v>2.2529751696401301</c:v>
                </c:pt>
                <c:pt idx="131">
                  <c:v>2.2703049786373599</c:v>
                </c:pt>
                <c:pt idx="132">
                  <c:v>2.2876347876345902</c:v>
                </c:pt>
                <c:pt idx="133">
                  <c:v>2.3049645966318302</c:v>
                </c:pt>
                <c:pt idx="134">
                  <c:v>2.32229440562906</c:v>
                </c:pt>
                <c:pt idx="135">
                  <c:v>2.3396242146262902</c:v>
                </c:pt>
                <c:pt idx="136">
                  <c:v>2.35695402362352</c:v>
                </c:pt>
                <c:pt idx="137">
                  <c:v>2.3742838326207498</c:v>
                </c:pt>
                <c:pt idx="138">
                  <c:v>2.3916136416179898</c:v>
                </c:pt>
                <c:pt idx="139">
                  <c:v>2.4089434506152201</c:v>
                </c:pt>
                <c:pt idx="140">
                  <c:v>2.4262732596124499</c:v>
                </c:pt>
                <c:pt idx="141">
                  <c:v>2.4436030686096801</c:v>
                </c:pt>
                <c:pt idx="142">
                  <c:v>2.4609328776069099</c:v>
                </c:pt>
                <c:pt idx="143">
                  <c:v>2.4782626866041402</c:v>
                </c:pt>
                <c:pt idx="144">
                  <c:v>2.4955924956013802</c:v>
                </c:pt>
                <c:pt idx="145">
                  <c:v>2.51292230459861</c:v>
                </c:pt>
                <c:pt idx="146">
                  <c:v>2.5302521135958398</c:v>
                </c:pt>
                <c:pt idx="147">
                  <c:v>2.54758192259307</c:v>
                </c:pt>
                <c:pt idx="148">
                  <c:v>2.5649117315902998</c:v>
                </c:pt>
                <c:pt idx="149">
                  <c:v>2.5822415405875399</c:v>
                </c:pt>
                <c:pt idx="150">
                  <c:v>2.5995713495847701</c:v>
                </c:pt>
                <c:pt idx="151">
                  <c:v>2.6169011585819999</c:v>
                </c:pt>
                <c:pt idx="152">
                  <c:v>2.6342309675792301</c:v>
                </c:pt>
                <c:pt idx="153">
                  <c:v>2.6515607765764599</c:v>
                </c:pt>
                <c:pt idx="154">
                  <c:v>2.6688905855736902</c:v>
                </c:pt>
                <c:pt idx="155">
                  <c:v>2.6862203945709302</c:v>
                </c:pt>
                <c:pt idx="156">
                  <c:v>2.70355020356816</c:v>
                </c:pt>
                <c:pt idx="157">
                  <c:v>2.7208800125653898</c:v>
                </c:pt>
                <c:pt idx="158">
                  <c:v>2.73820982156262</c:v>
                </c:pt>
                <c:pt idx="159">
                  <c:v>2.7555396305598499</c:v>
                </c:pt>
                <c:pt idx="160">
                  <c:v>2.7728694395570899</c:v>
                </c:pt>
                <c:pt idx="161">
                  <c:v>2.7901992485543201</c:v>
                </c:pt>
                <c:pt idx="162">
                  <c:v>2.8075290575515499</c:v>
                </c:pt>
                <c:pt idx="163">
                  <c:v>2.8248588665487802</c:v>
                </c:pt>
                <c:pt idx="164">
                  <c:v>2.84218867554601</c:v>
                </c:pt>
                <c:pt idx="165">
                  <c:v>2.8595184845432402</c:v>
                </c:pt>
                <c:pt idx="166">
                  <c:v>2.8768482935404802</c:v>
                </c:pt>
                <c:pt idx="167">
                  <c:v>2.89417810253771</c:v>
                </c:pt>
                <c:pt idx="168">
                  <c:v>2.9115079115349398</c:v>
                </c:pt>
                <c:pt idx="169">
                  <c:v>2.9288377205321701</c:v>
                </c:pt>
                <c:pt idx="170">
                  <c:v>2.9461675295293999</c:v>
                </c:pt>
                <c:pt idx="171">
                  <c:v>2.9634973385266301</c:v>
                </c:pt>
                <c:pt idx="172">
                  <c:v>2.9808271475238701</c:v>
                </c:pt>
                <c:pt idx="173">
                  <c:v>2.9981569565210999</c:v>
                </c:pt>
                <c:pt idx="174">
                  <c:v>3.0154867655183302</c:v>
                </c:pt>
                <c:pt idx="175">
                  <c:v>3.03281657451556</c:v>
                </c:pt>
                <c:pt idx="176">
                  <c:v>3.0501463835127902</c:v>
                </c:pt>
                <c:pt idx="177">
                  <c:v>3.0674761925100298</c:v>
                </c:pt>
                <c:pt idx="178">
                  <c:v>3.08480600150726</c:v>
                </c:pt>
                <c:pt idx="179">
                  <c:v>3.1021358105044898</c:v>
                </c:pt>
                <c:pt idx="180">
                  <c:v>3.1194656195017201</c:v>
                </c:pt>
                <c:pt idx="181">
                  <c:v>3.1367954284989499</c:v>
                </c:pt>
                <c:pt idx="182">
                  <c:v>3.1541252374961801</c:v>
                </c:pt>
                <c:pt idx="183">
                  <c:v>3.1714550464934201</c:v>
                </c:pt>
                <c:pt idx="184">
                  <c:v>3.1887848554906499</c:v>
                </c:pt>
                <c:pt idx="185">
                  <c:v>3.2061146644878802</c:v>
                </c:pt>
                <c:pt idx="186">
                  <c:v>3.22344447348511</c:v>
                </c:pt>
                <c:pt idx="187">
                  <c:v>3.2407742824823398</c:v>
                </c:pt>
                <c:pt idx="188">
                  <c:v>3.2581040914795798</c:v>
                </c:pt>
                <c:pt idx="189">
                  <c:v>3.27543390047681</c:v>
                </c:pt>
                <c:pt idx="190">
                  <c:v>3.2927637094740398</c:v>
                </c:pt>
                <c:pt idx="191">
                  <c:v>3.3100935184712701</c:v>
                </c:pt>
                <c:pt idx="192">
                  <c:v>3.3274233274684999</c:v>
                </c:pt>
                <c:pt idx="193">
                  <c:v>3.3447531364657301</c:v>
                </c:pt>
                <c:pt idx="194">
                  <c:v>3.3620829454629702</c:v>
                </c:pt>
                <c:pt idx="195">
                  <c:v>3.3794127544602</c:v>
                </c:pt>
                <c:pt idx="196">
                  <c:v>3.3967425634574302</c:v>
                </c:pt>
                <c:pt idx="197">
                  <c:v>3.41407237245466</c:v>
                </c:pt>
                <c:pt idx="198">
                  <c:v>3.4314021814518898</c:v>
                </c:pt>
                <c:pt idx="199">
                  <c:v>3.4487319904491298</c:v>
                </c:pt>
                <c:pt idx="200">
                  <c:v>3.4660617994463601</c:v>
                </c:pt>
                <c:pt idx="201">
                  <c:v>3.4833916084435899</c:v>
                </c:pt>
                <c:pt idx="202">
                  <c:v>3.5007214174408201</c:v>
                </c:pt>
                <c:pt idx="203">
                  <c:v>3.5180512264380499</c:v>
                </c:pt>
                <c:pt idx="204">
                  <c:v>3.5353810354352802</c:v>
                </c:pt>
                <c:pt idx="205">
                  <c:v>3.5527108444325202</c:v>
                </c:pt>
                <c:pt idx="206">
                  <c:v>3.57004065342975</c:v>
                </c:pt>
                <c:pt idx="207">
                  <c:v>3.5873704624269802</c:v>
                </c:pt>
                <c:pt idx="208">
                  <c:v>3.60470027142421</c:v>
                </c:pt>
                <c:pt idx="209">
                  <c:v>3.6220300804214398</c:v>
                </c:pt>
                <c:pt idx="210">
                  <c:v>3.6393598894186798</c:v>
                </c:pt>
                <c:pt idx="211">
                  <c:v>3.6566896984159101</c:v>
                </c:pt>
                <c:pt idx="212">
                  <c:v>3.6740195074131399</c:v>
                </c:pt>
                <c:pt idx="213">
                  <c:v>3.6913493164103701</c:v>
                </c:pt>
                <c:pt idx="214">
                  <c:v>3.7086791254075999</c:v>
                </c:pt>
                <c:pt idx="215">
                  <c:v>3.7260089344048302</c:v>
                </c:pt>
                <c:pt idx="216">
                  <c:v>3.7433387434020702</c:v>
                </c:pt>
                <c:pt idx="217">
                  <c:v>3.7606685523993</c:v>
                </c:pt>
                <c:pt idx="218">
                  <c:v>3.7779983613965298</c:v>
                </c:pt>
                <c:pt idx="219">
                  <c:v>3.79532817039376</c:v>
                </c:pt>
                <c:pt idx="220">
                  <c:v>3.8126579793909898</c:v>
                </c:pt>
                <c:pt idx="221">
                  <c:v>3.8299877883882298</c:v>
                </c:pt>
                <c:pt idx="222">
                  <c:v>3.8473175973854601</c:v>
                </c:pt>
                <c:pt idx="223">
                  <c:v>3.8646474063826899</c:v>
                </c:pt>
                <c:pt idx="224">
                  <c:v>3.8819772153799201</c:v>
                </c:pt>
                <c:pt idx="225">
                  <c:v>3.8993070243771499</c:v>
                </c:pt>
                <c:pt idx="226">
                  <c:v>3.9166368333743802</c:v>
                </c:pt>
                <c:pt idx="227">
                  <c:v>3.9339666423716202</c:v>
                </c:pt>
                <c:pt idx="228">
                  <c:v>3.95129645136885</c:v>
                </c:pt>
                <c:pt idx="229">
                  <c:v>3.9686262603660798</c:v>
                </c:pt>
                <c:pt idx="230">
                  <c:v>3.98595606936331</c:v>
                </c:pt>
                <c:pt idx="231">
                  <c:v>4.0032858783605398</c:v>
                </c:pt>
                <c:pt idx="232">
                  <c:v>4.0206156873577799</c:v>
                </c:pt>
                <c:pt idx="233">
                  <c:v>4.0379454963550101</c:v>
                </c:pt>
                <c:pt idx="234">
                  <c:v>4.0552753053522403</c:v>
                </c:pt>
                <c:pt idx="235">
                  <c:v>4.0726051143494697</c:v>
                </c:pt>
                <c:pt idx="236">
                  <c:v>4.0899349233466999</c:v>
                </c:pt>
                <c:pt idx="237">
                  <c:v>4.1072647323439302</c:v>
                </c:pt>
                <c:pt idx="238">
                  <c:v>4.1245945413411702</c:v>
                </c:pt>
                <c:pt idx="239">
                  <c:v>4.1419243503383996</c:v>
                </c:pt>
                <c:pt idx="240">
                  <c:v>4.1592541593356298</c:v>
                </c:pt>
                <c:pt idx="241">
                  <c:v>4.1765839683328601</c:v>
                </c:pt>
                <c:pt idx="242">
                  <c:v>4.1939137773300903</c:v>
                </c:pt>
                <c:pt idx="243">
                  <c:v>4.2112435863273303</c:v>
                </c:pt>
                <c:pt idx="244">
                  <c:v>4.2285733953245597</c:v>
                </c:pt>
                <c:pt idx="245">
                  <c:v>4.2459032043217899</c:v>
                </c:pt>
                <c:pt idx="246">
                  <c:v>4.2632330133190202</c:v>
                </c:pt>
                <c:pt idx="247">
                  <c:v>4.2805628223162504</c:v>
                </c:pt>
                <c:pt idx="248">
                  <c:v>4.2978926313134798</c:v>
                </c:pt>
                <c:pt idx="249">
                  <c:v>4.3152224403107198</c:v>
                </c:pt>
                <c:pt idx="250">
                  <c:v>4.33255224930795</c:v>
                </c:pt>
                <c:pt idx="251">
                  <c:v>4.3498820583051803</c:v>
                </c:pt>
                <c:pt idx="252">
                  <c:v>4.3672118673024096</c:v>
                </c:pt>
                <c:pt idx="253">
                  <c:v>4.3845416762996399</c:v>
                </c:pt>
                <c:pt idx="254">
                  <c:v>4.4018714852968799</c:v>
                </c:pt>
                <c:pt idx="255">
                  <c:v>4.4192012942941101</c:v>
                </c:pt>
                <c:pt idx="256">
                  <c:v>4.4365311032913404</c:v>
                </c:pt>
                <c:pt idx="257">
                  <c:v>4.4538609122885697</c:v>
                </c:pt>
                <c:pt idx="258">
                  <c:v>4.4711907212858</c:v>
                </c:pt>
                <c:pt idx="259">
                  <c:v>4.4885205302830302</c:v>
                </c:pt>
                <c:pt idx="260">
                  <c:v>4.5058503392802702</c:v>
                </c:pt>
                <c:pt idx="261">
                  <c:v>4.5231801482774996</c:v>
                </c:pt>
                <c:pt idx="262">
                  <c:v>4.5405099572747298</c:v>
                </c:pt>
                <c:pt idx="263">
                  <c:v>4.5578397662719601</c:v>
                </c:pt>
                <c:pt idx="264">
                  <c:v>4.5751695752691903</c:v>
                </c:pt>
                <c:pt idx="265">
                  <c:v>4.5924993842664197</c:v>
                </c:pt>
                <c:pt idx="266">
                  <c:v>4.6098291932636597</c:v>
                </c:pt>
                <c:pt idx="267">
                  <c:v>4.6271590022608899</c:v>
                </c:pt>
                <c:pt idx="268">
                  <c:v>4.6444888112581202</c:v>
                </c:pt>
                <c:pt idx="269">
                  <c:v>4.6618186202553504</c:v>
                </c:pt>
                <c:pt idx="270">
                  <c:v>4.6791484292525798</c:v>
                </c:pt>
                <c:pt idx="271">
                  <c:v>4.6964782382498198</c:v>
                </c:pt>
                <c:pt idx="272">
                  <c:v>4.71380804724705</c:v>
                </c:pt>
                <c:pt idx="273">
                  <c:v>4.7311378562442803</c:v>
                </c:pt>
                <c:pt idx="274">
                  <c:v>4.7484676652415096</c:v>
                </c:pt>
                <c:pt idx="275">
                  <c:v>4.7657974742387399</c:v>
                </c:pt>
                <c:pt idx="276">
                  <c:v>4.7831272832359799</c:v>
                </c:pt>
                <c:pt idx="277">
                  <c:v>4.8004570922332102</c:v>
                </c:pt>
                <c:pt idx="278">
                  <c:v>4.8177869012304404</c:v>
                </c:pt>
                <c:pt idx="279">
                  <c:v>4.8351167102276698</c:v>
                </c:pt>
                <c:pt idx="280">
                  <c:v>4.8524465192249</c:v>
                </c:pt>
                <c:pt idx="281">
                  <c:v>4.8697763282221302</c:v>
                </c:pt>
                <c:pt idx="282">
                  <c:v>4.8871061372193703</c:v>
                </c:pt>
                <c:pt idx="283">
                  <c:v>4.9044359462165996</c:v>
                </c:pt>
                <c:pt idx="284">
                  <c:v>4.9217657552138299</c:v>
                </c:pt>
                <c:pt idx="285">
                  <c:v>4.9390955642110601</c:v>
                </c:pt>
                <c:pt idx="286">
                  <c:v>4.9564253732082904</c:v>
                </c:pt>
                <c:pt idx="287">
                  <c:v>4.9737551822055197</c:v>
                </c:pt>
                <c:pt idx="288">
                  <c:v>4.9910849912027597</c:v>
                </c:pt>
                <c:pt idx="289">
                  <c:v>5.00841480019999</c:v>
                </c:pt>
                <c:pt idx="290">
                  <c:v>5.0257446091972202</c:v>
                </c:pt>
                <c:pt idx="291">
                  <c:v>5.0430744181944496</c:v>
                </c:pt>
                <c:pt idx="292">
                  <c:v>5.0604042271916798</c:v>
                </c:pt>
                <c:pt idx="293">
                  <c:v>5.0777340361889198</c:v>
                </c:pt>
                <c:pt idx="294">
                  <c:v>5.0950638451861501</c:v>
                </c:pt>
                <c:pt idx="295">
                  <c:v>5.1123936541833803</c:v>
                </c:pt>
                <c:pt idx="296">
                  <c:v>5.1297234631806097</c:v>
                </c:pt>
                <c:pt idx="297">
                  <c:v>5.1470532721778399</c:v>
                </c:pt>
                <c:pt idx="298">
                  <c:v>5.1643830811750799</c:v>
                </c:pt>
                <c:pt idx="299">
                  <c:v>5.1817128901723102</c:v>
                </c:pt>
                <c:pt idx="300">
                  <c:v>5.1990426991695404</c:v>
                </c:pt>
                <c:pt idx="301">
                  <c:v>5.2163725081667698</c:v>
                </c:pt>
                <c:pt idx="302">
                  <c:v>5.233702317164</c:v>
                </c:pt>
                <c:pt idx="303">
                  <c:v>5.2510321261612303</c:v>
                </c:pt>
                <c:pt idx="304">
                  <c:v>5.2683619351584703</c:v>
                </c:pt>
                <c:pt idx="305">
                  <c:v>5.2856917441556996</c:v>
                </c:pt>
                <c:pt idx="306">
                  <c:v>5.3030215531529299</c:v>
                </c:pt>
                <c:pt idx="307">
                  <c:v>5.3203513621501601</c:v>
                </c:pt>
                <c:pt idx="308">
                  <c:v>5.3376811711473904</c:v>
                </c:pt>
                <c:pt idx="309">
                  <c:v>5.3550109801446304</c:v>
                </c:pt>
                <c:pt idx="310">
                  <c:v>5.3723407891418598</c:v>
                </c:pt>
                <c:pt idx="311">
                  <c:v>5.38967059813909</c:v>
                </c:pt>
                <c:pt idx="312">
                  <c:v>5.4070004071363202</c:v>
                </c:pt>
                <c:pt idx="313">
                  <c:v>5.4243302161335496</c:v>
                </c:pt>
                <c:pt idx="314">
                  <c:v>5.4416600251307798</c:v>
                </c:pt>
                <c:pt idx="315">
                  <c:v>5.4589898341280199</c:v>
                </c:pt>
                <c:pt idx="316">
                  <c:v>5.4763196431252501</c:v>
                </c:pt>
                <c:pt idx="317">
                  <c:v>5.4936494521224803</c:v>
                </c:pt>
                <c:pt idx="318">
                  <c:v>5.5109792611197097</c:v>
                </c:pt>
                <c:pt idx="319">
                  <c:v>5.5283090701169399</c:v>
                </c:pt>
                <c:pt idx="320">
                  <c:v>5.5456388791141702</c:v>
                </c:pt>
                <c:pt idx="321">
                  <c:v>5.5629686881114102</c:v>
                </c:pt>
                <c:pt idx="322">
                  <c:v>5.5802984971086396</c:v>
                </c:pt>
                <c:pt idx="323">
                  <c:v>5.5976283061058698</c:v>
                </c:pt>
                <c:pt idx="324">
                  <c:v>5.6149581151031001</c:v>
                </c:pt>
                <c:pt idx="325">
                  <c:v>5.6322879241003303</c:v>
                </c:pt>
                <c:pt idx="326">
                  <c:v>5.6496177330975703</c:v>
                </c:pt>
                <c:pt idx="327">
                  <c:v>5.6669475420947997</c:v>
                </c:pt>
                <c:pt idx="328">
                  <c:v>5.6842773510920299</c:v>
                </c:pt>
                <c:pt idx="329">
                  <c:v>5.7016071600892602</c:v>
                </c:pt>
                <c:pt idx="330">
                  <c:v>5.7189369690864904</c:v>
                </c:pt>
                <c:pt idx="331">
                  <c:v>5.7362667780837304</c:v>
                </c:pt>
                <c:pt idx="332">
                  <c:v>5.7535965870809598</c:v>
                </c:pt>
                <c:pt idx="333">
                  <c:v>5.77092639607819</c:v>
                </c:pt>
                <c:pt idx="334">
                  <c:v>5.7882562050754203</c:v>
                </c:pt>
                <c:pt idx="335">
                  <c:v>5.8055860140726496</c:v>
                </c:pt>
                <c:pt idx="336">
                  <c:v>5.8229158230698799</c:v>
                </c:pt>
                <c:pt idx="337">
                  <c:v>5.8402456320671199</c:v>
                </c:pt>
                <c:pt idx="338">
                  <c:v>5.8575754410643501</c:v>
                </c:pt>
                <c:pt idx="339">
                  <c:v>5.8749052500615804</c:v>
                </c:pt>
                <c:pt idx="340">
                  <c:v>5.8922350590588097</c:v>
                </c:pt>
                <c:pt idx="341">
                  <c:v>5.90956486805604</c:v>
                </c:pt>
                <c:pt idx="342">
                  <c:v>5.9268946770532702</c:v>
                </c:pt>
                <c:pt idx="343">
                  <c:v>5.9442244860505102</c:v>
                </c:pt>
                <c:pt idx="344">
                  <c:v>5.9615542950477396</c:v>
                </c:pt>
                <c:pt idx="345">
                  <c:v>5.9788841040449698</c:v>
                </c:pt>
                <c:pt idx="346">
                  <c:v>5.9962139130422001</c:v>
                </c:pt>
                <c:pt idx="347">
                  <c:v>6.0135437220394303</c:v>
                </c:pt>
                <c:pt idx="348">
                  <c:v>6.0308735310366703</c:v>
                </c:pt>
                <c:pt idx="349">
                  <c:v>6.0482033400338997</c:v>
                </c:pt>
                <c:pt idx="350">
                  <c:v>6.0655331490311299</c:v>
                </c:pt>
                <c:pt idx="351">
                  <c:v>6.0828629580283602</c:v>
                </c:pt>
                <c:pt idx="352">
                  <c:v>6.1001927670255904</c:v>
                </c:pt>
                <c:pt idx="353">
                  <c:v>6.1175225760228296</c:v>
                </c:pt>
                <c:pt idx="354">
                  <c:v>6.1348523850200598</c:v>
                </c:pt>
                <c:pt idx="355">
                  <c:v>6.1521821940172901</c:v>
                </c:pt>
                <c:pt idx="356">
                  <c:v>6.1695120030145203</c:v>
                </c:pt>
                <c:pt idx="357">
                  <c:v>6.1868418120117497</c:v>
                </c:pt>
                <c:pt idx="358">
                  <c:v>6.2041716210089799</c:v>
                </c:pt>
                <c:pt idx="359">
                  <c:v>6.2215014300062199</c:v>
                </c:pt>
                <c:pt idx="360">
                  <c:v>6.2388312390034502</c:v>
                </c:pt>
                <c:pt idx="361">
                  <c:v>6.2561610480006804</c:v>
                </c:pt>
                <c:pt idx="362">
                  <c:v>6.2734908569979098</c:v>
                </c:pt>
                <c:pt idx="363">
                  <c:v>6.29082066599514</c:v>
                </c:pt>
                <c:pt idx="364">
                  <c:v>6.3081504749923702</c:v>
                </c:pt>
                <c:pt idx="365">
                  <c:v>6.3254802839896103</c:v>
                </c:pt>
                <c:pt idx="366">
                  <c:v>6.3428100929868396</c:v>
                </c:pt>
                <c:pt idx="367">
                  <c:v>6.3601399019840699</c:v>
                </c:pt>
                <c:pt idx="368">
                  <c:v>6.3774697109813001</c:v>
                </c:pt>
                <c:pt idx="369">
                  <c:v>6.3947995199785304</c:v>
                </c:pt>
                <c:pt idx="370">
                  <c:v>6.4121293289757704</c:v>
                </c:pt>
                <c:pt idx="371">
                  <c:v>6.4294591379729997</c:v>
                </c:pt>
                <c:pt idx="372">
                  <c:v>6.44678894697023</c:v>
                </c:pt>
                <c:pt idx="373">
                  <c:v>6.4641187559674602</c:v>
                </c:pt>
                <c:pt idx="374">
                  <c:v>6.4814485649646896</c:v>
                </c:pt>
                <c:pt idx="375">
                  <c:v>6.4987783739619198</c:v>
                </c:pt>
                <c:pt idx="376">
                  <c:v>6.5161081829591598</c:v>
                </c:pt>
                <c:pt idx="377">
                  <c:v>6.5334379919563901</c:v>
                </c:pt>
                <c:pt idx="378">
                  <c:v>6.5507678009536203</c:v>
                </c:pt>
                <c:pt idx="379">
                  <c:v>6.5680976099508497</c:v>
                </c:pt>
                <c:pt idx="380">
                  <c:v>6.5854274189480799</c:v>
                </c:pt>
                <c:pt idx="381">
                  <c:v>6.6027572279453199</c:v>
                </c:pt>
                <c:pt idx="382">
                  <c:v>6.6200870369425502</c:v>
                </c:pt>
                <c:pt idx="383">
                  <c:v>6.6374168459397804</c:v>
                </c:pt>
                <c:pt idx="384">
                  <c:v>6.6547466549370098</c:v>
                </c:pt>
                <c:pt idx="385">
                  <c:v>6.67207646393424</c:v>
                </c:pt>
                <c:pt idx="386">
                  <c:v>6.6894062729314703</c:v>
                </c:pt>
                <c:pt idx="387">
                  <c:v>6.7067360819287103</c:v>
                </c:pt>
                <c:pt idx="388">
                  <c:v>6.7240658909259396</c:v>
                </c:pt>
                <c:pt idx="389">
                  <c:v>6.7413956999231699</c:v>
                </c:pt>
                <c:pt idx="390">
                  <c:v>6.7587255089204001</c:v>
                </c:pt>
                <c:pt idx="391">
                  <c:v>6.7760553179176304</c:v>
                </c:pt>
                <c:pt idx="392">
                  <c:v>6.7933851269148704</c:v>
                </c:pt>
                <c:pt idx="393">
                  <c:v>6.8107149359120998</c:v>
                </c:pt>
                <c:pt idx="394">
                  <c:v>6.82804474490933</c:v>
                </c:pt>
                <c:pt idx="395">
                  <c:v>6.8453745539065602</c:v>
                </c:pt>
                <c:pt idx="396">
                  <c:v>6.8627043629037896</c:v>
                </c:pt>
                <c:pt idx="397">
                  <c:v>6.8800341719010198</c:v>
                </c:pt>
                <c:pt idx="398">
                  <c:v>6.8973639808982599</c:v>
                </c:pt>
                <c:pt idx="399">
                  <c:v>6.9146937898954901</c:v>
                </c:pt>
                <c:pt idx="400">
                  <c:v>6.9320235988927204</c:v>
                </c:pt>
                <c:pt idx="401">
                  <c:v>6.9493534078899497</c:v>
                </c:pt>
                <c:pt idx="402">
                  <c:v>6.96668321688718</c:v>
                </c:pt>
                <c:pt idx="403">
                  <c:v>6.98401302588442</c:v>
                </c:pt>
                <c:pt idx="404">
                  <c:v>7.0013428348816502</c:v>
                </c:pt>
                <c:pt idx="405">
                  <c:v>7.0186726438788796</c:v>
                </c:pt>
                <c:pt idx="406">
                  <c:v>7.0360024528761098</c:v>
                </c:pt>
                <c:pt idx="407">
                  <c:v>7.0533322618733401</c:v>
                </c:pt>
                <c:pt idx="408">
                  <c:v>7.0706620708705703</c:v>
                </c:pt>
                <c:pt idx="409">
                  <c:v>7.0879918798678103</c:v>
                </c:pt>
                <c:pt idx="410">
                  <c:v>7.1053216888650397</c:v>
                </c:pt>
                <c:pt idx="411">
                  <c:v>7.1226514978622699</c:v>
                </c:pt>
                <c:pt idx="412">
                  <c:v>7.1399813068595002</c:v>
                </c:pt>
                <c:pt idx="413">
                  <c:v>7.1573111158567304</c:v>
                </c:pt>
                <c:pt idx="414">
                  <c:v>7.1746409248539704</c:v>
                </c:pt>
                <c:pt idx="415">
                  <c:v>7.1919707338511998</c:v>
                </c:pt>
                <c:pt idx="416">
                  <c:v>7.20930054284843</c:v>
                </c:pt>
                <c:pt idx="417">
                  <c:v>7.2266303518456603</c:v>
                </c:pt>
                <c:pt idx="418">
                  <c:v>7.2439601608428896</c:v>
                </c:pt>
                <c:pt idx="419">
                  <c:v>7.2612899698401199</c:v>
                </c:pt>
                <c:pt idx="420">
                  <c:v>7.2786197788373599</c:v>
                </c:pt>
                <c:pt idx="421">
                  <c:v>7.2959495878345901</c:v>
                </c:pt>
                <c:pt idx="422">
                  <c:v>7.3132793968318204</c:v>
                </c:pt>
                <c:pt idx="423">
                  <c:v>7.3306092058290497</c:v>
                </c:pt>
                <c:pt idx="424">
                  <c:v>7.34793901482628</c:v>
                </c:pt>
                <c:pt idx="425">
                  <c:v>7.36526882382352</c:v>
                </c:pt>
                <c:pt idx="426">
                  <c:v>7.3825986328207502</c:v>
                </c:pt>
                <c:pt idx="427">
                  <c:v>7.3999284418179796</c:v>
                </c:pt>
                <c:pt idx="428">
                  <c:v>7.4172582508152098</c:v>
                </c:pt>
                <c:pt idx="429">
                  <c:v>7.4345880598124401</c:v>
                </c:pt>
                <c:pt idx="430">
                  <c:v>7.4519178688096703</c:v>
                </c:pt>
                <c:pt idx="431">
                  <c:v>7.4692476778069103</c:v>
                </c:pt>
                <c:pt idx="432">
                  <c:v>7.4865774868041397</c:v>
                </c:pt>
                <c:pt idx="433">
                  <c:v>7.5039072958013699</c:v>
                </c:pt>
                <c:pt idx="434">
                  <c:v>7.5212371047986002</c:v>
                </c:pt>
                <c:pt idx="435">
                  <c:v>7.5385669137958304</c:v>
                </c:pt>
                <c:pt idx="436">
                  <c:v>7.5558967227930696</c:v>
                </c:pt>
                <c:pt idx="437">
                  <c:v>7.5732265317902998</c:v>
                </c:pt>
                <c:pt idx="438">
                  <c:v>7.5905563407875301</c:v>
                </c:pt>
                <c:pt idx="439">
                  <c:v>7.6078861497847603</c:v>
                </c:pt>
                <c:pt idx="440">
                  <c:v>7.6252159587819897</c:v>
                </c:pt>
                <c:pt idx="441">
                  <c:v>7.6425457677792199</c:v>
                </c:pt>
                <c:pt idx="442">
                  <c:v>7.6598755767764599</c:v>
                </c:pt>
                <c:pt idx="443">
                  <c:v>7.6772053857736902</c:v>
                </c:pt>
                <c:pt idx="444">
                  <c:v>7.6945351947709204</c:v>
                </c:pt>
                <c:pt idx="445">
                  <c:v>7.7118650037681498</c:v>
                </c:pt>
                <c:pt idx="446">
                  <c:v>7.72919481276538</c:v>
                </c:pt>
                <c:pt idx="447">
                  <c:v>7.7465246217626103</c:v>
                </c:pt>
                <c:pt idx="448">
                  <c:v>7.7638544307598503</c:v>
                </c:pt>
                <c:pt idx="449">
                  <c:v>7.7811842397570796</c:v>
                </c:pt>
                <c:pt idx="450">
                  <c:v>7.7985140487543099</c:v>
                </c:pt>
                <c:pt idx="451">
                  <c:v>7.8158438577515401</c:v>
                </c:pt>
                <c:pt idx="452">
                  <c:v>7.8331736667487704</c:v>
                </c:pt>
                <c:pt idx="453">
                  <c:v>7.8505034757460104</c:v>
                </c:pt>
                <c:pt idx="454">
                  <c:v>7.8678332847432397</c:v>
                </c:pt>
                <c:pt idx="455">
                  <c:v>7.88516309374047</c:v>
                </c:pt>
                <c:pt idx="456">
                  <c:v>7.9024929027377002</c:v>
                </c:pt>
                <c:pt idx="457">
                  <c:v>7.9198227117349296</c:v>
                </c:pt>
                <c:pt idx="458">
                  <c:v>7.9371525207321696</c:v>
                </c:pt>
                <c:pt idx="459">
                  <c:v>7.9544823297293998</c:v>
                </c:pt>
                <c:pt idx="460">
                  <c:v>7.9718121387266301</c:v>
                </c:pt>
                <c:pt idx="461">
                  <c:v>7.9891419477238603</c:v>
                </c:pt>
                <c:pt idx="462">
                  <c:v>8.0064717567210906</c:v>
                </c:pt>
                <c:pt idx="463">
                  <c:v>8.0238015657183208</c:v>
                </c:pt>
                <c:pt idx="464">
                  <c:v>8.0411313747155599</c:v>
                </c:pt>
                <c:pt idx="465">
                  <c:v>8.0584611837127902</c:v>
                </c:pt>
                <c:pt idx="466">
                  <c:v>8.0757909927100204</c:v>
                </c:pt>
                <c:pt idx="467">
                  <c:v>8.0931208017072507</c:v>
                </c:pt>
                <c:pt idx="468">
                  <c:v>8.1104506107044791</c:v>
                </c:pt>
                <c:pt idx="469">
                  <c:v>8.12778041970172</c:v>
                </c:pt>
                <c:pt idx="470">
                  <c:v>8.1451102286989503</c:v>
                </c:pt>
                <c:pt idx="471">
                  <c:v>8.1624400376961805</c:v>
                </c:pt>
                <c:pt idx="472">
                  <c:v>8.1797698466934108</c:v>
                </c:pt>
                <c:pt idx="473">
                  <c:v>8.1970996556906393</c:v>
                </c:pt>
                <c:pt idx="474">
                  <c:v>8.2144294646878695</c:v>
                </c:pt>
                <c:pt idx="475">
                  <c:v>8.2317592736851104</c:v>
                </c:pt>
                <c:pt idx="476">
                  <c:v>8.2490890826823406</c:v>
                </c:pt>
                <c:pt idx="477">
                  <c:v>8.2664188916795691</c:v>
                </c:pt>
                <c:pt idx="478">
                  <c:v>8.2837487006767994</c:v>
                </c:pt>
                <c:pt idx="479">
                  <c:v>8.3010785096740296</c:v>
                </c:pt>
                <c:pt idx="480">
                  <c:v>8.3184083186712598</c:v>
                </c:pt>
                <c:pt idx="481">
                  <c:v>8.3357381276685008</c:v>
                </c:pt>
                <c:pt idx="482">
                  <c:v>8.3530679366657292</c:v>
                </c:pt>
                <c:pt idx="483">
                  <c:v>8.3703977456629595</c:v>
                </c:pt>
                <c:pt idx="484">
                  <c:v>8.3877275546601897</c:v>
                </c:pt>
                <c:pt idx="485">
                  <c:v>8.40505736365742</c:v>
                </c:pt>
                <c:pt idx="486">
                  <c:v>8.4223871726546609</c:v>
                </c:pt>
                <c:pt idx="487">
                  <c:v>8.4397169816518893</c:v>
                </c:pt>
                <c:pt idx="488">
                  <c:v>8.4570467906491196</c:v>
                </c:pt>
                <c:pt idx="489">
                  <c:v>8.4743765996463498</c:v>
                </c:pt>
                <c:pt idx="490">
                  <c:v>8.4917064086435801</c:v>
                </c:pt>
                <c:pt idx="491">
                  <c:v>8.5090362176408103</c:v>
                </c:pt>
                <c:pt idx="492">
                  <c:v>8.5263660266380494</c:v>
                </c:pt>
                <c:pt idx="493">
                  <c:v>8.5436958356352797</c:v>
                </c:pt>
                <c:pt idx="494">
                  <c:v>8.5610256446325099</c:v>
                </c:pt>
                <c:pt idx="495">
                  <c:v>8.5783554536297402</c:v>
                </c:pt>
                <c:pt idx="496">
                  <c:v>8.5956852626269704</c:v>
                </c:pt>
                <c:pt idx="497">
                  <c:v>8.6130150716242095</c:v>
                </c:pt>
                <c:pt idx="498">
                  <c:v>8.6303448806214398</c:v>
                </c:pt>
                <c:pt idx="499">
                  <c:v>8.64767468961867</c:v>
                </c:pt>
                <c:pt idx="500">
                  <c:v>8.6650044986159003</c:v>
                </c:pt>
                <c:pt idx="501">
                  <c:v>8.6823343076131305</c:v>
                </c:pt>
                <c:pt idx="502">
                  <c:v>8.6996641166103696</c:v>
                </c:pt>
                <c:pt idx="503">
                  <c:v>8.7169939256075999</c:v>
                </c:pt>
                <c:pt idx="504">
                  <c:v>8.7343237346048301</c:v>
                </c:pt>
                <c:pt idx="505">
                  <c:v>8.7516535436020604</c:v>
                </c:pt>
                <c:pt idx="506">
                  <c:v>8.7689833525992906</c:v>
                </c:pt>
                <c:pt idx="507">
                  <c:v>8.7863131615965209</c:v>
                </c:pt>
                <c:pt idx="508">
                  <c:v>8.80364297059376</c:v>
                </c:pt>
                <c:pt idx="509">
                  <c:v>8.8209727795909902</c:v>
                </c:pt>
                <c:pt idx="510">
                  <c:v>8.8383025885882205</c:v>
                </c:pt>
                <c:pt idx="511">
                  <c:v>8.8556323975854507</c:v>
                </c:pt>
                <c:pt idx="512">
                  <c:v>8.8729622065826792</c:v>
                </c:pt>
                <c:pt idx="513">
                  <c:v>8.8902920155799094</c:v>
                </c:pt>
                <c:pt idx="514">
                  <c:v>8.9076218245771503</c:v>
                </c:pt>
                <c:pt idx="515">
                  <c:v>8.9249516335743806</c:v>
                </c:pt>
                <c:pt idx="516">
                  <c:v>8.9422814425716108</c:v>
                </c:pt>
                <c:pt idx="517">
                  <c:v>8.9596112515688393</c:v>
                </c:pt>
                <c:pt idx="518">
                  <c:v>8.9769410605660696</c:v>
                </c:pt>
                <c:pt idx="519">
                  <c:v>8.9942708695633105</c:v>
                </c:pt>
                <c:pt idx="520">
                  <c:v>9.0116006785605407</c:v>
                </c:pt>
                <c:pt idx="521">
                  <c:v>9.0289304875577692</c:v>
                </c:pt>
                <c:pt idx="522">
                  <c:v>9.0462602965549994</c:v>
                </c:pt>
                <c:pt idx="523">
                  <c:v>9.0635901055522297</c:v>
                </c:pt>
                <c:pt idx="524">
                  <c:v>9.0809199145494599</c:v>
                </c:pt>
                <c:pt idx="525">
                  <c:v>9.0982497235467008</c:v>
                </c:pt>
                <c:pt idx="526">
                  <c:v>9.1155795325439293</c:v>
                </c:pt>
                <c:pt idx="527">
                  <c:v>9.1329093415411595</c:v>
                </c:pt>
                <c:pt idx="528">
                  <c:v>9.1502391505383898</c:v>
                </c:pt>
                <c:pt idx="529">
                  <c:v>9.16756895953562</c:v>
                </c:pt>
                <c:pt idx="530">
                  <c:v>9.1848987685328503</c:v>
                </c:pt>
                <c:pt idx="531">
                  <c:v>9.2022285775300894</c:v>
                </c:pt>
                <c:pt idx="532">
                  <c:v>9.2195583865273196</c:v>
                </c:pt>
                <c:pt idx="533">
                  <c:v>9.2368881955245499</c:v>
                </c:pt>
                <c:pt idx="534">
                  <c:v>9.2542180045217801</c:v>
                </c:pt>
                <c:pt idx="535">
                  <c:v>9.2715478135190104</c:v>
                </c:pt>
                <c:pt idx="536">
                  <c:v>9.2888776225162495</c:v>
                </c:pt>
                <c:pt idx="537">
                  <c:v>9.3062074315134797</c:v>
                </c:pt>
                <c:pt idx="538">
                  <c:v>9.32353724051071</c:v>
                </c:pt>
                <c:pt idx="539">
                  <c:v>9.3408670495079402</c:v>
                </c:pt>
                <c:pt idx="540">
                  <c:v>9.3581968585051705</c:v>
                </c:pt>
                <c:pt idx="541">
                  <c:v>9.3755266675024096</c:v>
                </c:pt>
                <c:pt idx="542">
                  <c:v>9.3928564764996398</c:v>
                </c:pt>
                <c:pt idx="543">
                  <c:v>9.4101862854968701</c:v>
                </c:pt>
                <c:pt idx="544">
                  <c:v>9.4275160944941003</c:v>
                </c:pt>
                <c:pt idx="545">
                  <c:v>9.4448459034913306</c:v>
                </c:pt>
                <c:pt idx="546">
                  <c:v>9.4621757124885608</c:v>
                </c:pt>
                <c:pt idx="547">
                  <c:v>9.4795055214857999</c:v>
                </c:pt>
                <c:pt idx="548">
                  <c:v>9.4968353304830302</c:v>
                </c:pt>
                <c:pt idx="549">
                  <c:v>9.5141651394802604</c:v>
                </c:pt>
                <c:pt idx="550">
                  <c:v>9.5314949484774907</c:v>
                </c:pt>
                <c:pt idx="551">
                  <c:v>9.5488247574747191</c:v>
                </c:pt>
                <c:pt idx="552">
                  <c:v>9.5661545664719601</c:v>
                </c:pt>
                <c:pt idx="553">
                  <c:v>9.5834843754691903</c:v>
                </c:pt>
                <c:pt idx="554">
                  <c:v>9.6008141844664205</c:v>
                </c:pt>
                <c:pt idx="555">
                  <c:v>9.6181439934636508</c:v>
                </c:pt>
                <c:pt idx="556">
                  <c:v>9.6354738024608793</c:v>
                </c:pt>
                <c:pt idx="557">
                  <c:v>9.6528036114581095</c:v>
                </c:pt>
                <c:pt idx="558">
                  <c:v>9.6701334204553504</c:v>
                </c:pt>
                <c:pt idx="559">
                  <c:v>9.6874632294525806</c:v>
                </c:pt>
                <c:pt idx="560">
                  <c:v>9.7047930384498091</c:v>
                </c:pt>
                <c:pt idx="561">
                  <c:v>9.7221228474470394</c:v>
                </c:pt>
                <c:pt idx="562">
                  <c:v>9.7394526564442696</c:v>
                </c:pt>
                <c:pt idx="563">
                  <c:v>9.7567824654414999</c:v>
                </c:pt>
                <c:pt idx="564">
                  <c:v>9.7741122744387408</c:v>
                </c:pt>
                <c:pt idx="565">
                  <c:v>9.7914420834359692</c:v>
                </c:pt>
                <c:pt idx="566">
                  <c:v>9.8087718924331995</c:v>
                </c:pt>
                <c:pt idx="567">
                  <c:v>9.8261017014304297</c:v>
                </c:pt>
                <c:pt idx="568">
                  <c:v>9.84343151042766</c:v>
                </c:pt>
                <c:pt idx="569">
                  <c:v>9.8607613194249009</c:v>
                </c:pt>
                <c:pt idx="570">
                  <c:v>9.8780911284221293</c:v>
                </c:pt>
                <c:pt idx="571">
                  <c:v>9.8954209374193596</c:v>
                </c:pt>
                <c:pt idx="572">
                  <c:v>9.9127507464165898</c:v>
                </c:pt>
                <c:pt idx="573">
                  <c:v>9.9300805554138201</c:v>
                </c:pt>
                <c:pt idx="574">
                  <c:v>9.9474103644110503</c:v>
                </c:pt>
                <c:pt idx="575">
                  <c:v>9.9647401734082894</c:v>
                </c:pt>
                <c:pt idx="576">
                  <c:v>9.9820699824055197</c:v>
                </c:pt>
                <c:pt idx="577">
                  <c:v>9.9993997914027499</c:v>
                </c:pt>
                <c:pt idx="578">
                  <c:v>10.0167296003999</c:v>
                </c:pt>
                <c:pt idx="579">
                  <c:v>10.0340594093972</c:v>
                </c:pt>
                <c:pt idx="580">
                  <c:v>10.0513892183944</c:v>
                </c:pt>
                <c:pt idx="581">
                  <c:v>10.0687190273916</c:v>
                </c:pt>
                <c:pt idx="582">
                  <c:v>10.086048836388899</c:v>
                </c:pt>
                <c:pt idx="583">
                  <c:v>10.103378645386099</c:v>
                </c:pt>
                <c:pt idx="584">
                  <c:v>10.120708454383299</c:v>
                </c:pt>
                <c:pt idx="585">
                  <c:v>10.138038263380601</c:v>
                </c:pt>
                <c:pt idx="586">
                  <c:v>10.155368072377801</c:v>
                </c:pt>
                <c:pt idx="587">
                  <c:v>10.172697881375001</c:v>
                </c:pt>
                <c:pt idx="588">
                  <c:v>10.1900276903723</c:v>
                </c:pt>
                <c:pt idx="589">
                  <c:v>10.2073574993695</c:v>
                </c:pt>
                <c:pt idx="590">
                  <c:v>10.2246873083667</c:v>
                </c:pt>
                <c:pt idx="591">
                  <c:v>10.242017117364</c:v>
                </c:pt>
                <c:pt idx="592">
                  <c:v>10.2593469263612</c:v>
                </c:pt>
                <c:pt idx="593">
                  <c:v>10.2766767353584</c:v>
                </c:pt>
                <c:pt idx="594">
                  <c:v>10.2940065443556</c:v>
                </c:pt>
                <c:pt idx="595">
                  <c:v>10.3113363533529</c:v>
                </c:pt>
                <c:pt idx="596">
                  <c:v>10.3286661623501</c:v>
                </c:pt>
                <c:pt idx="597">
                  <c:v>10.3459959713473</c:v>
                </c:pt>
                <c:pt idx="598">
                  <c:v>10.363325780344599</c:v>
                </c:pt>
                <c:pt idx="599">
                  <c:v>10.380655589341799</c:v>
                </c:pt>
                <c:pt idx="600">
                  <c:v>10.397985398338999</c:v>
                </c:pt>
                <c:pt idx="601">
                  <c:v>10.415315207336301</c:v>
                </c:pt>
                <c:pt idx="602">
                  <c:v>10.432645016333501</c:v>
                </c:pt>
                <c:pt idx="603">
                  <c:v>10.449974825330701</c:v>
                </c:pt>
                <c:pt idx="604">
                  <c:v>10.467304634328</c:v>
                </c:pt>
                <c:pt idx="605">
                  <c:v>10.4846344433252</c:v>
                </c:pt>
                <c:pt idx="606">
                  <c:v>10.5019642523224</c:v>
                </c:pt>
                <c:pt idx="607">
                  <c:v>10.5192940613197</c:v>
                </c:pt>
                <c:pt idx="608">
                  <c:v>10.5366238703169</c:v>
                </c:pt>
                <c:pt idx="609">
                  <c:v>10.5539536793141</c:v>
                </c:pt>
                <c:pt idx="610">
                  <c:v>10.5712834883114</c:v>
                </c:pt>
                <c:pt idx="611">
                  <c:v>10.5886132973086</c:v>
                </c:pt>
                <c:pt idx="612">
                  <c:v>10.6059431063058</c:v>
                </c:pt>
                <c:pt idx="613">
                  <c:v>10.623272915303</c:v>
                </c:pt>
                <c:pt idx="614">
                  <c:v>10.640602724300299</c:v>
                </c:pt>
                <c:pt idx="615">
                  <c:v>10.657932533297499</c:v>
                </c:pt>
                <c:pt idx="616">
                  <c:v>10.675262342294699</c:v>
                </c:pt>
                <c:pt idx="617">
                  <c:v>10.692592151292001</c:v>
                </c:pt>
                <c:pt idx="618">
                  <c:v>10.709921960289201</c:v>
                </c:pt>
                <c:pt idx="619">
                  <c:v>10.727251769286401</c:v>
                </c:pt>
                <c:pt idx="620">
                  <c:v>10.7445815782837</c:v>
                </c:pt>
                <c:pt idx="621">
                  <c:v>10.7619113872809</c:v>
                </c:pt>
                <c:pt idx="622">
                  <c:v>10.7792411962781</c:v>
                </c:pt>
                <c:pt idx="623">
                  <c:v>10.7965710052754</c:v>
                </c:pt>
                <c:pt idx="624">
                  <c:v>10.8139008142726</c:v>
                </c:pt>
                <c:pt idx="625">
                  <c:v>10.8312306232698</c:v>
                </c:pt>
                <c:pt idx="626">
                  <c:v>10.848560432267099</c:v>
                </c:pt>
                <c:pt idx="627">
                  <c:v>10.865890241264299</c:v>
                </c:pt>
                <c:pt idx="628">
                  <c:v>10.8832200502615</c:v>
                </c:pt>
                <c:pt idx="629">
                  <c:v>10.900549859258801</c:v>
                </c:pt>
                <c:pt idx="630">
                  <c:v>10.917879668256001</c:v>
                </c:pt>
                <c:pt idx="631">
                  <c:v>10.935209477253199</c:v>
                </c:pt>
                <c:pt idx="632">
                  <c:v>10.9525392862505</c:v>
                </c:pt>
                <c:pt idx="633">
                  <c:v>10.9698690952477</c:v>
                </c:pt>
                <c:pt idx="634">
                  <c:v>10.987198904244901</c:v>
                </c:pt>
                <c:pt idx="635">
                  <c:v>11.0045287132422</c:v>
                </c:pt>
                <c:pt idx="636">
                  <c:v>11.0218585222394</c:v>
                </c:pt>
                <c:pt idx="637">
                  <c:v>11.0391883312366</c:v>
                </c:pt>
                <c:pt idx="638">
                  <c:v>11.0565181402338</c:v>
                </c:pt>
                <c:pt idx="639">
                  <c:v>11.0738479492311</c:v>
                </c:pt>
                <c:pt idx="640">
                  <c:v>11.0911777582283</c:v>
                </c:pt>
                <c:pt idx="641">
                  <c:v>11.1085075672255</c:v>
                </c:pt>
                <c:pt idx="642">
                  <c:v>11.125837376222799</c:v>
                </c:pt>
                <c:pt idx="643">
                  <c:v>11.143167185219999</c:v>
                </c:pt>
                <c:pt idx="644">
                  <c:v>11.160496994217199</c:v>
                </c:pt>
                <c:pt idx="645">
                  <c:v>11.177826803214501</c:v>
                </c:pt>
                <c:pt idx="646">
                  <c:v>11.195156612211701</c:v>
                </c:pt>
                <c:pt idx="647">
                  <c:v>11.212486421208901</c:v>
                </c:pt>
                <c:pt idx="648">
                  <c:v>11.2298162302062</c:v>
                </c:pt>
                <c:pt idx="649">
                  <c:v>11.2471460392034</c:v>
                </c:pt>
                <c:pt idx="650">
                  <c:v>11.2644758482006</c:v>
                </c:pt>
                <c:pt idx="651">
                  <c:v>11.2818056571979</c:v>
                </c:pt>
                <c:pt idx="652">
                  <c:v>11.2991354661951</c:v>
                </c:pt>
                <c:pt idx="653">
                  <c:v>11.3164652751923</c:v>
                </c:pt>
                <c:pt idx="654">
                  <c:v>11.3337950841896</c:v>
                </c:pt>
                <c:pt idx="655">
                  <c:v>11.3511248931868</c:v>
                </c:pt>
                <c:pt idx="656">
                  <c:v>11.368454702184</c:v>
                </c:pt>
                <c:pt idx="657">
                  <c:v>11.3857845111812</c:v>
                </c:pt>
                <c:pt idx="658">
                  <c:v>11.403114320178499</c:v>
                </c:pt>
                <c:pt idx="659">
                  <c:v>11.420444129175699</c:v>
                </c:pt>
                <c:pt idx="660">
                  <c:v>11.437773938172899</c:v>
                </c:pt>
                <c:pt idx="661">
                  <c:v>11.455103747170201</c:v>
                </c:pt>
                <c:pt idx="662">
                  <c:v>11.472433556167401</c:v>
                </c:pt>
                <c:pt idx="663">
                  <c:v>11.489763365164601</c:v>
                </c:pt>
                <c:pt idx="664">
                  <c:v>11.5070931741619</c:v>
                </c:pt>
                <c:pt idx="665">
                  <c:v>11.5244229831591</c:v>
                </c:pt>
                <c:pt idx="666">
                  <c:v>11.5417527921563</c:v>
                </c:pt>
                <c:pt idx="667">
                  <c:v>11.5590826011536</c:v>
                </c:pt>
                <c:pt idx="668">
                  <c:v>11.5764124101508</c:v>
                </c:pt>
                <c:pt idx="669">
                  <c:v>11.593742219148</c:v>
                </c:pt>
                <c:pt idx="670">
                  <c:v>11.611072028145299</c:v>
                </c:pt>
                <c:pt idx="671">
                  <c:v>11.6284018371425</c:v>
                </c:pt>
                <c:pt idx="672">
                  <c:v>11.6457316461397</c:v>
                </c:pt>
                <c:pt idx="673">
                  <c:v>11.663061455137001</c:v>
                </c:pt>
                <c:pt idx="674">
                  <c:v>11.680391264134199</c:v>
                </c:pt>
                <c:pt idx="675">
                  <c:v>11.697721073131399</c:v>
                </c:pt>
                <c:pt idx="676">
                  <c:v>11.7150508821287</c:v>
                </c:pt>
                <c:pt idx="677">
                  <c:v>11.732380691125901</c:v>
                </c:pt>
                <c:pt idx="678">
                  <c:v>11.749710500123101</c:v>
                </c:pt>
                <c:pt idx="679">
                  <c:v>11.7670403091204</c:v>
                </c:pt>
                <c:pt idx="680">
                  <c:v>11.7843701181176</c:v>
                </c:pt>
                <c:pt idx="681">
                  <c:v>11.8016999271148</c:v>
                </c:pt>
                <c:pt idx="682">
                  <c:v>11.819029736112</c:v>
                </c:pt>
                <c:pt idx="683">
                  <c:v>11.8363595451093</c:v>
                </c:pt>
                <c:pt idx="684">
                  <c:v>11.8536893541065</c:v>
                </c:pt>
                <c:pt idx="685">
                  <c:v>11.8710191631037</c:v>
                </c:pt>
                <c:pt idx="686">
                  <c:v>11.888348972100999</c:v>
                </c:pt>
                <c:pt idx="687">
                  <c:v>11.905678781098199</c:v>
                </c:pt>
                <c:pt idx="688">
                  <c:v>11.923008590095399</c:v>
                </c:pt>
                <c:pt idx="689">
                  <c:v>11.940338399092701</c:v>
                </c:pt>
                <c:pt idx="690">
                  <c:v>11.957668208089901</c:v>
                </c:pt>
                <c:pt idx="691">
                  <c:v>11.974998017087101</c:v>
                </c:pt>
                <c:pt idx="692">
                  <c:v>11.9923278260844</c:v>
                </c:pt>
                <c:pt idx="693">
                  <c:v>12.0096576350816</c:v>
                </c:pt>
                <c:pt idx="694">
                  <c:v>12.0269874440788</c:v>
                </c:pt>
                <c:pt idx="695">
                  <c:v>12.0443172530761</c:v>
                </c:pt>
                <c:pt idx="696">
                  <c:v>12.0616470620733</c:v>
                </c:pt>
                <c:pt idx="697">
                  <c:v>12.0789768710705</c:v>
                </c:pt>
                <c:pt idx="698">
                  <c:v>12.0963066800678</c:v>
                </c:pt>
                <c:pt idx="699">
                  <c:v>12.113636489065</c:v>
                </c:pt>
                <c:pt idx="700">
                  <c:v>12.1309662980622</c:v>
                </c:pt>
                <c:pt idx="701">
                  <c:v>12.1482961070594</c:v>
                </c:pt>
                <c:pt idx="702">
                  <c:v>12.165625916056699</c:v>
                </c:pt>
                <c:pt idx="703">
                  <c:v>12.182955725053899</c:v>
                </c:pt>
                <c:pt idx="704">
                  <c:v>12.200285534051099</c:v>
                </c:pt>
                <c:pt idx="705">
                  <c:v>12.217615343048401</c:v>
                </c:pt>
                <c:pt idx="706">
                  <c:v>12.234945152045601</c:v>
                </c:pt>
                <c:pt idx="707">
                  <c:v>12.252274961042801</c:v>
                </c:pt>
                <c:pt idx="708">
                  <c:v>12.2696047700401</c:v>
                </c:pt>
                <c:pt idx="709">
                  <c:v>12.2869345790373</c:v>
                </c:pt>
                <c:pt idx="710">
                  <c:v>12.3042643880345</c:v>
                </c:pt>
                <c:pt idx="711">
                  <c:v>12.3215941970318</c:v>
                </c:pt>
                <c:pt idx="712">
                  <c:v>12.338924006029</c:v>
                </c:pt>
                <c:pt idx="713">
                  <c:v>12.3562538150262</c:v>
                </c:pt>
                <c:pt idx="714">
                  <c:v>12.3735836240235</c:v>
                </c:pt>
                <c:pt idx="715">
                  <c:v>12.3909134330207</c:v>
                </c:pt>
                <c:pt idx="716">
                  <c:v>12.4082432420179</c:v>
                </c:pt>
                <c:pt idx="717">
                  <c:v>12.425573051015199</c:v>
                </c:pt>
                <c:pt idx="718">
                  <c:v>12.442902860012399</c:v>
                </c:pt>
                <c:pt idx="719">
                  <c:v>12.460232669009599</c:v>
                </c:pt>
                <c:pt idx="720">
                  <c:v>12.477562478006901</c:v>
                </c:pt>
                <c:pt idx="721">
                  <c:v>12.494892287004101</c:v>
                </c:pt>
                <c:pt idx="722">
                  <c:v>12.512222096001301</c:v>
                </c:pt>
                <c:pt idx="723">
                  <c:v>12.529551904998501</c:v>
                </c:pt>
                <c:pt idx="724">
                  <c:v>12.5468817139958</c:v>
                </c:pt>
                <c:pt idx="725">
                  <c:v>12.564211522993</c:v>
                </c:pt>
                <c:pt idx="726">
                  <c:v>12.5815413319902</c:v>
                </c:pt>
                <c:pt idx="727">
                  <c:v>12.5988711409875</c:v>
                </c:pt>
                <c:pt idx="728">
                  <c:v>12.6162009499847</c:v>
                </c:pt>
                <c:pt idx="729">
                  <c:v>12.6335307589819</c:v>
                </c:pt>
                <c:pt idx="730">
                  <c:v>12.650860567979199</c:v>
                </c:pt>
                <c:pt idx="731">
                  <c:v>12.668190376976399</c:v>
                </c:pt>
                <c:pt idx="732">
                  <c:v>12.6855201859736</c:v>
                </c:pt>
                <c:pt idx="733">
                  <c:v>12.702849994970901</c:v>
                </c:pt>
                <c:pt idx="734">
                  <c:v>12.720179803968101</c:v>
                </c:pt>
                <c:pt idx="735">
                  <c:v>12.737509612965299</c:v>
                </c:pt>
                <c:pt idx="736">
                  <c:v>12.7548394219626</c:v>
                </c:pt>
                <c:pt idx="737">
                  <c:v>12.772169230959801</c:v>
                </c:pt>
                <c:pt idx="738">
                  <c:v>12.789499039957001</c:v>
                </c:pt>
                <c:pt idx="739">
                  <c:v>12.8068288489543</c:v>
                </c:pt>
                <c:pt idx="740">
                  <c:v>12.8241586579515</c:v>
                </c:pt>
                <c:pt idx="741">
                  <c:v>12.8414884669487</c:v>
                </c:pt>
                <c:pt idx="742">
                  <c:v>12.858818275946</c:v>
                </c:pt>
                <c:pt idx="743">
                  <c:v>12.8761480849432</c:v>
                </c:pt>
                <c:pt idx="744">
                  <c:v>12.8934778939404</c:v>
                </c:pt>
                <c:pt idx="745">
                  <c:v>12.9108077029376</c:v>
                </c:pt>
                <c:pt idx="746">
                  <c:v>12.928137511934899</c:v>
                </c:pt>
                <c:pt idx="747">
                  <c:v>12.945467320932099</c:v>
                </c:pt>
                <c:pt idx="748">
                  <c:v>12.962797129929299</c:v>
                </c:pt>
                <c:pt idx="749">
                  <c:v>12.980126938926601</c:v>
                </c:pt>
                <c:pt idx="750">
                  <c:v>12.997456747923801</c:v>
                </c:pt>
                <c:pt idx="751">
                  <c:v>13.014786556921001</c:v>
                </c:pt>
                <c:pt idx="752">
                  <c:v>13.0321163659183</c:v>
                </c:pt>
                <c:pt idx="753">
                  <c:v>13.0494461749155</c:v>
                </c:pt>
                <c:pt idx="754">
                  <c:v>13.0667759839127</c:v>
                </c:pt>
                <c:pt idx="755">
                  <c:v>13.08410579291</c:v>
                </c:pt>
                <c:pt idx="756">
                  <c:v>13.1014356019072</c:v>
                </c:pt>
                <c:pt idx="757">
                  <c:v>13.1187654109044</c:v>
                </c:pt>
                <c:pt idx="758">
                  <c:v>13.1360952199017</c:v>
                </c:pt>
                <c:pt idx="759">
                  <c:v>13.1534250288989</c:v>
                </c:pt>
                <c:pt idx="760">
                  <c:v>13.1707548378961</c:v>
                </c:pt>
                <c:pt idx="761">
                  <c:v>13.188084646893399</c:v>
                </c:pt>
                <c:pt idx="762">
                  <c:v>13.205414455890599</c:v>
                </c:pt>
                <c:pt idx="763">
                  <c:v>13.222744264887799</c:v>
                </c:pt>
                <c:pt idx="764">
                  <c:v>13.240074073885101</c:v>
                </c:pt>
                <c:pt idx="765">
                  <c:v>13.257403882882301</c:v>
                </c:pt>
                <c:pt idx="766">
                  <c:v>13.274733691879501</c:v>
                </c:pt>
                <c:pt idx="767">
                  <c:v>13.292063500876701</c:v>
                </c:pt>
                <c:pt idx="768">
                  <c:v>13.309393309874</c:v>
                </c:pt>
                <c:pt idx="769">
                  <c:v>13.3267231188712</c:v>
                </c:pt>
                <c:pt idx="770">
                  <c:v>13.3440529278684</c:v>
                </c:pt>
                <c:pt idx="771">
                  <c:v>13.3613827368657</c:v>
                </c:pt>
                <c:pt idx="772">
                  <c:v>13.3787125458629</c:v>
                </c:pt>
                <c:pt idx="773">
                  <c:v>13.3960423548601</c:v>
                </c:pt>
                <c:pt idx="774">
                  <c:v>13.413372163857399</c:v>
                </c:pt>
                <c:pt idx="775">
                  <c:v>13.4307019728546</c:v>
                </c:pt>
                <c:pt idx="776">
                  <c:v>13.4480317818518</c:v>
                </c:pt>
                <c:pt idx="777">
                  <c:v>13.465361590849099</c:v>
                </c:pt>
                <c:pt idx="778">
                  <c:v>13.482691399846299</c:v>
                </c:pt>
                <c:pt idx="779">
                  <c:v>13.500021208843499</c:v>
                </c:pt>
                <c:pt idx="780">
                  <c:v>13.517351017840801</c:v>
                </c:pt>
                <c:pt idx="781">
                  <c:v>13.534680826838001</c:v>
                </c:pt>
                <c:pt idx="782">
                  <c:v>13.552010635835201</c:v>
                </c:pt>
                <c:pt idx="783">
                  <c:v>13.5693404448325</c:v>
                </c:pt>
                <c:pt idx="784">
                  <c:v>13.5866702538297</c:v>
                </c:pt>
                <c:pt idx="785">
                  <c:v>13.6040000628269</c:v>
                </c:pt>
                <c:pt idx="786">
                  <c:v>13.6213298718242</c:v>
                </c:pt>
                <c:pt idx="787">
                  <c:v>13.6386596808214</c:v>
                </c:pt>
                <c:pt idx="788">
                  <c:v>13.6559894898186</c:v>
                </c:pt>
                <c:pt idx="789">
                  <c:v>13.6733192988158</c:v>
                </c:pt>
                <c:pt idx="790">
                  <c:v>13.690649107813099</c:v>
                </c:pt>
                <c:pt idx="791">
                  <c:v>13.707978916810299</c:v>
                </c:pt>
                <c:pt idx="792">
                  <c:v>13.725308725807499</c:v>
                </c:pt>
                <c:pt idx="793">
                  <c:v>13.742638534804801</c:v>
                </c:pt>
                <c:pt idx="794">
                  <c:v>13.759968343802001</c:v>
                </c:pt>
                <c:pt idx="795">
                  <c:v>13.777298152799199</c:v>
                </c:pt>
                <c:pt idx="796">
                  <c:v>13.7946279617965</c:v>
                </c:pt>
                <c:pt idx="797">
                  <c:v>13.8119577707937</c:v>
                </c:pt>
                <c:pt idx="798">
                  <c:v>13.829287579790901</c:v>
                </c:pt>
                <c:pt idx="799">
                  <c:v>13.8466173887882</c:v>
                </c:pt>
                <c:pt idx="800">
                  <c:v>13.8639471977854</c:v>
                </c:pt>
                <c:pt idx="801">
                  <c:v>13.8812770067826</c:v>
                </c:pt>
                <c:pt idx="802">
                  <c:v>13.8986068157799</c:v>
                </c:pt>
                <c:pt idx="803">
                  <c:v>13.9159366247771</c:v>
                </c:pt>
                <c:pt idx="804">
                  <c:v>13.9332664337743</c:v>
                </c:pt>
                <c:pt idx="805">
                  <c:v>13.950596242771599</c:v>
                </c:pt>
                <c:pt idx="806">
                  <c:v>13.967926051768799</c:v>
                </c:pt>
                <c:pt idx="807">
                  <c:v>13.985255860765999</c:v>
                </c:pt>
                <c:pt idx="808">
                  <c:v>14.002585669763301</c:v>
                </c:pt>
                <c:pt idx="809">
                  <c:v>14.019915478760501</c:v>
                </c:pt>
                <c:pt idx="810">
                  <c:v>14.037245287757701</c:v>
                </c:pt>
                <c:pt idx="811">
                  <c:v>14.054575096754901</c:v>
                </c:pt>
                <c:pt idx="812">
                  <c:v>14.0719049057522</c:v>
                </c:pt>
                <c:pt idx="813">
                  <c:v>14.0892347147494</c:v>
                </c:pt>
                <c:pt idx="814">
                  <c:v>14.1065645237466</c:v>
                </c:pt>
                <c:pt idx="815">
                  <c:v>14.1238943327439</c:v>
                </c:pt>
                <c:pt idx="816">
                  <c:v>14.1412241417411</c:v>
                </c:pt>
                <c:pt idx="817">
                  <c:v>14.1585539507383</c:v>
                </c:pt>
                <c:pt idx="818">
                  <c:v>14.1758837597356</c:v>
                </c:pt>
                <c:pt idx="819">
                  <c:v>14.1932135687328</c:v>
                </c:pt>
                <c:pt idx="820">
                  <c:v>14.21054337773</c:v>
                </c:pt>
                <c:pt idx="821">
                  <c:v>14.227873186727299</c:v>
                </c:pt>
                <c:pt idx="822">
                  <c:v>14.245202995724499</c:v>
                </c:pt>
                <c:pt idx="823">
                  <c:v>14.262532804721699</c:v>
                </c:pt>
                <c:pt idx="824">
                  <c:v>14.279862613719001</c:v>
                </c:pt>
                <c:pt idx="825">
                  <c:v>14.297192422716201</c:v>
                </c:pt>
                <c:pt idx="826">
                  <c:v>14.314522231713401</c:v>
                </c:pt>
                <c:pt idx="827">
                  <c:v>14.3318520407107</c:v>
                </c:pt>
                <c:pt idx="828">
                  <c:v>14.3491818497079</c:v>
                </c:pt>
                <c:pt idx="829">
                  <c:v>14.3665116587051</c:v>
                </c:pt>
                <c:pt idx="830">
                  <c:v>14.3838414677024</c:v>
                </c:pt>
                <c:pt idx="831">
                  <c:v>14.4011712766996</c:v>
                </c:pt>
                <c:pt idx="832">
                  <c:v>14.4185010856968</c:v>
                </c:pt>
                <c:pt idx="833">
                  <c:v>14.435830894694</c:v>
                </c:pt>
                <c:pt idx="834">
                  <c:v>14.453160703691299</c:v>
                </c:pt>
                <c:pt idx="835">
                  <c:v>14.4704905126885</c:v>
                </c:pt>
                <c:pt idx="836">
                  <c:v>14.4878203216857</c:v>
                </c:pt>
                <c:pt idx="837">
                  <c:v>14.505150130683001</c:v>
                </c:pt>
                <c:pt idx="838">
                  <c:v>14.522479939680199</c:v>
                </c:pt>
                <c:pt idx="839">
                  <c:v>14.539809748677399</c:v>
                </c:pt>
                <c:pt idx="840">
                  <c:v>14.5571395576747</c:v>
                </c:pt>
                <c:pt idx="841">
                  <c:v>14.574469366671901</c:v>
                </c:pt>
                <c:pt idx="842">
                  <c:v>14.591799175669101</c:v>
                </c:pt>
                <c:pt idx="843">
                  <c:v>14.6091289846664</c:v>
                </c:pt>
                <c:pt idx="844">
                  <c:v>14.6264587936636</c:v>
                </c:pt>
                <c:pt idx="845">
                  <c:v>14.6437886026608</c:v>
                </c:pt>
                <c:pt idx="846">
                  <c:v>14.6611184116581</c:v>
                </c:pt>
                <c:pt idx="847">
                  <c:v>14.6784482206553</c:v>
                </c:pt>
                <c:pt idx="848">
                  <c:v>14.6957780296525</c:v>
                </c:pt>
                <c:pt idx="849">
                  <c:v>14.713107838649799</c:v>
                </c:pt>
                <c:pt idx="850">
                  <c:v>14.730437647646999</c:v>
                </c:pt>
                <c:pt idx="851">
                  <c:v>14.747767456644199</c:v>
                </c:pt>
                <c:pt idx="852">
                  <c:v>14.765097265641501</c:v>
                </c:pt>
                <c:pt idx="853">
                  <c:v>14.782427074638701</c:v>
                </c:pt>
                <c:pt idx="854">
                  <c:v>14.799756883635901</c:v>
                </c:pt>
                <c:pt idx="855">
                  <c:v>14.817086692633101</c:v>
                </c:pt>
                <c:pt idx="856">
                  <c:v>14.8344165016304</c:v>
                </c:pt>
                <c:pt idx="857">
                  <c:v>14.8517463106276</c:v>
                </c:pt>
                <c:pt idx="858">
                  <c:v>14.8690761196248</c:v>
                </c:pt>
                <c:pt idx="859">
                  <c:v>14.8864059286221</c:v>
                </c:pt>
                <c:pt idx="860">
                  <c:v>14.9037357376193</c:v>
                </c:pt>
                <c:pt idx="861">
                  <c:v>14.9210655466165</c:v>
                </c:pt>
                <c:pt idx="862">
                  <c:v>14.9383953556138</c:v>
                </c:pt>
                <c:pt idx="863">
                  <c:v>14.955725164611</c:v>
                </c:pt>
                <c:pt idx="864">
                  <c:v>14.9730549736082</c:v>
                </c:pt>
                <c:pt idx="865">
                  <c:v>14.990384782605499</c:v>
                </c:pt>
                <c:pt idx="866">
                  <c:v>15.007714591602699</c:v>
                </c:pt>
                <c:pt idx="867">
                  <c:v>15.025044400599899</c:v>
                </c:pt>
                <c:pt idx="868">
                  <c:v>15.042374209597201</c:v>
                </c:pt>
                <c:pt idx="869">
                  <c:v>15.059704018594401</c:v>
                </c:pt>
                <c:pt idx="870">
                  <c:v>15.077033827591601</c:v>
                </c:pt>
                <c:pt idx="871">
                  <c:v>15.0943636365889</c:v>
                </c:pt>
                <c:pt idx="872">
                  <c:v>15.1116934455861</c:v>
                </c:pt>
                <c:pt idx="873">
                  <c:v>15.1290232545833</c:v>
                </c:pt>
                <c:pt idx="874">
                  <c:v>15.1463530635806</c:v>
                </c:pt>
                <c:pt idx="875">
                  <c:v>15.1636828725778</c:v>
                </c:pt>
                <c:pt idx="876">
                  <c:v>15.181012681575</c:v>
                </c:pt>
                <c:pt idx="877">
                  <c:v>15.1983424905722</c:v>
                </c:pt>
                <c:pt idx="878">
                  <c:v>15.2156722995695</c:v>
                </c:pt>
                <c:pt idx="879">
                  <c:v>15.2330021085667</c:v>
                </c:pt>
                <c:pt idx="880">
                  <c:v>15.2503319175639</c:v>
                </c:pt>
                <c:pt idx="881">
                  <c:v>15.267661726561199</c:v>
                </c:pt>
                <c:pt idx="882">
                  <c:v>15.284991535558399</c:v>
                </c:pt>
                <c:pt idx="883">
                  <c:v>15.302321344555599</c:v>
                </c:pt>
                <c:pt idx="884">
                  <c:v>15.319651153552901</c:v>
                </c:pt>
                <c:pt idx="885">
                  <c:v>15.336980962550101</c:v>
                </c:pt>
                <c:pt idx="886">
                  <c:v>15.354310771547301</c:v>
                </c:pt>
                <c:pt idx="887">
                  <c:v>15.3716405805446</c:v>
                </c:pt>
                <c:pt idx="888">
                  <c:v>15.3889703895418</c:v>
                </c:pt>
                <c:pt idx="889">
                  <c:v>15.406300198539</c:v>
                </c:pt>
                <c:pt idx="890">
                  <c:v>15.4236300075363</c:v>
                </c:pt>
                <c:pt idx="891">
                  <c:v>15.4409598165335</c:v>
                </c:pt>
                <c:pt idx="892">
                  <c:v>15.4582896255307</c:v>
                </c:pt>
                <c:pt idx="893">
                  <c:v>15.475619434527999</c:v>
                </c:pt>
                <c:pt idx="894">
                  <c:v>15.492949243525199</c:v>
                </c:pt>
                <c:pt idx="895">
                  <c:v>15.510279052522399</c:v>
                </c:pt>
                <c:pt idx="896">
                  <c:v>15.527608861519701</c:v>
                </c:pt>
                <c:pt idx="897">
                  <c:v>15.544938670516901</c:v>
                </c:pt>
                <c:pt idx="898">
                  <c:v>15.562268479514101</c:v>
                </c:pt>
                <c:pt idx="899">
                  <c:v>15.579598288511299</c:v>
                </c:pt>
                <c:pt idx="900">
                  <c:v>15.5969280975086</c:v>
                </c:pt>
                <c:pt idx="901">
                  <c:v>15.6142579065058</c:v>
                </c:pt>
                <c:pt idx="902">
                  <c:v>15.631587715503001</c:v>
                </c:pt>
                <c:pt idx="903">
                  <c:v>15.6489175245003</c:v>
                </c:pt>
                <c:pt idx="904">
                  <c:v>15.6662473334975</c:v>
                </c:pt>
                <c:pt idx="905">
                  <c:v>15.6835771424947</c:v>
                </c:pt>
                <c:pt idx="906">
                  <c:v>15.700906951492</c:v>
                </c:pt>
                <c:pt idx="907">
                  <c:v>15.7182367604892</c:v>
                </c:pt>
                <c:pt idx="908">
                  <c:v>15.7355665694864</c:v>
                </c:pt>
                <c:pt idx="909">
                  <c:v>15.752896378483699</c:v>
                </c:pt>
                <c:pt idx="910">
                  <c:v>15.770226187480899</c:v>
                </c:pt>
                <c:pt idx="911">
                  <c:v>15.787555996478099</c:v>
                </c:pt>
                <c:pt idx="912">
                  <c:v>15.804885805475401</c:v>
                </c:pt>
                <c:pt idx="913">
                  <c:v>15.822215614472601</c:v>
                </c:pt>
                <c:pt idx="914">
                  <c:v>15.839545423469801</c:v>
                </c:pt>
                <c:pt idx="915">
                  <c:v>15.8568752324671</c:v>
                </c:pt>
                <c:pt idx="916">
                  <c:v>15.8742050414643</c:v>
                </c:pt>
                <c:pt idx="917">
                  <c:v>15.8915348504615</c:v>
                </c:pt>
                <c:pt idx="918">
                  <c:v>15.9088646594588</c:v>
                </c:pt>
                <c:pt idx="919">
                  <c:v>15.926194468456</c:v>
                </c:pt>
                <c:pt idx="920">
                  <c:v>15.9435242774532</c:v>
                </c:pt>
                <c:pt idx="921">
                  <c:v>15.9608540864504</c:v>
                </c:pt>
                <c:pt idx="922">
                  <c:v>15.9781838954477</c:v>
                </c:pt>
                <c:pt idx="923">
                  <c:v>15.9955137044449</c:v>
                </c:pt>
                <c:pt idx="924">
                  <c:v>16.0128435134421</c:v>
                </c:pt>
                <c:pt idx="925">
                  <c:v>16.030173322439399</c:v>
                </c:pt>
                <c:pt idx="926">
                  <c:v>16.047503131436599</c:v>
                </c:pt>
                <c:pt idx="927">
                  <c:v>16.064832940433799</c:v>
                </c:pt>
                <c:pt idx="928">
                  <c:v>16.082162749431099</c:v>
                </c:pt>
                <c:pt idx="929">
                  <c:v>16.099492558428299</c:v>
                </c:pt>
                <c:pt idx="930">
                  <c:v>16.116822367425499</c:v>
                </c:pt>
                <c:pt idx="931">
                  <c:v>16.134152176422798</c:v>
                </c:pt>
                <c:pt idx="932">
                  <c:v>16.151481985419998</c:v>
                </c:pt>
                <c:pt idx="933">
                  <c:v>16.168811794417199</c:v>
                </c:pt>
                <c:pt idx="934">
                  <c:v>16.186141603414502</c:v>
                </c:pt>
                <c:pt idx="935">
                  <c:v>16.203471412411702</c:v>
                </c:pt>
                <c:pt idx="936">
                  <c:v>16.220801221408902</c:v>
                </c:pt>
                <c:pt idx="937">
                  <c:v>16.238131030406201</c:v>
                </c:pt>
                <c:pt idx="938">
                  <c:v>16.255460839403401</c:v>
                </c:pt>
                <c:pt idx="939">
                  <c:v>16.272790648400601</c:v>
                </c:pt>
                <c:pt idx="940">
                  <c:v>16.290120457397901</c:v>
                </c:pt>
                <c:pt idx="941">
                  <c:v>16.307450266395101</c:v>
                </c:pt>
                <c:pt idx="942">
                  <c:v>16.324780075392301</c:v>
                </c:pt>
                <c:pt idx="943">
                  <c:v>16.342109884389501</c:v>
                </c:pt>
                <c:pt idx="944">
                  <c:v>16.3594396933868</c:v>
                </c:pt>
                <c:pt idx="945">
                  <c:v>16.376769502384001</c:v>
                </c:pt>
                <c:pt idx="946">
                  <c:v>16.394099311381201</c:v>
                </c:pt>
                <c:pt idx="947">
                  <c:v>16.4114291203785</c:v>
                </c:pt>
                <c:pt idx="948">
                  <c:v>16.4287589293757</c:v>
                </c:pt>
                <c:pt idx="949">
                  <c:v>16.4460887383729</c:v>
                </c:pt>
                <c:pt idx="950">
                  <c:v>16.4634185473702</c:v>
                </c:pt>
                <c:pt idx="951">
                  <c:v>16.4807483563674</c:v>
                </c:pt>
                <c:pt idx="952">
                  <c:v>16.4980781653646</c:v>
                </c:pt>
                <c:pt idx="953">
                  <c:v>16.515407974361899</c:v>
                </c:pt>
                <c:pt idx="954">
                  <c:v>16.532737783359099</c:v>
                </c:pt>
                <c:pt idx="955">
                  <c:v>16.550067592356299</c:v>
                </c:pt>
                <c:pt idx="956">
                  <c:v>16.567397401353599</c:v>
                </c:pt>
                <c:pt idx="957">
                  <c:v>16.584727210350799</c:v>
                </c:pt>
                <c:pt idx="958">
                  <c:v>16.602057019347999</c:v>
                </c:pt>
                <c:pt idx="959">
                  <c:v>16.619386828345299</c:v>
                </c:pt>
                <c:pt idx="960">
                  <c:v>16.636716637342499</c:v>
                </c:pt>
                <c:pt idx="961">
                  <c:v>16.654046446339699</c:v>
                </c:pt>
                <c:pt idx="962">
                  <c:v>16.671376255337002</c:v>
                </c:pt>
                <c:pt idx="963">
                  <c:v>16.688706064334198</c:v>
                </c:pt>
                <c:pt idx="964">
                  <c:v>16.706035873331398</c:v>
                </c:pt>
                <c:pt idx="965">
                  <c:v>16.723365682328598</c:v>
                </c:pt>
                <c:pt idx="966">
                  <c:v>16.740695491325901</c:v>
                </c:pt>
                <c:pt idx="967">
                  <c:v>16.758025300323101</c:v>
                </c:pt>
                <c:pt idx="968">
                  <c:v>16.775355109320301</c:v>
                </c:pt>
                <c:pt idx="969">
                  <c:v>16.792684918317601</c:v>
                </c:pt>
                <c:pt idx="970">
                  <c:v>16.810014727314801</c:v>
                </c:pt>
                <c:pt idx="971">
                  <c:v>16.827344536312001</c:v>
                </c:pt>
                <c:pt idx="972">
                  <c:v>16.844674345309301</c:v>
                </c:pt>
                <c:pt idx="973">
                  <c:v>16.862004154306501</c:v>
                </c:pt>
                <c:pt idx="974">
                  <c:v>16.879333963303701</c:v>
                </c:pt>
                <c:pt idx="975">
                  <c:v>16.896663772301</c:v>
                </c:pt>
                <c:pt idx="976">
                  <c:v>16.9139935812982</c:v>
                </c:pt>
                <c:pt idx="977">
                  <c:v>16.9313233902954</c:v>
                </c:pt>
                <c:pt idx="978">
                  <c:v>16.9486531992927</c:v>
                </c:pt>
                <c:pt idx="979">
                  <c:v>16.9659830082899</c:v>
                </c:pt>
                <c:pt idx="980">
                  <c:v>16.9833128172871</c:v>
                </c:pt>
                <c:pt idx="981">
                  <c:v>17.000642626284399</c:v>
                </c:pt>
                <c:pt idx="982">
                  <c:v>17.0179724352816</c:v>
                </c:pt>
                <c:pt idx="983">
                  <c:v>17.0353022442788</c:v>
                </c:pt>
                <c:pt idx="984">
                  <c:v>17.052632053276099</c:v>
                </c:pt>
                <c:pt idx="985">
                  <c:v>17.069961862273299</c:v>
                </c:pt>
                <c:pt idx="986">
                  <c:v>17.087291671270499</c:v>
                </c:pt>
                <c:pt idx="987">
                  <c:v>17.104621480267699</c:v>
                </c:pt>
                <c:pt idx="988">
                  <c:v>17.121951289264999</c:v>
                </c:pt>
                <c:pt idx="989">
                  <c:v>17.139281098262199</c:v>
                </c:pt>
                <c:pt idx="990">
                  <c:v>17.156610907259399</c:v>
                </c:pt>
                <c:pt idx="991">
                  <c:v>17.173940716256698</c:v>
                </c:pt>
                <c:pt idx="992">
                  <c:v>17.191270525253898</c:v>
                </c:pt>
                <c:pt idx="993">
                  <c:v>17.208600334251098</c:v>
                </c:pt>
                <c:pt idx="994">
                  <c:v>17.225930143248402</c:v>
                </c:pt>
                <c:pt idx="995">
                  <c:v>17.243259952245602</c:v>
                </c:pt>
                <c:pt idx="996">
                  <c:v>17.260589761242802</c:v>
                </c:pt>
                <c:pt idx="997">
                  <c:v>17.277919570240101</c:v>
                </c:pt>
              </c:numCache>
            </c:numRef>
          </c:xVal>
          <c:yVal>
            <c:numRef>
              <c:f>'Calculation_Cubic Spline'!$E$3:$E$10000</c:f>
              <c:numCache>
                <c:formatCode>General</c:formatCode>
                <c:ptCount val="9998"/>
                <c:pt idx="0">
                  <c:v>1.492603017254146E-2</c:v>
                </c:pt>
                <c:pt idx="1">
                  <c:v>0.36805971833471318</c:v>
                </c:pt>
                <c:pt idx="2">
                  <c:v>1.1481802982372464</c:v>
                </c:pt>
                <c:pt idx="3">
                  <c:v>1.5365641144294102</c:v>
                </c:pt>
                <c:pt idx="4">
                  <c:v>2.0973742968090008</c:v>
                </c:pt>
                <c:pt idx="5">
                  <c:v>2.5855573291819622</c:v>
                </c:pt>
                <c:pt idx="6">
                  <c:v>3.0914600370942615</c:v>
                </c:pt>
                <c:pt idx="7">
                  <c:v>3.5842495190700756</c:v>
                </c:pt>
                <c:pt idx="8">
                  <c:v>4.0740572084303821</c:v>
                </c:pt>
                <c:pt idx="9">
                  <c:v>4.5578037469759778</c:v>
                </c:pt>
                <c:pt idx="10">
                  <c:v>5.0365624480602431</c:v>
                </c:pt>
                <c:pt idx="11">
                  <c:v>5.5101275637481777</c:v>
                </c:pt>
                <c:pt idx="12">
                  <c:v>5.9786705612975908</c:v>
                </c:pt>
                <c:pt idx="13">
                  <c:v>6.4422399492727038</c:v>
                </c:pt>
                <c:pt idx="14">
                  <c:v>6.9009106268277964</c:v>
                </c:pt>
                <c:pt idx="15">
                  <c:v>7.3547411087297316</c:v>
                </c:pt>
                <c:pt idx="16">
                  <c:v>7.8037873434599749</c:v>
                </c:pt>
                <c:pt idx="17">
                  <c:v>8.2480998931794645</c:v>
                </c:pt>
                <c:pt idx="18">
                  <c:v>8.6877257453022576</c:v>
                </c:pt>
                <c:pt idx="19">
                  <c:v>9.1227086102659154</c:v>
                </c:pt>
                <c:pt idx="20">
                  <c:v>9.5530895067101191</c:v>
                </c:pt>
                <c:pt idx="21">
                  <c:v>9.9789071515445098</c:v>
                </c:pt>
                <c:pt idx="22">
                  <c:v>10.400198319736136</c:v>
                </c:pt>
                <c:pt idx="23">
                  <c:v>10.816998147007014</c:v>
                </c:pt>
                <c:pt idx="24">
                  <c:v>11.229340396944169</c:v>
                </c:pt>
                <c:pt idx="25">
                  <c:v>11.637257695889756</c:v>
                </c:pt>
                <c:pt idx="26">
                  <c:v>12.040781741083958</c:v>
                </c:pt>
                <c:pt idx="27">
                  <c:v>12.439943485003928</c:v>
                </c:pt>
                <c:pt idx="28">
                  <c:v>12.834773298345509</c:v>
                </c:pt>
                <c:pt idx="29">
                  <c:v>13.22530111351816</c:v>
                </c:pt>
                <c:pt idx="30">
                  <c:v>13.61155655021915</c:v>
                </c:pt>
                <c:pt idx="31">
                  <c:v>13.99356902458401</c:v>
                </c:pt>
                <c:pt idx="32">
                  <c:v>14.371367843190127</c:v>
                </c:pt>
                <c:pt idx="33">
                  <c:v>14.744982283198858</c:v>
                </c:pt>
                <c:pt idx="34">
                  <c:v>15.114441659853926</c:v>
                </c:pt>
                <c:pt idx="35">
                  <c:v>15.479775382486697</c:v>
                </c:pt>
                <c:pt idx="36">
                  <c:v>15.84101300016361</c:v>
                </c:pt>
                <c:pt idx="37">
                  <c:v>16.198184237956518</c:v>
                </c:pt>
                <c:pt idx="38">
                  <c:v>16.551319024980991</c:v>
                </c:pt>
                <c:pt idx="39">
                  <c:v>16.900447515006334</c:v>
                </c:pt>
                <c:pt idx="40">
                  <c:v>17.245600100533199</c:v>
                </c:pt>
                <c:pt idx="41">
                  <c:v>17.586807421253656</c:v>
                </c:pt>
                <c:pt idx="42">
                  <c:v>17.924100367513851</c:v>
                </c:pt>
                <c:pt idx="43">
                  <c:v>18.257510079520895</c:v>
                </c:pt>
                <c:pt idx="44">
                  <c:v>18.58706794294525</c:v>
                </c:pt>
                <c:pt idx="45">
                  <c:v>18.912805581371082</c:v>
                </c:pt>
                <c:pt idx="46">
                  <c:v>19.234754846281962</c:v>
                </c:pt>
                <c:pt idx="47">
                  <c:v>19.552947804821777</c:v>
                </c:pt>
                <c:pt idx="48">
                  <c:v>19.867416725871774</c:v>
                </c:pt>
                <c:pt idx="49">
                  <c:v>20.178194064821625</c:v>
                </c:pt>
                <c:pt idx="50">
                  <c:v>20.48531244719716</c:v>
                </c:pt>
                <c:pt idx="51">
                  <c:v>20.788804651564657</c:v>
                </c:pt>
                <c:pt idx="52">
                  <c:v>21.088703591906661</c:v>
                </c:pt>
                <c:pt idx="53">
                  <c:v>21.385042299665784</c:v>
                </c:pt>
                <c:pt idx="54">
                  <c:v>21.677853905575716</c:v>
                </c:pt>
                <c:pt idx="55">
                  <c:v>21.967171621608262</c:v>
                </c:pt>
                <c:pt idx="56">
                  <c:v>22.253028722981991</c:v>
                </c:pt>
                <c:pt idx="57">
                  <c:v>22.53545853036033</c:v>
                </c:pt>
                <c:pt idx="58">
                  <c:v>22.814494392554543</c:v>
                </c:pt>
                <c:pt idx="59">
                  <c:v>23.090169669438687</c:v>
                </c:pt>
                <c:pt idx="60">
                  <c:v>23.362517715451158</c:v>
                </c:pt>
                <c:pt idx="61">
                  <c:v>23.631571863578898</c:v>
                </c:pt>
                <c:pt idx="62">
                  <c:v>23.897365409903326</c:v>
                </c:pt>
                <c:pt idx="63">
                  <c:v>24.159931598756678</c:v>
                </c:pt>
                <c:pt idx="64">
                  <c:v>24.419303608407766</c:v>
                </c:pt>
                <c:pt idx="65">
                  <c:v>24.675514537443568</c:v>
                </c:pt>
                <c:pt idx="66">
                  <c:v>24.928597391739153</c:v>
                </c:pt>
                <c:pt idx="67">
                  <c:v>25.178585072057068</c:v>
                </c:pt>
                <c:pt idx="68">
                  <c:v>25.425510362282818</c:v>
                </c:pt>
                <c:pt idx="69">
                  <c:v>25.669405918299585</c:v>
                </c:pt>
                <c:pt idx="70">
                  <c:v>25.91030425741182</c:v>
                </c:pt>
                <c:pt idx="71">
                  <c:v>26.148237748453319</c:v>
                </c:pt>
                <c:pt idx="72">
                  <c:v>26.383238602361789</c:v>
                </c:pt>
                <c:pt idx="73">
                  <c:v>26.615338863486752</c:v>
                </c:pt>
                <c:pt idx="74">
                  <c:v>26.844570401336895</c:v>
                </c:pt>
                <c:pt idx="75">
                  <c:v>27.070964902858016</c:v>
                </c:pt>
                <c:pt idx="76">
                  <c:v>27.294553865271144</c:v>
                </c:pt>
                <c:pt idx="77">
                  <c:v>27.515368589445508</c:v>
                </c:pt>
                <c:pt idx="78">
                  <c:v>27.733440173629692</c:v>
                </c:pt>
                <c:pt idx="79">
                  <c:v>27.948799507760267</c:v>
                </c:pt>
                <c:pt idx="80">
                  <c:v>28.161477268172433</c:v>
                </c:pt>
                <c:pt idx="81">
                  <c:v>28.371503912610542</c:v>
                </c:pt>
                <c:pt idx="82">
                  <c:v>28.578909675889999</c:v>
                </c:pt>
                <c:pt idx="83">
                  <c:v>28.783724565617806</c:v>
                </c:pt>
                <c:pt idx="84">
                  <c:v>28.985978358525344</c:v>
                </c:pt>
                <c:pt idx="85">
                  <c:v>29.185700597029623</c:v>
                </c:pt>
                <c:pt idx="86">
                  <c:v>29.382920586067556</c:v>
                </c:pt>
                <c:pt idx="87">
                  <c:v>29.577667390299894</c:v>
                </c:pt>
                <c:pt idx="88">
                  <c:v>29.769969831562726</c:v>
                </c:pt>
                <c:pt idx="89">
                  <c:v>29.959856486532868</c:v>
                </c:pt>
                <c:pt idx="90">
                  <c:v>30.147355684758374</c:v>
                </c:pt>
                <c:pt idx="91">
                  <c:v>30.332495506742632</c:v>
                </c:pt>
                <c:pt idx="92">
                  <c:v>30.515303782329166</c:v>
                </c:pt>
                <c:pt idx="93">
                  <c:v>30.69580808932303</c:v>
                </c:pt>
                <c:pt idx="94">
                  <c:v>30.874035752080186</c:v>
                </c:pt>
                <c:pt idx="95">
                  <c:v>31.050013840553241</c:v>
                </c:pt>
                <c:pt idx="96">
                  <c:v>31.223769169239244</c:v>
                </c:pt>
                <c:pt idx="97">
                  <c:v>31.395328296295116</c:v>
                </c:pt>
                <c:pt idx="98">
                  <c:v>31.564717522874783</c:v>
                </c:pt>
                <c:pt idx="99">
                  <c:v>31.731962892493325</c:v>
                </c:pt>
                <c:pt idx="100">
                  <c:v>31.897090190421487</c:v>
                </c:pt>
                <c:pt idx="101">
                  <c:v>32.060124943278396</c:v>
                </c:pt>
                <c:pt idx="102">
                  <c:v>32.221092418663886</c:v>
                </c:pt>
                <c:pt idx="103">
                  <c:v>32.380017624744866</c:v>
                </c:pt>
                <c:pt idx="104">
                  <c:v>32.536925310012123</c:v>
                </c:pt>
                <c:pt idx="105">
                  <c:v>32.691839963031114</c:v>
                </c:pt>
                <c:pt idx="106">
                  <c:v>32.844785812191148</c:v>
                </c:pt>
                <c:pt idx="107">
                  <c:v>32.995786825545601</c:v>
                </c:pt>
                <c:pt idx="108">
                  <c:v>33.144866710630033</c:v>
                </c:pt>
                <c:pt idx="109">
                  <c:v>33.292048914263759</c:v>
                </c:pt>
                <c:pt idx="110">
                  <c:v>33.437356622411627</c:v>
                </c:pt>
                <c:pt idx="111">
                  <c:v>33.580812760004306</c:v>
                </c:pt>
                <c:pt idx="112">
                  <c:v>33.72243999080203</c:v>
                </c:pt>
                <c:pt idx="113">
                  <c:v>33.862260717200307</c:v>
                </c:pt>
                <c:pt idx="114">
                  <c:v>34.000297080021447</c:v>
                </c:pt>
                <c:pt idx="115">
                  <c:v>34.136570958376417</c:v>
                </c:pt>
                <c:pt idx="116">
                  <c:v>34.271103969382153</c:v>
                </c:pt>
                <c:pt idx="117">
                  <c:v>34.403917467986389</c:v>
                </c:pt>
                <c:pt idx="118">
                  <c:v>34.535032546672426</c:v>
                </c:pt>
                <c:pt idx="119">
                  <c:v>34.664470035237002</c:v>
                </c:pt>
                <c:pt idx="120">
                  <c:v>34.79225050047264</c:v>
                </c:pt>
                <c:pt idx="121">
                  <c:v>34.918394245880293</c:v>
                </c:pt>
                <c:pt idx="122">
                  <c:v>35.04292131135648</c:v>
                </c:pt>
                <c:pt idx="123">
                  <c:v>35.165851472803652</c:v>
                </c:pt>
                <c:pt idx="124">
                  <c:v>35.287204241870526</c:v>
                </c:pt>
                <c:pt idx="125">
                  <c:v>35.406998865531676</c:v>
                </c:pt>
                <c:pt idx="126">
                  <c:v>35.525254325740143</c:v>
                </c:pt>
                <c:pt idx="127">
                  <c:v>35.641989338987699</c:v>
                </c:pt>
                <c:pt idx="128">
                  <c:v>35.757222356053106</c:v>
                </c:pt>
                <c:pt idx="129">
                  <c:v>35.87097156153682</c:v>
                </c:pt>
                <c:pt idx="130">
                  <c:v>35.983254873460226</c:v>
                </c:pt>
                <c:pt idx="131">
                  <c:v>36.094089942985129</c:v>
                </c:pt>
                <c:pt idx="132">
                  <c:v>36.203494153994981</c:v>
                </c:pt>
                <c:pt idx="133">
                  <c:v>36.311484622794623</c:v>
                </c:pt>
                <c:pt idx="134">
                  <c:v>36.418078197740414</c:v>
                </c:pt>
                <c:pt idx="135">
                  <c:v>36.523291459050824</c:v>
                </c:pt>
                <c:pt idx="136">
                  <c:v>36.627140718466492</c:v>
                </c:pt>
                <c:pt idx="137">
                  <c:v>36.72964201901236</c:v>
                </c:pt>
                <c:pt idx="138">
                  <c:v>36.830811134882232</c:v>
                </c:pt>
                <c:pt idx="139">
                  <c:v>36.93066357129716</c:v>
                </c:pt>
                <c:pt idx="140">
                  <c:v>37.029214564367329</c:v>
                </c:pt>
                <c:pt idx="141">
                  <c:v>37.126479081121964</c:v>
                </c:pt>
                <c:pt idx="142">
                  <c:v>37.222471819525367</c:v>
                </c:pt>
                <c:pt idx="143">
                  <c:v>37.317207208552446</c:v>
                </c:pt>
                <c:pt idx="144">
                  <c:v>37.410699408420612</c:v>
                </c:pt>
                <c:pt idx="145">
                  <c:v>37.502962310811611</c:v>
                </c:pt>
                <c:pt idx="146">
                  <c:v>37.594009539198851</c:v>
                </c:pt>
                <c:pt idx="147">
                  <c:v>37.683854449301727</c:v>
                </c:pt>
                <c:pt idx="148">
                  <c:v>37.772510129624706</c:v>
                </c:pt>
                <c:pt idx="149">
                  <c:v>37.859989401937248</c:v>
                </c:pt>
                <c:pt idx="150">
                  <c:v>37.946304822177225</c:v>
                </c:pt>
                <c:pt idx="151">
                  <c:v>38.03146868119007</c:v>
                </c:pt>
                <c:pt idx="152">
                  <c:v>38.115493005653057</c:v>
                </c:pt>
                <c:pt idx="153">
                  <c:v>38.198389559129538</c:v>
                </c:pt>
                <c:pt idx="154">
                  <c:v>38.280169843249482</c:v>
                </c:pt>
                <c:pt idx="155">
                  <c:v>38.360845099071867</c:v>
                </c:pt>
                <c:pt idx="156">
                  <c:v>38.440426308356876</c:v>
                </c:pt>
                <c:pt idx="157">
                  <c:v>38.518924195282452</c:v>
                </c:pt>
                <c:pt idx="158">
                  <c:v>38.596349227995454</c:v>
                </c:pt>
                <c:pt idx="159">
                  <c:v>38.672711620554054</c:v>
                </c:pt>
                <c:pt idx="160">
                  <c:v>38.748021334743399</c:v>
                </c:pt>
                <c:pt idx="161">
                  <c:v>38.822288082315396</c:v>
                </c:pt>
                <c:pt idx="162">
                  <c:v>38.895521327200839</c:v>
                </c:pt>
                <c:pt idx="163">
                  <c:v>38.967730287792222</c:v>
                </c:pt>
                <c:pt idx="164">
                  <c:v>39.038923939635602</c:v>
                </c:pt>
                <c:pt idx="165">
                  <c:v>39.109111018001187</c:v>
                </c:pt>
                <c:pt idx="166">
                  <c:v>39.178300020773221</c:v>
                </c:pt>
                <c:pt idx="167">
                  <c:v>39.246499211361701</c:v>
                </c:pt>
                <c:pt idx="168">
                  <c:v>39.313716621983922</c:v>
                </c:pt>
                <c:pt idx="169">
                  <c:v>39.379960056742817</c:v>
                </c:pt>
                <c:pt idx="170">
                  <c:v>39.445237095209649</c:v>
                </c:pt>
                <c:pt idx="171">
                  <c:v>39.509555095965148</c:v>
                </c:pt>
                <c:pt idx="172">
                  <c:v>39.572921200253781</c:v>
                </c:pt>
                <c:pt idx="173">
                  <c:v>39.635342335952792</c:v>
                </c:pt>
                <c:pt idx="174">
                  <c:v>39.696825221551585</c:v>
                </c:pt>
                <c:pt idx="175">
                  <c:v>39.757376370369528</c:v>
                </c:pt>
                <c:pt idx="176">
                  <c:v>39.817002094720991</c:v>
                </c:pt>
                <c:pt idx="177">
                  <c:v>39.875708510480081</c:v>
                </c:pt>
                <c:pt idx="178">
                  <c:v>39.933501541716709</c:v>
                </c:pt>
                <c:pt idx="179">
                  <c:v>39.990386925233381</c:v>
                </c:pt>
                <c:pt idx="180">
                  <c:v>40.04637021558095</c:v>
                </c:pt>
                <c:pt idx="181">
                  <c:v>40.101456789964139</c:v>
                </c:pt>
                <c:pt idx="182">
                  <c:v>40.155651853367957</c:v>
                </c:pt>
                <c:pt idx="183">
                  <c:v>40.208960443770835</c:v>
                </c:pt>
                <c:pt idx="184">
                  <c:v>40.261387437451233</c:v>
                </c:pt>
                <c:pt idx="185">
                  <c:v>40.31293755463625</c:v>
                </c:pt>
                <c:pt idx="186">
                  <c:v>40.363615364786106</c:v>
                </c:pt>
                <c:pt idx="187">
                  <c:v>40.413425292460218</c:v>
                </c:pt>
                <c:pt idx="188">
                  <c:v>40.462371623088004</c:v>
                </c:pt>
                <c:pt idx="189">
                  <c:v>40.510458508756145</c:v>
                </c:pt>
                <c:pt idx="190">
                  <c:v>40.557689974235494</c:v>
                </c:pt>
                <c:pt idx="191">
                  <c:v>40.60406992299334</c:v>
                </c:pt>
                <c:pt idx="192">
                  <c:v>40.64960214337318</c:v>
                </c:pt>
                <c:pt idx="193">
                  <c:v>40.694290314759456</c:v>
                </c:pt>
                <c:pt idx="194">
                  <c:v>40.738138013870945</c:v>
                </c:pt>
                <c:pt idx="195">
                  <c:v>40.781148721091157</c:v>
                </c:pt>
                <c:pt idx="196">
                  <c:v>40.823325826885117</c:v>
                </c:pt>
                <c:pt idx="197">
                  <c:v>40.86467263827025</c:v>
                </c:pt>
                <c:pt idx="198">
                  <c:v>40.905192385257592</c:v>
                </c:pt>
                <c:pt idx="199">
                  <c:v>40.9448882274407</c:v>
                </c:pt>
                <c:pt idx="200">
                  <c:v>40.983763260643926</c:v>
                </c:pt>
                <c:pt idx="201">
                  <c:v>41.021820523402305</c:v>
                </c:pt>
                <c:pt idx="202">
                  <c:v>41.05906300364672</c:v>
                </c:pt>
                <c:pt idx="203">
                  <c:v>41.095493645455917</c:v>
                </c:pt>
                <c:pt idx="204">
                  <c:v>41.131115355582381</c:v>
                </c:pt>
                <c:pt idx="205">
                  <c:v>41.165931010227624</c:v>
                </c:pt>
                <c:pt idx="206">
                  <c:v>41.199943461669918</c:v>
                </c:pt>
                <c:pt idx="207">
                  <c:v>41.233155544979908</c:v>
                </c:pt>
                <c:pt idx="208">
                  <c:v>41.265570084652737</c:v>
                </c:pt>
                <c:pt idx="209">
                  <c:v>41.297189901277974</c:v>
                </c:pt>
                <c:pt idx="210">
                  <c:v>41.328017818132153</c:v>
                </c:pt>
                <c:pt idx="211">
                  <c:v>41.358056667807851</c:v>
                </c:pt>
                <c:pt idx="212">
                  <c:v>41.387309298891061</c:v>
                </c:pt>
                <c:pt idx="213">
                  <c:v>41.415778582179975</c:v>
                </c:pt>
                <c:pt idx="214">
                  <c:v>41.443467417548916</c:v>
                </c:pt>
                <c:pt idx="215">
                  <c:v>41.470378740200964</c:v>
                </c:pt>
                <c:pt idx="216">
                  <c:v>41.496515526935852</c:v>
                </c:pt>
                <c:pt idx="217">
                  <c:v>41.521880802789973</c:v>
                </c:pt>
                <c:pt idx="218">
                  <c:v>41.546477647101433</c:v>
                </c:pt>
                <c:pt idx="219">
                  <c:v>41.570309199609206</c:v>
                </c:pt>
                <c:pt idx="220">
                  <c:v>41.593378666894651</c:v>
                </c:pt>
                <c:pt idx="221">
                  <c:v>41.615689328200482</c:v>
                </c:pt>
                <c:pt idx="222">
                  <c:v>41.637244541377783</c:v>
                </c:pt>
                <c:pt idx="223">
                  <c:v>41.658047748961238</c:v>
                </c:pt>
                <c:pt idx="224">
                  <c:v>41.678102483836106</c:v>
                </c:pt>
                <c:pt idx="225">
                  <c:v>41.697412374996276</c:v>
                </c:pt>
                <c:pt idx="226">
                  <c:v>41.715981153088983</c:v>
                </c:pt>
                <c:pt idx="227">
                  <c:v>41.733812656030388</c:v>
                </c:pt>
                <c:pt idx="228">
                  <c:v>41.750910834281456</c:v>
                </c:pt>
                <c:pt idx="229">
                  <c:v>41.767279756348834</c:v>
                </c:pt>
                <c:pt idx="230">
                  <c:v>41.782923613820714</c:v>
                </c:pt>
                <c:pt idx="231">
                  <c:v>41.797846726462694</c:v>
                </c:pt>
                <c:pt idx="232">
                  <c:v>41.81205354723113</c:v>
                </c:pt>
                <c:pt idx="233">
                  <c:v>41.825548667192585</c:v>
                </c:pt>
                <c:pt idx="234">
                  <c:v>41.838336820134217</c:v>
                </c:pt>
                <c:pt idx="235">
                  <c:v>41.850422887201375</c:v>
                </c:pt>
                <c:pt idx="236">
                  <c:v>41.861811901536512</c:v>
                </c:pt>
                <c:pt idx="237">
                  <c:v>41.872509052436286</c:v>
                </c:pt>
                <c:pt idx="238">
                  <c:v>41.882519689692586</c:v>
                </c:pt>
                <c:pt idx="239">
                  <c:v>41.891849327786588</c:v>
                </c:pt>
                <c:pt idx="240">
                  <c:v>41.90050364973338</c:v>
                </c:pt>
                <c:pt idx="241">
                  <c:v>41.908488510967146</c:v>
                </c:pt>
                <c:pt idx="242">
                  <c:v>41.915809943267334</c:v>
                </c:pt>
                <c:pt idx="243">
                  <c:v>41.922474157958291</c:v>
                </c:pt>
                <c:pt idx="244">
                  <c:v>41.928487549730626</c:v>
                </c:pt>
                <c:pt idx="245">
                  <c:v>41.933856699867619</c:v>
                </c:pt>
                <c:pt idx="246">
                  <c:v>41.938588379302118</c:v>
                </c:pt>
                <c:pt idx="247">
                  <c:v>41.942689551872</c:v>
                </c:pt>
                <c:pt idx="248">
                  <c:v>41.946167377091271</c:v>
                </c:pt>
                <c:pt idx="249">
                  <c:v>41.9490292131212</c:v>
                </c:pt>
                <c:pt idx="250">
                  <c:v>41.951282619218027</c:v>
                </c:pt>
                <c:pt idx="251">
                  <c:v>41.952935358443092</c:v>
                </c:pt>
                <c:pt idx="252">
                  <c:v>41.953995400027594</c:v>
                </c:pt>
                <c:pt idx="253">
                  <c:v>41.954470921496764</c:v>
                </c:pt>
                <c:pt idx="254">
                  <c:v>41.954370311030402</c:v>
                </c:pt>
                <c:pt idx="255">
                  <c:v>41.953702169245595</c:v>
                </c:pt>
                <c:pt idx="256">
                  <c:v>41.952475311262951</c:v>
                </c:pt>
                <c:pt idx="257">
                  <c:v>41.950698768385408</c:v>
                </c:pt>
                <c:pt idx="258">
                  <c:v>41.948381789648302</c:v>
                </c:pt>
                <c:pt idx="259">
                  <c:v>41.945533843419419</c:v>
                </c:pt>
                <c:pt idx="260">
                  <c:v>41.942164618677353</c:v>
                </c:pt>
                <c:pt idx="261">
                  <c:v>41.93828402639447</c:v>
                </c:pt>
                <c:pt idx="262">
                  <c:v>41.93390220058712</c:v>
                </c:pt>
                <c:pt idx="263">
                  <c:v>41.929029499253367</c:v>
                </c:pt>
                <c:pt idx="264">
                  <c:v>41.923676505373791</c:v>
                </c:pt>
                <c:pt idx="265">
                  <c:v>41.917854027723124</c:v>
                </c:pt>
                <c:pt idx="266">
                  <c:v>41.911573101361931</c:v>
                </c:pt>
                <c:pt idx="267">
                  <c:v>41.904844988338169</c:v>
                </c:pt>
                <c:pt idx="268">
                  <c:v>41.897681178141035</c:v>
                </c:pt>
                <c:pt idx="269">
                  <c:v>41.890093387852801</c:v>
                </c:pt>
                <c:pt idx="270">
                  <c:v>41.882093562571441</c:v>
                </c:pt>
                <c:pt idx="271">
                  <c:v>41.873693875500607</c:v>
                </c:pt>
                <c:pt idx="272">
                  <c:v>41.864906727840804</c:v>
                </c:pt>
                <c:pt idx="273">
                  <c:v>41.855744748807844</c:v>
                </c:pt>
                <c:pt idx="274">
                  <c:v>41.846220795585339</c:v>
                </c:pt>
                <c:pt idx="275">
                  <c:v>41.836347952789694</c:v>
                </c:pt>
                <c:pt idx="276">
                  <c:v>41.826139532248831</c:v>
                </c:pt>
                <c:pt idx="277">
                  <c:v>41.815609072628881</c:v>
                </c:pt>
                <c:pt idx="278">
                  <c:v>41.804770338732851</c:v>
                </c:pt>
                <c:pt idx="279">
                  <c:v>41.793637320997021</c:v>
                </c:pt>
                <c:pt idx="280">
                  <c:v>41.782224234789972</c:v>
                </c:pt>
                <c:pt idx="281">
                  <c:v>41.770545519507216</c:v>
                </c:pt>
                <c:pt idx="282">
                  <c:v>41.75861583776495</c:v>
                </c:pt>
                <c:pt idx="283">
                  <c:v>41.746450074605697</c:v>
                </c:pt>
                <c:pt idx="284">
                  <c:v>41.734063336255552</c:v>
                </c:pt>
                <c:pt idx="285">
                  <c:v>41.721470949169074</c:v>
                </c:pt>
                <c:pt idx="286">
                  <c:v>41.708688458925366</c:v>
                </c:pt>
                <c:pt idx="287">
                  <c:v>41.695731628858439</c:v>
                </c:pt>
                <c:pt idx="288">
                  <c:v>41.682616438987807</c:v>
                </c:pt>
                <c:pt idx="289">
                  <c:v>41.669359084503903</c:v>
                </c:pt>
                <c:pt idx="290">
                  <c:v>41.65597597446515</c:v>
                </c:pt>
                <c:pt idx="291">
                  <c:v>41.64248373034853</c:v>
                </c:pt>
                <c:pt idx="292">
                  <c:v>41.628899184580405</c:v>
                </c:pt>
                <c:pt idx="293">
                  <c:v>41.615239378845999</c:v>
                </c:pt>
                <c:pt idx="294">
                  <c:v>41.601521562685022</c:v>
                </c:pt>
                <c:pt idx="295">
                  <c:v>41.587763191786991</c:v>
                </c:pt>
                <c:pt idx="296">
                  <c:v>41.573981926232264</c:v>
                </c:pt>
                <c:pt idx="297">
                  <c:v>41.560195628924333</c:v>
                </c:pt>
                <c:pt idx="298">
                  <c:v>41.54642236359912</c:v>
                </c:pt>
                <c:pt idx="299">
                  <c:v>41.5326803933241</c:v>
                </c:pt>
                <c:pt idx="300">
                  <c:v>41.518988178522221</c:v>
                </c:pt>
                <c:pt idx="301">
                  <c:v>41.505364375071167</c:v>
                </c:pt>
                <c:pt idx="302">
                  <c:v>41.491827832508747</c:v>
                </c:pt>
                <c:pt idx="303">
                  <c:v>41.478397592154245</c:v>
                </c:pt>
                <c:pt idx="304">
                  <c:v>41.465092885121393</c:v>
                </c:pt>
                <c:pt idx="305">
                  <c:v>41.451933130309698</c:v>
                </c:pt>
                <c:pt idx="306">
                  <c:v>41.438937932684524</c:v>
                </c:pt>
                <c:pt idx="307">
                  <c:v>41.426127081051156</c:v>
                </c:pt>
                <c:pt idx="308">
                  <c:v>41.413520546143786</c:v>
                </c:pt>
                <c:pt idx="309">
                  <c:v>41.401138478680636</c:v>
                </c:pt>
                <c:pt idx="310">
                  <c:v>41.389001207226706</c:v>
                </c:pt>
                <c:pt idx="311">
                  <c:v>41.37712923634998</c:v>
                </c:pt>
                <c:pt idx="312">
                  <c:v>41.365543244571207</c:v>
                </c:pt>
                <c:pt idx="313">
                  <c:v>41.354264082145313</c:v>
                </c:pt>
                <c:pt idx="314">
                  <c:v>41.343312769193282</c:v>
                </c:pt>
                <c:pt idx="315">
                  <c:v>41.332710493768509</c:v>
                </c:pt>
                <c:pt idx="316">
                  <c:v>41.322478609712135</c:v>
                </c:pt>
                <c:pt idx="317">
                  <c:v>41.31263863458112</c:v>
                </c:pt>
                <c:pt idx="318">
                  <c:v>41.303212247832874</c:v>
                </c:pt>
                <c:pt idx="319">
                  <c:v>41.294221288768007</c:v>
                </c:pt>
                <c:pt idx="320">
                  <c:v>41.28568775449304</c:v>
                </c:pt>
                <c:pt idx="321">
                  <c:v>41.277633797927784</c:v>
                </c:pt>
                <c:pt idx="322">
                  <c:v>41.270081725909066</c:v>
                </c:pt>
                <c:pt idx="323">
                  <c:v>41.263053997453937</c:v>
                </c:pt>
                <c:pt idx="324">
                  <c:v>41.256573221492062</c:v>
                </c:pt>
                <c:pt idx="325">
                  <c:v>41.250662155220532</c:v>
                </c:pt>
                <c:pt idx="326">
                  <c:v>41.245343702012399</c:v>
                </c:pt>
                <c:pt idx="327">
                  <c:v>41.24064090987973</c:v>
                </c:pt>
                <c:pt idx="328">
                  <c:v>41.23657696955425</c:v>
                </c:pt>
                <c:pt idx="329">
                  <c:v>41.233175212393604</c:v>
                </c:pt>
                <c:pt idx="330">
                  <c:v>41.230459109018511</c:v>
                </c:pt>
                <c:pt idx="331">
                  <c:v>41.228452267419911</c:v>
                </c:pt>
                <c:pt idx="332">
                  <c:v>41.227178431181606</c:v>
                </c:pt>
                <c:pt idx="333">
                  <c:v>41.226661477963432</c:v>
                </c:pt>
                <c:pt idx="334">
                  <c:v>41.226925417767724</c:v>
                </c:pt>
                <c:pt idx="335">
                  <c:v>41.227994391368384</c:v>
                </c:pt>
                <c:pt idx="336">
                  <c:v>41.229892668770667</c:v>
                </c:pt>
                <c:pt idx="337">
                  <c:v>41.23264464752684</c:v>
                </c:pt>
                <c:pt idx="338">
                  <c:v>41.236274851509776</c:v>
                </c:pt>
                <c:pt idx="339">
                  <c:v>41.240807929454107</c:v>
                </c:pt>
                <c:pt idx="340">
                  <c:v>41.246268653284268</c:v>
                </c:pt>
                <c:pt idx="341">
                  <c:v>41.252681916845454</c:v>
                </c:pt>
                <c:pt idx="342">
                  <c:v>41.260072734896355</c:v>
                </c:pt>
                <c:pt idx="343">
                  <c:v>41.268466241376984</c:v>
                </c:pt>
                <c:pt idx="344">
                  <c:v>41.277887688527585</c:v>
                </c:pt>
                <c:pt idx="345">
                  <c:v>41.288362445547818</c:v>
                </c:pt>
                <c:pt idx="346">
                  <c:v>41.299915997400042</c:v>
                </c:pt>
                <c:pt idx="347">
                  <c:v>41.312573943978215</c:v>
                </c:pt>
                <c:pt idx="348">
                  <c:v>41.326361998695219</c:v>
                </c:pt>
                <c:pt idx="349">
                  <c:v>41.341305987805832</c:v>
                </c:pt>
                <c:pt idx="350">
                  <c:v>41.357431849367572</c:v>
                </c:pt>
                <c:pt idx="351">
                  <c:v>41.374765632203562</c:v>
                </c:pt>
                <c:pt idx="352">
                  <c:v>41.393333495272159</c:v>
                </c:pt>
                <c:pt idx="353">
                  <c:v>41.41316170666191</c:v>
                </c:pt>
                <c:pt idx="354">
                  <c:v>41.434276643057984</c:v>
                </c:pt>
                <c:pt idx="355">
                  <c:v>41.456704788985974</c:v>
                </c:pt>
                <c:pt idx="356">
                  <c:v>41.480472735880497</c:v>
                </c:pt>
                <c:pt idx="357">
                  <c:v>41.505607181999316</c:v>
                </c:pt>
                <c:pt idx="358">
                  <c:v>41.532134931509994</c:v>
                </c:pt>
                <c:pt idx="359">
                  <c:v>41.560082894038658</c:v>
                </c:pt>
                <c:pt idx="360">
                  <c:v>41.589478084407951</c:v>
                </c:pt>
                <c:pt idx="361">
                  <c:v>41.620347622079493</c:v>
                </c:pt>
                <c:pt idx="362">
                  <c:v>41.652718730906116</c:v>
                </c:pt>
                <c:pt idx="363">
                  <c:v>41.686618738825217</c:v>
                </c:pt>
                <c:pt idx="364">
                  <c:v>41.722075077597388</c:v>
                </c:pt>
                <c:pt idx="365">
                  <c:v>41.75911528261593</c:v>
                </c:pt>
                <c:pt idx="366">
                  <c:v>41.797766992920025</c:v>
                </c:pt>
                <c:pt idx="367">
                  <c:v>41.838057950874656</c:v>
                </c:pt>
                <c:pt idx="368">
                  <c:v>41.88001600231059</c:v>
                </c:pt>
                <c:pt idx="369">
                  <c:v>41.923669096686019</c:v>
                </c:pt>
                <c:pt idx="370">
                  <c:v>41.969045286601613</c:v>
                </c:pt>
                <c:pt idx="371">
                  <c:v>42.0161727285818</c:v>
                </c:pt>
                <c:pt idx="372">
                  <c:v>42.065079682932996</c:v>
                </c:pt>
                <c:pt idx="373">
                  <c:v>42.115794513905513</c:v>
                </c:pt>
                <c:pt idx="374">
                  <c:v>42.168345690087747</c:v>
                </c:pt>
                <c:pt idx="375">
                  <c:v>42.22276178462495</c:v>
                </c:pt>
                <c:pt idx="376">
                  <c:v>42.279071475650895</c:v>
                </c:pt>
                <c:pt idx="377">
                  <c:v>42.337303546631297</c:v>
                </c:pt>
                <c:pt idx="378">
                  <c:v>42.397486887158557</c:v>
                </c:pt>
                <c:pt idx="379">
                  <c:v>42.459650492702771</c:v>
                </c:pt>
                <c:pt idx="380">
                  <c:v>42.523823465829338</c:v>
                </c:pt>
                <c:pt idx="381">
                  <c:v>42.590035016654618</c:v>
                </c:pt>
                <c:pt idx="382">
                  <c:v>42.658314463162945</c:v>
                </c:pt>
                <c:pt idx="383">
                  <c:v>42.728691232356681</c:v>
                </c:pt>
                <c:pt idx="384">
                  <c:v>42.801194860575258</c:v>
                </c:pt>
                <c:pt idx="385">
                  <c:v>42.875854994445511</c:v>
                </c:pt>
                <c:pt idx="386">
                  <c:v>42.952701391714584</c:v>
                </c:pt>
                <c:pt idx="387">
                  <c:v>43.031763921917822</c:v>
                </c:pt>
                <c:pt idx="388">
                  <c:v>43.113072567309842</c:v>
                </c:pt>
                <c:pt idx="389">
                  <c:v>43.196657424055985</c:v>
                </c:pt>
                <c:pt idx="390">
                  <c:v>43.282548702865846</c:v>
                </c:pt>
                <c:pt idx="391">
                  <c:v>43.370776730112482</c:v>
                </c:pt>
                <c:pt idx="392">
                  <c:v>43.461371948744109</c:v>
                </c:pt>
                <c:pt idx="393">
                  <c:v>43.554364919549251</c:v>
                </c:pt>
                <c:pt idx="394">
                  <c:v>43.649786322251011</c:v>
                </c:pt>
                <c:pt idx="395">
                  <c:v>43.747666956440163</c:v>
                </c:pt>
                <c:pt idx="396">
                  <c:v>43.848037742948407</c:v>
                </c:pt>
                <c:pt idx="397">
                  <c:v>43.95092972487776</c:v>
                </c:pt>
                <c:pt idx="398">
                  <c:v>44.056374069059224</c:v>
                </c:pt>
                <c:pt idx="399">
                  <c:v>44.164402067115233</c:v>
                </c:pt>
                <c:pt idx="400">
                  <c:v>44.275045136928746</c:v>
                </c:pt>
                <c:pt idx="401">
                  <c:v>44.388334823833659</c:v>
                </c:pt>
                <c:pt idx="402">
                  <c:v>44.504302801987585</c:v>
                </c:pt>
                <c:pt idx="403">
                  <c:v>44.622980875952564</c:v>
                </c:pt>
                <c:pt idx="404">
                  <c:v>44.744400981835952</c:v>
                </c:pt>
                <c:pt idx="405">
                  <c:v>44.868595188992657</c:v>
                </c:pt>
                <c:pt idx="406">
                  <c:v>44.995595701253372</c:v>
                </c:pt>
                <c:pt idx="407">
                  <c:v>45.125434858621439</c:v>
                </c:pt>
                <c:pt idx="408">
                  <c:v>45.258145138852889</c:v>
                </c:pt>
                <c:pt idx="409">
                  <c:v>45.393759158628448</c:v>
                </c:pt>
                <c:pt idx="410">
                  <c:v>45.53230967553619</c:v>
                </c:pt>
                <c:pt idx="411">
                  <c:v>45.673829589607116</c:v>
                </c:pt>
                <c:pt idx="412">
                  <c:v>45.818351944810992</c:v>
                </c:pt>
                <c:pt idx="413">
                  <c:v>45.965909930634794</c:v>
                </c:pt>
                <c:pt idx="414">
                  <c:v>46.116536884041814</c:v>
                </c:pt>
                <c:pt idx="415">
                  <c:v>46.270266291003296</c:v>
                </c:pt>
                <c:pt idx="416">
                  <c:v>46.427131788177604</c:v>
                </c:pt>
                <c:pt idx="417">
                  <c:v>46.587167164647049</c:v>
                </c:pt>
                <c:pt idx="418">
                  <c:v>46.750406363946247</c:v>
                </c:pt>
                <c:pt idx="419">
                  <c:v>46.916883485526277</c:v>
                </c:pt>
                <c:pt idx="420">
                  <c:v>47.086632786556727</c:v>
                </c:pt>
                <c:pt idx="421">
                  <c:v>47.259688684061409</c:v>
                </c:pt>
                <c:pt idx="422">
                  <c:v>47.436085756505733</c:v>
                </c:pt>
                <c:pt idx="423">
                  <c:v>47.615858745748042</c:v>
                </c:pt>
                <c:pt idx="424">
                  <c:v>47.799042558981178</c:v>
                </c:pt>
                <c:pt idx="425">
                  <c:v>47.985672270550282</c:v>
                </c:pt>
                <c:pt idx="426">
                  <c:v>48.175783123885012</c:v>
                </c:pt>
                <c:pt idx="427">
                  <c:v>48.369410533544993</c:v>
                </c:pt>
                <c:pt idx="428">
                  <c:v>48.566590087191543</c:v>
                </c:pt>
                <c:pt idx="429">
                  <c:v>48.767357547404679</c:v>
                </c:pt>
                <c:pt idx="430">
                  <c:v>48.971748853899882</c:v>
                </c:pt>
                <c:pt idx="431">
                  <c:v>49.179800125421714</c:v>
                </c:pt>
                <c:pt idx="432">
                  <c:v>49.391547661859242</c:v>
                </c:pt>
                <c:pt idx="433">
                  <c:v>49.607027946458253</c:v>
                </c:pt>
                <c:pt idx="434">
                  <c:v>49.826277647532606</c:v>
                </c:pt>
                <c:pt idx="435">
                  <c:v>50.049333620876773</c:v>
                </c:pt>
                <c:pt idx="436">
                  <c:v>50.276232911829183</c:v>
                </c:pt>
                <c:pt idx="437">
                  <c:v>50.507012757453154</c:v>
                </c:pt>
                <c:pt idx="438">
                  <c:v>50.741710588745882</c:v>
                </c:pt>
                <c:pt idx="439">
                  <c:v>50.980364032574741</c:v>
                </c:pt>
                <c:pt idx="440">
                  <c:v>51.223010914066251</c:v>
                </c:pt>
                <c:pt idx="441">
                  <c:v>51.469689259111256</c:v>
                </c:pt>
                <c:pt idx="442">
                  <c:v>51.720437296018048</c:v>
                </c:pt>
                <c:pt idx="443">
                  <c:v>51.975293458234631</c:v>
                </c:pt>
                <c:pt idx="444">
                  <c:v>52.234296386647301</c:v>
                </c:pt>
                <c:pt idx="445">
                  <c:v>52.497484931684134</c:v>
                </c:pt>
                <c:pt idx="446">
                  <c:v>52.764898155636466</c:v>
                </c:pt>
                <c:pt idx="447">
                  <c:v>53.036575335316144</c:v>
                </c:pt>
                <c:pt idx="448">
                  <c:v>53.312555964182913</c:v>
                </c:pt>
                <c:pt idx="449">
                  <c:v>53.592879754697101</c:v>
                </c:pt>
                <c:pt idx="450">
                  <c:v>53.877586641061008</c:v>
                </c:pt>
                <c:pt idx="451">
                  <c:v>54.166716781280087</c:v>
                </c:pt>
                <c:pt idx="452">
                  <c:v>54.460310560078902</c:v>
                </c:pt>
                <c:pt idx="453">
                  <c:v>54.758408590925576</c:v>
                </c:pt>
                <c:pt idx="454">
                  <c:v>55.061051718762954</c:v>
                </c:pt>
                <c:pt idx="455">
                  <c:v>55.368281022836761</c:v>
                </c:pt>
                <c:pt idx="456">
                  <c:v>55.680137818695968</c:v>
                </c:pt>
                <c:pt idx="457">
                  <c:v>55.996663661304979</c:v>
                </c:pt>
                <c:pt idx="458">
                  <c:v>56.31790034723187</c:v>
                </c:pt>
                <c:pt idx="459">
                  <c:v>56.643889917715398</c:v>
                </c:pt>
                <c:pt idx="460">
                  <c:v>56.974674661151582</c:v>
                </c:pt>
                <c:pt idx="461">
                  <c:v>57.310297115480985</c:v>
                </c:pt>
                <c:pt idx="462">
                  <c:v>57.650800071524401</c:v>
                </c:pt>
                <c:pt idx="463">
                  <c:v>57.996226575170923</c:v>
                </c:pt>
                <c:pt idx="464">
                  <c:v>58.346619930562824</c:v>
                </c:pt>
                <c:pt idx="465">
                  <c:v>58.702023702773289</c:v>
                </c:pt>
                <c:pt idx="466">
                  <c:v>59.062481720475461</c:v>
                </c:pt>
                <c:pt idx="467">
                  <c:v>59.428038078757695</c:v>
                </c:pt>
                <c:pt idx="468">
                  <c:v>59.798737142613419</c:v>
                </c:pt>
                <c:pt idx="469">
                  <c:v>60.174623549204128</c:v>
                </c:pt>
                <c:pt idx="470">
                  <c:v>60.555742211055104</c:v>
                </c:pt>
                <c:pt idx="471">
                  <c:v>60.942138319142657</c:v>
                </c:pt>
                <c:pt idx="472">
                  <c:v>61.333857345335829</c:v>
                </c:pt>
                <c:pt idx="473">
                  <c:v>61.730945046854828</c:v>
                </c:pt>
                <c:pt idx="474">
                  <c:v>62.133447467203879</c:v>
                </c:pt>
                <c:pt idx="475">
                  <c:v>62.541410941328365</c:v>
                </c:pt>
                <c:pt idx="476">
                  <c:v>62.954882097756951</c:v>
                </c:pt>
                <c:pt idx="477">
                  <c:v>63.373907861368622</c:v>
                </c:pt>
                <c:pt idx="478">
                  <c:v>63.798535457876071</c:v>
                </c:pt>
                <c:pt idx="479">
                  <c:v>64.228812415609355</c:v>
                </c:pt>
                <c:pt idx="480">
                  <c:v>64.664786570058737</c:v>
                </c:pt>
                <c:pt idx="481">
                  <c:v>65.106506066456177</c:v>
                </c:pt>
                <c:pt idx="482">
                  <c:v>65.554019362871614</c:v>
                </c:pt>
                <c:pt idx="483">
                  <c:v>66.007375234814077</c:v>
                </c:pt>
                <c:pt idx="484">
                  <c:v>66.466622777125963</c:v>
                </c:pt>
                <c:pt idx="485">
                  <c:v>66.931811408293115</c:v>
                </c:pt>
                <c:pt idx="486">
                  <c:v>67.402990874133479</c:v>
                </c:pt>
                <c:pt idx="487">
                  <c:v>67.880211250393842</c:v>
                </c:pt>
                <c:pt idx="488">
                  <c:v>68.363522947513985</c:v>
                </c:pt>
                <c:pt idx="489">
                  <c:v>68.852976713163898</c:v>
                </c:pt>
                <c:pt idx="490">
                  <c:v>69.348623636502964</c:v>
                </c:pt>
                <c:pt idx="491">
                  <c:v>69.850515151493568</c:v>
                </c:pt>
                <c:pt idx="492">
                  <c:v>70.35870304114853</c:v>
                </c:pt>
                <c:pt idx="493">
                  <c:v>70.873239440714443</c:v>
                </c:pt>
                <c:pt idx="494">
                  <c:v>71.394176841820013</c:v>
                </c:pt>
                <c:pt idx="495">
                  <c:v>71.921568096305805</c:v>
                </c:pt>
                <c:pt idx="496">
                  <c:v>72.455466419663821</c:v>
                </c:pt>
                <c:pt idx="497">
                  <c:v>72.995925395816329</c:v>
                </c:pt>
                <c:pt idx="498">
                  <c:v>73.542998980468766</c:v>
                </c:pt>
                <c:pt idx="499">
                  <c:v>74.096741505019395</c:v>
                </c:pt>
                <c:pt idx="500">
                  <c:v>74.657207681555818</c:v>
                </c:pt>
                <c:pt idx="501">
                  <c:v>75.224452605428482</c:v>
                </c:pt>
                <c:pt idx="502">
                  <c:v>75.798531760892274</c:v>
                </c:pt>
                <c:pt idx="503">
                  <c:v>76.379501024696864</c:v>
                </c:pt>
                <c:pt idx="504">
                  <c:v>76.967416670028598</c:v>
                </c:pt>
                <c:pt idx="505">
                  <c:v>77.562335371674138</c:v>
                </c:pt>
                <c:pt idx="506">
                  <c:v>78.1643142091485</c:v>
                </c:pt>
                <c:pt idx="507">
                  <c:v>78.773410672525031</c:v>
                </c:pt>
                <c:pt idx="508">
                  <c:v>79.389682665640194</c:v>
                </c:pt>
                <c:pt idx="509">
                  <c:v>80.013188511285108</c:v>
                </c:pt>
                <c:pt idx="510">
                  <c:v>80.643986956112116</c:v>
                </c:pt>
                <c:pt idx="511">
                  <c:v>81.282137173814476</c:v>
                </c:pt>
                <c:pt idx="512">
                  <c:v>81.927698771478703</c:v>
                </c:pt>
                <c:pt idx="513">
                  <c:v>82.58073179353768</c:v>
                </c:pt>
                <c:pt idx="514">
                  <c:v>83.241296725746864</c:v>
                </c:pt>
                <c:pt idx="515">
                  <c:v>83.909454502173119</c:v>
                </c:pt>
                <c:pt idx="516">
                  <c:v>84.585266507902347</c:v>
                </c:pt>
                <c:pt idx="517">
                  <c:v>85.268794584887445</c:v>
                </c:pt>
                <c:pt idx="518">
                  <c:v>85.960101037462792</c:v>
                </c:pt>
                <c:pt idx="519">
                  <c:v>86.659248636101978</c:v>
                </c:pt>
                <c:pt idx="520">
                  <c:v>87.366300624056365</c:v>
                </c:pt>
                <c:pt idx="521">
                  <c:v>88.081320721695107</c:v>
                </c:pt>
                <c:pt idx="522">
                  <c:v>88.80437313163506</c:v>
                </c:pt>
                <c:pt idx="523">
                  <c:v>89.535522544637374</c:v>
                </c:pt>
                <c:pt idx="524">
                  <c:v>90.274834144360341</c:v>
                </c:pt>
                <c:pt idx="525">
                  <c:v>91.022373613552574</c:v>
                </c:pt>
                <c:pt idx="526">
                  <c:v>91.778207138993295</c:v>
                </c:pt>
                <c:pt idx="527">
                  <c:v>92.542401417396277</c:v>
                </c:pt>
                <c:pt idx="528">
                  <c:v>93.315023660558708</c:v>
                </c:pt>
                <c:pt idx="529">
                  <c:v>94.096141601835441</c:v>
                </c:pt>
                <c:pt idx="530">
                  <c:v>94.885823501590849</c:v>
                </c:pt>
                <c:pt idx="531">
                  <c:v>95.684138152963868</c:v>
                </c:pt>
                <c:pt idx="532">
                  <c:v>96.491154887741331</c:v>
                </c:pt>
                <c:pt idx="533">
                  <c:v>97.306943582776285</c:v>
                </c:pt>
                <c:pt idx="534">
                  <c:v>98.131574666063216</c:v>
                </c:pt>
                <c:pt idx="535">
                  <c:v>98.965119122091991</c:v>
                </c:pt>
                <c:pt idx="536">
                  <c:v>99.807648499337702</c:v>
                </c:pt>
                <c:pt idx="537">
                  <c:v>100.65923491554847</c:v>
                </c:pt>
                <c:pt idx="538">
                  <c:v>101.51995106452803</c:v>
                </c:pt>
                <c:pt idx="539">
                  <c:v>102.38987022345584</c:v>
                </c:pt>
                <c:pt idx="540">
                  <c:v>103.26906625782139</c:v>
                </c:pt>
                <c:pt idx="541">
                  <c:v>104.15761362906565</c:v>
                </c:pt>
                <c:pt idx="542">
                  <c:v>105.05558740182957</c:v>
                </c:pt>
                <c:pt idx="543">
                  <c:v>105.96306324951591</c:v>
                </c:pt>
                <c:pt idx="544">
                  <c:v>106.88011746207286</c:v>
                </c:pt>
                <c:pt idx="545">
                  <c:v>107.80682695296939</c:v>
                </c:pt>
                <c:pt idx="546">
                  <c:v>108.74326926601861</c:v>
                </c:pt>
                <c:pt idx="547">
                  <c:v>109.68952258251994</c:v>
                </c:pt>
                <c:pt idx="548">
                  <c:v>110.64566572913961</c:v>
                </c:pt>
                <c:pt idx="549">
                  <c:v>111.61177818463011</c:v>
                </c:pt>
                <c:pt idx="550">
                  <c:v>112.58794008721171</c:v>
                </c:pt>
                <c:pt idx="551">
                  <c:v>113.574232243057</c:v>
                </c:pt>
                <c:pt idx="552">
                  <c:v>114.57073613337944</c:v>
                </c:pt>
                <c:pt idx="553">
                  <c:v>115.57753392186535</c:v>
                </c:pt>
                <c:pt idx="554">
                  <c:v>116.59470846300295</c:v>
                </c:pt>
                <c:pt idx="555">
                  <c:v>117.62234331030604</c:v>
                </c:pt>
                <c:pt idx="556">
                  <c:v>118.66052272414197</c:v>
                </c:pt>
                <c:pt idx="557">
                  <c:v>119.70933167940396</c:v>
                </c:pt>
                <c:pt idx="558">
                  <c:v>120.76885587518217</c:v>
                </c:pt>
                <c:pt idx="559">
                  <c:v>121.83918174138046</c:v>
                </c:pt>
                <c:pt idx="560">
                  <c:v>122.92039644899521</c:v>
                </c:pt>
                <c:pt idx="561">
                  <c:v>124.01258791763509</c:v>
                </c:pt>
                <c:pt idx="562">
                  <c:v>125.11584482472227</c:v>
                </c:pt>
                <c:pt idx="563">
                  <c:v>126.23025661452498</c:v>
                </c:pt>
                <c:pt idx="564">
                  <c:v>127.35591350646757</c:v>
                </c:pt>
                <c:pt idx="565">
                  <c:v>128.4929065054898</c:v>
                </c:pt>
                <c:pt idx="566">
                  <c:v>129.64132741018307</c:v>
                </c:pt>
                <c:pt idx="567">
                  <c:v>130.80126882264187</c:v>
                </c:pt>
                <c:pt idx="568">
                  <c:v>131.97282415786367</c:v>
                </c:pt>
                <c:pt idx="569">
                  <c:v>133.15608765361463</c:v>
                </c:pt>
                <c:pt idx="570">
                  <c:v>134.35115438018309</c:v>
                </c:pt>
                <c:pt idx="571">
                  <c:v>135.55812024986795</c:v>
                </c:pt>
                <c:pt idx="572">
                  <c:v>136.77708202757728</c:v>
                </c:pt>
                <c:pt idx="573">
                  <c:v>138.00813734094601</c:v>
                </c:pt>
                <c:pt idx="574">
                  <c:v>139.25138469005333</c:v>
                </c:pt>
                <c:pt idx="575">
                  <c:v>140.50692345921809</c:v>
                </c:pt>
                <c:pt idx="576">
                  <c:v>141.77485392606258</c:v>
                </c:pt>
                <c:pt idx="577">
                  <c:v>143.0552772735206</c:v>
                </c:pt>
                <c:pt idx="578">
                  <c:v>144.34829559955131</c:v>
                </c:pt>
                <c:pt idx="579">
                  <c:v>145.6540119298179</c:v>
                </c:pt>
                <c:pt idx="580">
                  <c:v>146.9725302287452</c:v>
                </c:pt>
                <c:pt idx="581">
                  <c:v>148.30395540789416</c:v>
                </c:pt>
                <c:pt idx="582">
                  <c:v>149.6483933421965</c:v>
                </c:pt>
                <c:pt idx="583">
                  <c:v>151.00595087900996</c:v>
                </c:pt>
                <c:pt idx="584">
                  <c:v>152.37673584892434</c:v>
                </c:pt>
                <c:pt idx="585">
                  <c:v>153.76085708155597</c:v>
                </c:pt>
                <c:pt idx="586">
                  <c:v>155.15842441441782</c:v>
                </c:pt>
                <c:pt idx="587">
                  <c:v>156.56954870568745</c:v>
                </c:pt>
                <c:pt idx="588">
                  <c:v>157.99434184936973</c:v>
                </c:pt>
                <c:pt idx="589">
                  <c:v>159.4329167860493</c:v>
                </c:pt>
                <c:pt idx="590">
                  <c:v>160.88538751437778</c:v>
                </c:pt>
                <c:pt idx="591">
                  <c:v>162.35186910849671</c:v>
                </c:pt>
                <c:pt idx="592">
                  <c:v>163.83247772792373</c:v>
                </c:pt>
                <c:pt idx="593">
                  <c:v>165.32733063146199</c:v>
                </c:pt>
                <c:pt idx="594">
                  <c:v>166.83654619236012</c:v>
                </c:pt>
                <c:pt idx="595">
                  <c:v>168.36024391199402</c:v>
                </c:pt>
                <c:pt idx="596">
                  <c:v>169.89854443300928</c:v>
                </c:pt>
                <c:pt idx="597">
                  <c:v>171.45156955313485</c:v>
                </c:pt>
                <c:pt idx="598">
                  <c:v>173.01944224392014</c:v>
                </c:pt>
                <c:pt idx="599">
                  <c:v>174.60228666026174</c:v>
                </c:pt>
                <c:pt idx="600">
                  <c:v>176.20022815686701</c:v>
                </c:pt>
                <c:pt idx="601">
                  <c:v>177.81339330708073</c:v>
                </c:pt>
                <c:pt idx="602">
                  <c:v>179.44190991444208</c:v>
                </c:pt>
                <c:pt idx="603">
                  <c:v>181.08590702809829</c:v>
                </c:pt>
                <c:pt idx="604">
                  <c:v>182.74551496251502</c:v>
                </c:pt>
                <c:pt idx="605">
                  <c:v>184.42086531124392</c:v>
                </c:pt>
                <c:pt idx="606">
                  <c:v>186.11209096123304</c:v>
                </c:pt>
                <c:pt idx="607">
                  <c:v>187.81932611417082</c:v>
                </c:pt>
                <c:pt idx="608">
                  <c:v>189.54270630138848</c:v>
                </c:pt>
                <c:pt idx="609">
                  <c:v>191.28236839789591</c:v>
                </c:pt>
                <c:pt idx="610">
                  <c:v>193.03845064607958</c:v>
                </c:pt>
                <c:pt idx="611">
                  <c:v>194.81109266886654</c:v>
                </c:pt>
                <c:pt idx="612">
                  <c:v>196.60043548773996</c:v>
                </c:pt>
                <c:pt idx="613">
                  <c:v>198.40662154362411</c:v>
                </c:pt>
                <c:pt idx="614">
                  <c:v>200.22979471463566</c:v>
                </c:pt>
                <c:pt idx="615">
                  <c:v>202.07010033377861</c:v>
                </c:pt>
                <c:pt idx="616">
                  <c:v>203.92768520723189</c:v>
                </c:pt>
                <c:pt idx="617">
                  <c:v>205.80269763837308</c:v>
                </c:pt>
                <c:pt idx="618">
                  <c:v>207.69528744340892</c:v>
                </c:pt>
                <c:pt idx="619">
                  <c:v>209.60560596962063</c:v>
                </c:pt>
                <c:pt idx="620">
                  <c:v>211.53380612388366</c:v>
                </c:pt>
                <c:pt idx="621">
                  <c:v>213.48004238577704</c:v>
                </c:pt>
                <c:pt idx="622">
                  <c:v>215.44447082794142</c:v>
                </c:pt>
                <c:pt idx="623">
                  <c:v>217.42724914676609</c:v>
                </c:pt>
                <c:pt idx="624">
                  <c:v>219.42853667440431</c:v>
                </c:pt>
                <c:pt idx="625">
                  <c:v>221.44849440252801</c:v>
                </c:pt>
                <c:pt idx="626">
                  <c:v>223.48728501174725</c:v>
                </c:pt>
                <c:pt idx="627">
                  <c:v>225.54507288574098</c:v>
                </c:pt>
                <c:pt idx="628">
                  <c:v>227.62202413643945</c:v>
                </c:pt>
                <c:pt idx="629">
                  <c:v>229.7183066339187</c:v>
                </c:pt>
                <c:pt idx="630">
                  <c:v>231.83409002296173</c:v>
                </c:pt>
                <c:pt idx="631">
                  <c:v>233.96954574713862</c:v>
                </c:pt>
                <c:pt idx="632">
                  <c:v>236.12484708079182</c:v>
                </c:pt>
                <c:pt idx="633">
                  <c:v>238.30016914841678</c:v>
                </c:pt>
                <c:pt idx="634">
                  <c:v>240.49568894723768</c:v>
                </c:pt>
                <c:pt idx="635">
                  <c:v>242.7115853832648</c:v>
                </c:pt>
                <c:pt idx="636">
                  <c:v>244.94803928889837</c:v>
                </c:pt>
                <c:pt idx="637">
                  <c:v>247.20523345044614</c:v>
                </c:pt>
                <c:pt idx="638">
                  <c:v>249.48335263930096</c:v>
                </c:pt>
                <c:pt idx="639">
                  <c:v>251.78258363918866</c:v>
                </c:pt>
                <c:pt idx="640">
                  <c:v>254.1031152718511</c:v>
                </c:pt>
                <c:pt idx="641">
                  <c:v>256.44513842233368</c:v>
                </c:pt>
                <c:pt idx="642">
                  <c:v>258.80884607908013</c:v>
                </c:pt>
                <c:pt idx="643">
                  <c:v>261.19443335453991</c:v>
                </c:pt>
                <c:pt idx="644">
                  <c:v>263.60209751267848</c:v>
                </c:pt>
                <c:pt idx="645">
                  <c:v>266.03203801243563</c:v>
                </c:pt>
                <c:pt idx="646">
                  <c:v>268.48445652716424</c:v>
                </c:pt>
                <c:pt idx="647">
                  <c:v>270.95955697584327</c:v>
                </c:pt>
                <c:pt idx="648">
                  <c:v>273.45754556685256</c:v>
                </c:pt>
                <c:pt idx="649">
                  <c:v>275.97863082031904</c:v>
                </c:pt>
                <c:pt idx="650">
                  <c:v>278.52302359959469</c:v>
                </c:pt>
                <c:pt idx="651">
                  <c:v>281.09093715809547</c:v>
                </c:pt>
                <c:pt idx="652">
                  <c:v>283.68258716111626</c:v>
                </c:pt>
                <c:pt idx="653">
                  <c:v>286.29819172229713</c:v>
                </c:pt>
                <c:pt idx="654">
                  <c:v>288.93797145026741</c:v>
                </c:pt>
                <c:pt idx="655">
                  <c:v>291.60214947036235</c:v>
                </c:pt>
                <c:pt idx="656">
                  <c:v>294.29095146984599</c:v>
                </c:pt>
                <c:pt idx="657">
                  <c:v>297.00460573393406</c:v>
                </c:pt>
                <c:pt idx="658">
                  <c:v>299.74334318532163</c:v>
                </c:pt>
                <c:pt idx="659">
                  <c:v>302.50739742123784</c:v>
                </c:pt>
                <c:pt idx="660">
                  <c:v>305.29700474859811</c:v>
                </c:pt>
                <c:pt idx="661">
                  <c:v>308.11240423709063</c:v>
                </c:pt>
                <c:pt idx="662">
                  <c:v>310.95383774846005</c:v>
                </c:pt>
                <c:pt idx="663">
                  <c:v>313.82154997680396</c:v>
                </c:pt>
                <c:pt idx="664">
                  <c:v>316.71578850543614</c:v>
                </c:pt>
                <c:pt idx="665">
                  <c:v>319.63680383727365</c:v>
                </c:pt>
                <c:pt idx="666">
                  <c:v>322.5848494361677</c:v>
                </c:pt>
                <c:pt idx="667">
                  <c:v>325.56018178871483</c:v>
                </c:pt>
                <c:pt idx="668">
                  <c:v>328.56306043432835</c:v>
                </c:pt>
                <c:pt idx="669">
                  <c:v>331.59374801058112</c:v>
                </c:pt>
                <c:pt idx="670">
                  <c:v>334.65251031777365</c:v>
                </c:pt>
                <c:pt idx="671">
                  <c:v>337.73961634922858</c:v>
                </c:pt>
                <c:pt idx="672">
                  <c:v>340.85533834302157</c:v>
                </c:pt>
                <c:pt idx="673">
                  <c:v>343.99995184605729</c:v>
                </c:pt>
                <c:pt idx="674">
                  <c:v>347.17373574815491</c:v>
                </c:pt>
                <c:pt idx="675">
                  <c:v>350.37697233658531</c:v>
                </c:pt>
                <c:pt idx="676">
                  <c:v>353.60994736179441</c:v>
                </c:pt>
                <c:pt idx="677">
                  <c:v>356.87295007760349</c:v>
                </c:pt>
                <c:pt idx="678">
                  <c:v>360.16627329416963</c:v>
                </c:pt>
                <c:pt idx="679">
                  <c:v>363.4902134513693</c:v>
                </c:pt>
                <c:pt idx="680">
                  <c:v>366.84507065765035</c:v>
                </c:pt>
                <c:pt idx="681">
                  <c:v>370.2311487515646</c:v>
                </c:pt>
                <c:pt idx="682">
                  <c:v>373.64875536783791</c:v>
                </c:pt>
                <c:pt idx="683">
                  <c:v>377.09820199362878</c:v>
                </c:pt>
                <c:pt idx="684">
                  <c:v>380.57980402907009</c:v>
                </c:pt>
                <c:pt idx="685">
                  <c:v>384.09388084324473</c:v>
                </c:pt>
                <c:pt idx="686">
                  <c:v>387.64075585405436</c:v>
                </c:pt>
                <c:pt idx="687">
                  <c:v>391.22075658016661</c:v>
                </c:pt>
                <c:pt idx="688">
                  <c:v>394.83421470289318</c:v>
                </c:pt>
                <c:pt idx="689">
                  <c:v>398.48146615201881</c:v>
                </c:pt>
                <c:pt idx="690">
                  <c:v>402.1628511600282</c:v>
                </c:pt>
                <c:pt idx="691">
                  <c:v>405.87871432689928</c:v>
                </c:pt>
                <c:pt idx="692">
                  <c:v>409.62940471191735</c:v>
                </c:pt>
                <c:pt idx="693">
                  <c:v>413.41527589096506</c:v>
                </c:pt>
                <c:pt idx="694">
                  <c:v>417.23668602488243</c:v>
                </c:pt>
                <c:pt idx="695">
                  <c:v>421.09399795841358</c:v>
                </c:pt>
                <c:pt idx="696">
                  <c:v>424.98757927737302</c:v>
                </c:pt>
                <c:pt idx="697">
                  <c:v>428.91780238494533</c:v>
                </c:pt>
                <c:pt idx="698">
                  <c:v>432.8850446043383</c:v>
                </c:pt>
                <c:pt idx="699">
                  <c:v>436.8896882395922</c:v>
                </c:pt>
                <c:pt idx="700">
                  <c:v>440.93212066168934</c:v>
                </c:pt>
                <c:pt idx="701">
                  <c:v>445.01273440219381</c:v>
                </c:pt>
                <c:pt idx="702">
                  <c:v>449.13192723913841</c:v>
                </c:pt>
                <c:pt idx="703">
                  <c:v>453.29010227767128</c:v>
                </c:pt>
                <c:pt idx="704">
                  <c:v>457.48766803951179</c:v>
                </c:pt>
                <c:pt idx="705">
                  <c:v>461.72503857351688</c:v>
                </c:pt>
                <c:pt idx="706">
                  <c:v>466.00263352902181</c:v>
                </c:pt>
                <c:pt idx="707">
                  <c:v>470.3208782542622</c:v>
                </c:pt>
                <c:pt idx="708">
                  <c:v>474.68020391308755</c:v>
                </c:pt>
                <c:pt idx="709">
                  <c:v>479.08104756419345</c:v>
                </c:pt>
                <c:pt idx="710">
                  <c:v>483.52385226402606</c:v>
                </c:pt>
                <c:pt idx="711">
                  <c:v>488.00906719260536</c:v>
                </c:pt>
                <c:pt idx="712">
                  <c:v>492.53714773741621</c:v>
                </c:pt>
                <c:pt idx="713">
                  <c:v>497.10855560134928</c:v>
                </c:pt>
                <c:pt idx="714">
                  <c:v>501.72375893880485</c:v>
                </c:pt>
                <c:pt idx="715">
                  <c:v>506.38323244304689</c:v>
                </c:pt>
                <c:pt idx="716">
                  <c:v>511.0874574629313</c:v>
                </c:pt>
                <c:pt idx="717">
                  <c:v>515.83692214594032</c:v>
                </c:pt>
                <c:pt idx="718">
                  <c:v>520.63212153207883</c:v>
                </c:pt>
                <c:pt idx="719">
                  <c:v>525.47355767955901</c:v>
                </c:pt>
                <c:pt idx="720">
                  <c:v>530.3617398151905</c:v>
                </c:pt>
                <c:pt idx="721">
                  <c:v>535.29718443459308</c:v>
                </c:pt>
                <c:pt idx="722">
                  <c:v>540.28041544127791</c:v>
                </c:pt>
                <c:pt idx="723">
                  <c:v>545.31196428886733</c:v>
                </c:pt>
                <c:pt idx="724">
                  <c:v>550.39237011805324</c:v>
                </c:pt>
                <c:pt idx="725">
                  <c:v>555.52217988611369</c:v>
                </c:pt>
                <c:pt idx="726">
                  <c:v>560.70194850777045</c:v>
                </c:pt>
                <c:pt idx="727">
                  <c:v>565.93223902683962</c:v>
                </c:pt>
                <c:pt idx="728">
                  <c:v>571.21362273926957</c:v>
                </c:pt>
                <c:pt idx="729">
                  <c:v>576.54667934656891</c:v>
                </c:pt>
                <c:pt idx="730">
                  <c:v>581.93199713648607</c:v>
                </c:pt>
                <c:pt idx="731">
                  <c:v>587.37017311987233</c:v>
                </c:pt>
                <c:pt idx="732">
                  <c:v>592.86181319137302</c:v>
                </c:pt>
                <c:pt idx="733">
                  <c:v>598.40753232171221</c:v>
                </c:pt>
                <c:pt idx="734">
                  <c:v>604.00795470570915</c:v>
                </c:pt>
                <c:pt idx="735">
                  <c:v>609.6637139334116</c:v>
                </c:pt>
                <c:pt idx="736">
                  <c:v>615.37545319689661</c:v>
                </c:pt>
                <c:pt idx="737">
                  <c:v>621.14382544649357</c:v>
                </c:pt>
                <c:pt idx="738">
                  <c:v>626.9694935736328</c:v>
                </c:pt>
                <c:pt idx="739">
                  <c:v>632.85313063757837</c:v>
                </c:pt>
                <c:pt idx="740">
                  <c:v>638.79542002465098</c:v>
                </c:pt>
                <c:pt idx="741">
                  <c:v>644.79705565066399</c:v>
                </c:pt>
                <c:pt idx="742">
                  <c:v>650.85874219940877</c:v>
                </c:pt>
                <c:pt idx="743">
                  <c:v>656.98119529416681</c:v>
                </c:pt>
                <c:pt idx="744">
                  <c:v>663.16514172451548</c:v>
                </c:pt>
                <c:pt idx="745">
                  <c:v>669.41131967235458</c:v>
                </c:pt>
                <c:pt idx="746">
                  <c:v>675.72047893648198</c:v>
                </c:pt>
                <c:pt idx="747">
                  <c:v>682.09338115628555</c:v>
                </c:pt>
                <c:pt idx="748">
                  <c:v>688.53080003426896</c:v>
                </c:pt>
                <c:pt idx="749">
                  <c:v>695.03352161507496</c:v>
                </c:pt>
                <c:pt idx="750">
                  <c:v>701.60234449775101</c:v>
                </c:pt>
                <c:pt idx="751">
                  <c:v>708.23808008871322</c:v>
                </c:pt>
                <c:pt idx="752">
                  <c:v>714.94155289446485</c:v>
                </c:pt>
                <c:pt idx="753">
                  <c:v>721.7136007506258</c:v>
                </c:pt>
                <c:pt idx="754">
                  <c:v>728.55507509867982</c:v>
                </c:pt>
                <c:pt idx="755">
                  <c:v>735.46684129327559</c:v>
                </c:pt>
                <c:pt idx="756">
                  <c:v>742.44977885584933</c:v>
                </c:pt>
                <c:pt idx="757">
                  <c:v>749.50478176538991</c:v>
                </c:pt>
                <c:pt idx="758">
                  <c:v>756.6327587940209</c:v>
                </c:pt>
                <c:pt idx="759">
                  <c:v>763.83463377814928</c:v>
                </c:pt>
                <c:pt idx="760">
                  <c:v>771.11134593225256</c:v>
                </c:pt>
                <c:pt idx="761">
                  <c:v>778.46385020800449</c:v>
                </c:pt>
                <c:pt idx="762">
                  <c:v>785.89311758918268</c:v>
                </c:pt>
                <c:pt idx="763">
                  <c:v>793.40013542887914</c:v>
                </c:pt>
                <c:pt idx="764">
                  <c:v>800.98590783647739</c:v>
                </c:pt>
                <c:pt idx="765">
                  <c:v>808.65145599204766</c:v>
                </c:pt>
                <c:pt idx="766">
                  <c:v>816.3978185246516</c:v>
                </c:pt>
                <c:pt idx="767">
                  <c:v>824.22605189634146</c:v>
                </c:pt>
                <c:pt idx="768">
                  <c:v>832.13723078624196</c:v>
                </c:pt>
                <c:pt idx="769">
                  <c:v>840.13244847656699</c:v>
                </c:pt>
                <c:pt idx="770">
                  <c:v>848.21281724357539</c:v>
                </c:pt>
                <c:pt idx="771">
                  <c:v>856.37946882117069</c:v>
                </c:pt>
                <c:pt idx="772">
                  <c:v>864.63355478045878</c:v>
                </c:pt>
                <c:pt idx="773">
                  <c:v>872.97624697044682</c:v>
                </c:pt>
                <c:pt idx="774">
                  <c:v>881.40873801000942</c:v>
                </c:pt>
                <c:pt idx="775">
                  <c:v>889.93224170441783</c:v>
                </c:pt>
                <c:pt idx="776">
                  <c:v>898.54799352132773</c:v>
                </c:pt>
                <c:pt idx="777">
                  <c:v>907.25725112063196</c:v>
                </c:pt>
                <c:pt idx="778">
                  <c:v>916.06129480789843</c:v>
                </c:pt>
                <c:pt idx="779">
                  <c:v>924.96142804906708</c:v>
                </c:pt>
                <c:pt idx="780">
                  <c:v>933.9589780444785</c:v>
                </c:pt>
                <c:pt idx="781">
                  <c:v>943.05529622285462</c:v>
                </c:pt>
                <c:pt idx="782">
                  <c:v>952.25175879493133</c:v>
                </c:pt>
                <c:pt idx="783">
                  <c:v>961.54976737958236</c:v>
                </c:pt>
                <c:pt idx="784">
                  <c:v>970.95074953854896</c:v>
                </c:pt>
                <c:pt idx="785">
                  <c:v>980.45615937977868</c:v>
                </c:pt>
                <c:pt idx="786">
                  <c:v>990.06747823468299</c:v>
                </c:pt>
                <c:pt idx="787">
                  <c:v>999.78621523603374</c:v>
                </c:pt>
                <c:pt idx="788">
                  <c:v>1009.613907993476</c:v>
                </c:pt>
                <c:pt idx="789">
                  <c:v>1019.5521232811986</c:v>
                </c:pt>
                <c:pt idx="790">
                  <c:v>1029.6024577324072</c:v>
                </c:pt>
                <c:pt idx="791">
                  <c:v>1039.7665385410787</c:v>
                </c:pt>
                <c:pt idx="792">
                  <c:v>1050.0460241801295</c:v>
                </c:pt>
                <c:pt idx="793">
                  <c:v>1060.4426052183771</c:v>
                </c:pt>
                <c:pt idx="794">
                  <c:v>1070.9580050427003</c:v>
                </c:pt>
                <c:pt idx="795">
                  <c:v>1081.5939806555621</c:v>
                </c:pt>
                <c:pt idx="796">
                  <c:v>1092.3523235640794</c:v>
                </c:pt>
                <c:pt idx="797">
                  <c:v>1103.2348605662776</c:v>
                </c:pt>
                <c:pt idx="798">
                  <c:v>1114.2434546261743</c:v>
                </c:pt>
                <c:pt idx="799">
                  <c:v>1125.3800058356205</c:v>
                </c:pt>
                <c:pt idx="800">
                  <c:v>1136.6464522795056</c:v>
                </c:pt>
                <c:pt idx="801">
                  <c:v>1148.0447709946382</c:v>
                </c:pt>
                <c:pt idx="802">
                  <c:v>1159.5769790129891</c:v>
                </c:pt>
                <c:pt idx="803">
                  <c:v>1171.2451343137302</c:v>
                </c:pt>
                <c:pt idx="804">
                  <c:v>1183.0513368718309</c:v>
                </c:pt>
                <c:pt idx="805">
                  <c:v>1194.9977297965174</c:v>
                </c:pt>
                <c:pt idx="806">
                  <c:v>1207.0865003790045</c:v>
                </c:pt>
                <c:pt idx="807">
                  <c:v>1219.3198812390624</c:v>
                </c:pt>
                <c:pt idx="808">
                  <c:v>1231.7001515713239</c:v>
                </c:pt>
                <c:pt idx="809">
                  <c:v>1244.2296382936747</c:v>
                </c:pt>
                <c:pt idx="810">
                  <c:v>1256.9107173233556</c:v>
                </c:pt>
                <c:pt idx="811">
                  <c:v>1269.7458148906551</c:v>
                </c:pt>
                <c:pt idx="812">
                  <c:v>1282.7374088791855</c:v>
                </c:pt>
                <c:pt idx="813">
                  <c:v>1295.888030186982</c:v>
                </c:pt>
                <c:pt idx="814">
                  <c:v>1309.2002641329539</c:v>
                </c:pt>
                <c:pt idx="815">
                  <c:v>1322.6767520050241</c:v>
                </c:pt>
                <c:pt idx="816">
                  <c:v>1336.3201925068686</c:v>
                </c:pt>
                <c:pt idx="817">
                  <c:v>1350.133343328903</c:v>
                </c:pt>
                <c:pt idx="818">
                  <c:v>1364.1190228422522</c:v>
                </c:pt>
                <c:pt idx="819">
                  <c:v>1378.280111698889</c:v>
                </c:pt>
                <c:pt idx="820">
                  <c:v>1392.6195545664091</c:v>
                </c:pt>
                <c:pt idx="821">
                  <c:v>1407.1403619889531</c:v>
                </c:pt>
                <c:pt idx="822">
                  <c:v>1421.8456121598053</c:v>
                </c:pt>
                <c:pt idx="823">
                  <c:v>1436.7384528403361</c:v>
                </c:pt>
                <c:pt idx="824">
                  <c:v>1451.8221034055778</c:v>
                </c:pt>
                <c:pt idx="825">
                  <c:v>1467.0998568173115</c:v>
                </c:pt>
                <c:pt idx="826">
                  <c:v>1482.5750817391768</c:v>
                </c:pt>
                <c:pt idx="827">
                  <c:v>1498.2512248008588</c:v>
                </c:pt>
                <c:pt idx="828">
                  <c:v>1514.1318127901345</c:v>
                </c:pt>
                <c:pt idx="829">
                  <c:v>1530.2204549898827</c:v>
                </c:pt>
                <c:pt idx="830">
                  <c:v>1546.5208456951373</c:v>
                </c:pt>
                <c:pt idx="831">
                  <c:v>1563.0367666357724</c:v>
                </c:pt>
                <c:pt idx="832">
                  <c:v>1579.7720895996126</c:v>
                </c:pt>
                <c:pt idx="833">
                  <c:v>1596.7307791601547</c:v>
                </c:pt>
                <c:pt idx="834">
                  <c:v>1613.9168954663719</c:v>
                </c:pt>
                <c:pt idx="835">
                  <c:v>1631.3345971105507</c:v>
                </c:pt>
                <c:pt idx="836">
                  <c:v>1648.9881441177188</c:v>
                </c:pt>
                <c:pt idx="837">
                  <c:v>1666.8819011449725</c:v>
                </c:pt>
                <c:pt idx="838">
                  <c:v>1685.0203406170299</c:v>
                </c:pt>
                <c:pt idx="839">
                  <c:v>1703.408046081252</c:v>
                </c:pt>
                <c:pt idx="840">
                  <c:v>1722.0497157650252</c:v>
                </c:pt>
                <c:pt idx="841">
                  <c:v>1740.950166095975</c:v>
                </c:pt>
                <c:pt idx="842">
                  <c:v>1760.1143354404276</c:v>
                </c:pt>
                <c:pt idx="843">
                  <c:v>1779.5472880756772</c:v>
                </c:pt>
                <c:pt idx="844">
                  <c:v>1799.2542181400568</c:v>
                </c:pt>
                <c:pt idx="845">
                  <c:v>1819.2404538178423</c:v>
                </c:pt>
                <c:pt idx="846">
                  <c:v>1839.5114617853803</c:v>
                </c:pt>
                <c:pt idx="847">
                  <c:v>1860.0728516466345</c:v>
                </c:pt>
                <c:pt idx="848">
                  <c:v>1880.9303806284433</c:v>
                </c:pt>
                <c:pt idx="849">
                  <c:v>1902.0899585725997</c:v>
                </c:pt>
                <c:pt idx="850">
                  <c:v>1923.5576529200468</c:v>
                </c:pt>
                <c:pt idx="851">
                  <c:v>1945.3396939987581</c:v>
                </c:pt>
                <c:pt idx="852">
                  <c:v>1967.4424806391785</c:v>
                </c:pt>
                <c:pt idx="853">
                  <c:v>1989.8725857831603</c:v>
                </c:pt>
                <c:pt idx="854">
                  <c:v>2012.6367624827772</c:v>
                </c:pt>
                <c:pt idx="855">
                  <c:v>2035.7419501387228</c:v>
                </c:pt>
                <c:pt idx="856">
                  <c:v>2059.1952809725708</c:v>
                </c:pt>
                <c:pt idx="857">
                  <c:v>2083.0040867362095</c:v>
                </c:pt>
                <c:pt idx="858">
                  <c:v>2107.1759057088816</c:v>
                </c:pt>
                <c:pt idx="859">
                  <c:v>2131.7184901401274</c:v>
                </c:pt>
                <c:pt idx="860">
                  <c:v>2156.6398137812116</c:v>
                </c:pt>
                <c:pt idx="861">
                  <c:v>2181.9480798446707</c:v>
                </c:pt>
                <c:pt idx="862">
                  <c:v>2207.6517294389932</c:v>
                </c:pt>
                <c:pt idx="863">
                  <c:v>2233.7594501397248</c:v>
                </c:pt>
                <c:pt idx="864">
                  <c:v>2260.2801850369838</c:v>
                </c:pt>
                <c:pt idx="865">
                  <c:v>2287.2231423324802</c:v>
                </c:pt>
                <c:pt idx="866">
                  <c:v>2314.5978051040775</c:v>
                </c:pt>
                <c:pt idx="867">
                  <c:v>2342.413941639345</c:v>
                </c:pt>
                <c:pt idx="868">
                  <c:v>2370.681616365815</c:v>
                </c:pt>
                <c:pt idx="869">
                  <c:v>2399.4112010254466</c:v>
                </c:pt>
                <c:pt idx="870">
                  <c:v>2428.6133864961271</c:v>
                </c:pt>
                <c:pt idx="871">
                  <c:v>2458.2991952924003</c:v>
                </c:pt>
                <c:pt idx="872">
                  <c:v>2488.4799943862804</c:v>
                </c:pt>
                <c:pt idx="873">
                  <c:v>2519.1675087617932</c:v>
                </c:pt>
                <c:pt idx="874">
                  <c:v>2550.3738357743914</c:v>
                </c:pt>
                <c:pt idx="875">
                  <c:v>2582.1114598865406</c:v>
                </c:pt>
                <c:pt idx="876">
                  <c:v>2614.393268316273</c:v>
                </c:pt>
                <c:pt idx="877">
                  <c:v>2647.2325674500212</c:v>
                </c:pt>
                <c:pt idx="878">
                  <c:v>2680.6431000188795</c:v>
                </c:pt>
                <c:pt idx="879">
                  <c:v>2714.6390630959786</c:v>
                </c:pt>
                <c:pt idx="880">
                  <c:v>2749.2351269732358</c:v>
                </c:pt>
                <c:pt idx="881">
                  <c:v>2784.4464552124646</c:v>
                </c:pt>
                <c:pt idx="882">
                  <c:v>2820.2887253945983</c:v>
                </c:pt>
                <c:pt idx="883">
                  <c:v>2856.7781510718232</c:v>
                </c:pt>
                <c:pt idx="884">
                  <c:v>2893.931505039704</c:v>
                </c:pt>
                <c:pt idx="885">
                  <c:v>2931.7661434826873</c:v>
                </c:pt>
                <c:pt idx="886">
                  <c:v>2970.300031561158</c:v>
                </c:pt>
                <c:pt idx="887">
                  <c:v>3009.5517705220095</c:v>
                </c:pt>
                <c:pt idx="888">
                  <c:v>3049.5406259229476</c:v>
                </c:pt>
                <c:pt idx="889">
                  <c:v>3090.2865575553674</c:v>
                </c:pt>
                <c:pt idx="890">
                  <c:v>3131.8102511698758</c:v>
                </c:pt>
                <c:pt idx="891">
                  <c:v>3174.1331516017663</c:v>
                </c:pt>
                <c:pt idx="892">
                  <c:v>3217.2774979057194</c:v>
                </c:pt>
                <c:pt idx="893">
                  <c:v>3261.266360649156</c:v>
                </c:pt>
                <c:pt idx="894">
                  <c:v>3306.1236809456423</c:v>
                </c:pt>
                <c:pt idx="895">
                  <c:v>3351.8743119084847</c:v>
                </c:pt>
                <c:pt idx="896">
                  <c:v>3398.5440626820564</c:v>
                </c:pt>
                <c:pt idx="897">
                  <c:v>3446.15974463681</c:v>
                </c:pt>
                <c:pt idx="898">
                  <c:v>3494.7492205595154</c:v>
                </c:pt>
                <c:pt idx="899">
                  <c:v>3544.3414567380955</c:v>
                </c:pt>
                <c:pt idx="900">
                  <c:v>3594.9665781387207</c:v>
                </c:pt>
                <c:pt idx="901">
                  <c:v>3646.6559268641608</c:v>
                </c:pt>
                <c:pt idx="902">
                  <c:v>3699.44212418806</c:v>
                </c:pt>
                <c:pt idx="903">
                  <c:v>3753.3591367121794</c:v>
                </c:pt>
                <c:pt idx="904">
                  <c:v>3808.4423462037885</c:v>
                </c:pt>
                <c:pt idx="905">
                  <c:v>3864.7286240873923</c:v>
                </c:pt>
                <c:pt idx="906">
                  <c:v>3922.2564108856695</c:v>
                </c:pt>
                <c:pt idx="907">
                  <c:v>3981.0658003446506</c:v>
                </c:pt>
                <c:pt idx="908">
                  <c:v>4041.1986292877482</c:v>
                </c:pt>
                <c:pt idx="909">
                  <c:v>4102.6985736070983</c:v>
                </c:pt>
                <c:pt idx="910">
                  <c:v>4165.6112501925063</c:v>
                </c:pt>
                <c:pt idx="911">
                  <c:v>4229.9843259652898</c:v>
                </c:pt>
                <c:pt idx="912">
                  <c:v>4295.8676346029242</c:v>
                </c:pt>
                <c:pt idx="913">
                  <c:v>4363.3133008017721</c:v>
                </c:pt>
                <c:pt idx="914">
                  <c:v>4432.37587347513</c:v>
                </c:pt>
                <c:pt idx="915">
                  <c:v>4503.1124686004287</c:v>
                </c:pt>
                <c:pt idx="916">
                  <c:v>4575.5829217458813</c:v>
                </c:pt>
                <c:pt idx="917">
                  <c:v>4649.849951912146</c:v>
                </c:pt>
                <c:pt idx="918">
                  <c:v>4725.9793375982554</c:v>
                </c:pt>
                <c:pt idx="919">
                  <c:v>4804.0401053633968</c:v>
                </c:pt>
                <c:pt idx="920">
                  <c:v>4884.1047329126859</c:v>
                </c:pt>
                <c:pt idx="921">
                  <c:v>4966.2493675706728</c:v>
                </c:pt>
                <c:pt idx="922">
                  <c:v>5050.5540615151458</c:v>
                </c:pt>
                <c:pt idx="923">
                  <c:v>5137.1030252457222</c:v>
                </c:pt>
                <c:pt idx="924">
                  <c:v>5225.9849010644921</c:v>
                </c:pt>
                <c:pt idx="925">
                  <c:v>5317.2930588289692</c:v>
                </c:pt>
                <c:pt idx="926">
                  <c:v>5411.1259150540673</c:v>
                </c:pt>
                <c:pt idx="927">
                  <c:v>5507.5872785562515</c:v>
                </c:pt>
                <c:pt idx="928">
                  <c:v>5606.7867251967909</c:v>
                </c:pt>
                <c:pt idx="929">
                  <c:v>5708.8400036665062</c:v>
                </c:pt>
                <c:pt idx="930">
                  <c:v>5813.8694763576559</c:v>
                </c:pt>
                <c:pt idx="931">
                  <c:v>5922.0045989018981</c:v>
                </c:pt>
                <c:pt idx="932">
                  <c:v>6033.3824413415696</c:v>
                </c:pt>
                <c:pt idx="933">
                  <c:v>6148.1482563004529</c:v>
                </c:pt>
                <c:pt idx="934">
                  <c:v>6266.4560991567887</c:v>
                </c:pt>
                <c:pt idx="935">
                  <c:v>6388.4695047236346</c:v>
                </c:pt>
                <c:pt idx="936">
                  <c:v>6514.3622277433415</c:v>
                </c:pt>
                <c:pt idx="937">
                  <c:v>6644.3190542393713</c:v>
                </c:pt>
                <c:pt idx="938">
                  <c:v>6778.5366906397621</c:v>
                </c:pt>
                <c:pt idx="939">
                  <c:v>6917.2247407263321</c:v>
                </c:pt>
                <c:pt idx="940">
                  <c:v>7060.6067806495748</c:v>
                </c:pt>
                <c:pt idx="941">
                  <c:v>7208.921542446079</c:v>
                </c:pt>
                <c:pt idx="942">
                  <c:v>7362.4242205291894</c:v>
                </c:pt>
                <c:pt idx="943">
                  <c:v>7521.3879156779894</c:v>
                </c:pt>
                <c:pt idx="944">
                  <c:v>7686.105233653132</c:v>
                </c:pt>
                <c:pt idx="945">
                  <c:v>7856.8900580659529</c:v>
                </c:pt>
                <c:pt idx="946">
                  <c:v>8034.0795202624768</c:v>
                </c:pt>
                <c:pt idx="947">
                  <c:v>8218.0361928144212</c:v>
                </c:pt>
                <c:pt idx="948">
                  <c:v>8409.1505351697706</c:v>
                </c:pt>
                <c:pt idx="949">
                  <c:v>8607.8436275337681</c:v>
                </c:pt>
                <c:pt idx="950">
                  <c:v>8814.5702333154441</c:v>
                </c:pt>
                <c:pt idx="951">
                  <c:v>9029.8222356209044</c:v>
                </c:pt>
                <c:pt idx="952">
                  <c:v>9254.1325038333998</c:v>
                </c:pt>
                <c:pt idx="953">
                  <c:v>9488.0792543537082</c:v>
                </c:pt>
                <c:pt idx="954">
                  <c:v>9732.2909790701233</c:v>
                </c:pt>
                <c:pt idx="955">
                  <c:v>9987.4520315228619</c:v>
                </c:pt>
                <c:pt idx="956">
                  <c:v>10254.308975321468</c:v>
                </c:pt>
                <c:pt idx="957">
                  <c:v>10533.677817164902</c:v>
                </c:pt>
                <c:pt idx="958">
                  <c:v>10826.452273630592</c:v>
                </c:pt>
                <c:pt idx="959">
                  <c:v>11133.613248108808</c:v>
                </c:pt>
                <c:pt idx="960">
                  <c:v>11456.239727745322</c:v>
                </c:pt>
                <c:pt idx="961">
                  <c:v>11795.521357085025</c:v>
                </c:pt>
                <c:pt idx="962">
                  <c:v>12152.772997192125</c:v>
                </c:pt>
                <c:pt idx="963">
                  <c:v>12529.451643631441</c:v>
                </c:pt>
                <c:pt idx="964">
                  <c:v>12927.176164403145</c:v>
                </c:pt>
                <c:pt idx="965">
                  <c:v>13347.750420622242</c:v>
                </c:pt>
                <c:pt idx="966">
                  <c:v>13793.190466326612</c:v>
                </c:pt>
                <c:pt idx="967">
                  <c:v>14265.75669252385</c:v>
                </c:pt>
                <c:pt idx="968">
                  <c:v>14767.991997446219</c:v>
                </c:pt>
                <c:pt idx="969">
                  <c:v>15302.767344876052</c:v>
                </c:pt>
                <c:pt idx="970">
                  <c:v>15873.33643156976</c:v>
                </c:pt>
                <c:pt idx="971">
                  <c:v>16483.4016654031</c:v>
                </c:pt>
                <c:pt idx="972">
                  <c:v>17137.194281628752</c:v>
                </c:pt>
                <c:pt idx="973">
                  <c:v>17839.57225930156</c:v>
                </c:pt>
                <c:pt idx="974">
                  <c:v>18596.140831928707</c:v>
                </c:pt>
                <c:pt idx="975">
                  <c:v>19413.401916253209</c:v>
                </c:pt>
                <c:pt idx="976">
                  <c:v>20298.940886294655</c:v>
                </c:pt>
                <c:pt idx="977">
                  <c:v>21261.662056346846</c:v>
                </c:pt>
                <c:pt idx="978">
                  <c:v>22312.088362958366</c:v>
                </c:pt>
                <c:pt idx="979">
                  <c:v>23462.746636217355</c:v>
                </c:pt>
                <c:pt idx="980">
                  <c:v>24728.668403808901</c:v>
                </c:pt>
                <c:pt idx="981">
                  <c:v>26128.048824179146</c:v>
                </c:pt>
                <c:pt idx="982">
                  <c:v>27683.12510297574</c:v>
                </c:pt>
                <c:pt idx="983">
                  <c:v>29421.365283197778</c:v>
                </c:pt>
                <c:pt idx="984">
                  <c:v>31377.101269529947</c:v>
                </c:pt>
                <c:pt idx="985">
                  <c:v>33593.820522632232</c:v>
                </c:pt>
                <c:pt idx="986">
                  <c:v>36127.418523151187</c:v>
                </c:pt>
                <c:pt idx="987">
                  <c:v>39051.030672507746</c:v>
                </c:pt>
                <c:pt idx="988">
                  <c:v>42461.980543621663</c:v>
                </c:pt>
                <c:pt idx="989">
                  <c:v>46493.636730588165</c:v>
                </c:pt>
                <c:pt idx="990">
                  <c:v>51330.141693714671</c:v>
                </c:pt>
                <c:pt idx="991">
                  <c:v>57246.967867663268</c:v>
                </c:pt>
                <c:pt idx="992">
                  <c:v>64621.084789980865</c:v>
                </c:pt>
                <c:pt idx="993">
                  <c:v>74181.224773589114</c:v>
                </c:pt>
                <c:pt idx="994">
                  <c:v>86621.261552347132</c:v>
                </c:pt>
                <c:pt idx="995">
                  <c:v>105177.17567196221</c:v>
                </c:pt>
                <c:pt idx="996">
                  <c:v>128608.5520476106</c:v>
                </c:pt>
                <c:pt idx="997">
                  <c:v>184410.85073305431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63-46FA-8802-1BE04096BA46}"/>
            </c:ext>
          </c:extLst>
        </c:ser>
        <c:ser>
          <c:idx val="6"/>
          <c:order val="3"/>
          <c:tx>
            <c:strRef>
              <c:f>Propane!$H$2</c:f>
              <c:strCache>
                <c:ptCount val="1"/>
                <c:pt idx="0">
                  <c:v>2.75</c:v>
                </c:pt>
              </c:strCache>
            </c:strRef>
          </c:tx>
          <c:marker>
            <c:symbol val="none"/>
          </c:marker>
          <c:xVal>
            <c:numRef>
              <c:f>Propane!$H$2:$H$3</c:f>
              <c:numCache>
                <c:formatCode>General</c:formatCode>
                <c:ptCount val="2"/>
                <c:pt idx="0">
                  <c:v>2.75</c:v>
                </c:pt>
                <c:pt idx="1">
                  <c:v>2.75</c:v>
                </c:pt>
              </c:numCache>
            </c:numRef>
          </c:xVal>
          <c:yVal>
            <c:numRef>
              <c:f>Propane!$J$2:$J$3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F63-46FA-8802-1BE04096BA46}"/>
            </c:ext>
          </c:extLst>
        </c:ser>
        <c:ser>
          <c:idx val="7"/>
          <c:order val="4"/>
          <c:tx>
            <c:strRef>
              <c:f>Propane!$I$2</c:f>
              <c:strCache>
                <c:ptCount val="1"/>
                <c:pt idx="0">
                  <c:v>1.21</c:v>
                </c:pt>
              </c:strCache>
            </c:strRef>
          </c:tx>
          <c:marker>
            <c:symbol val="none"/>
          </c:marker>
          <c:xVal>
            <c:numRef>
              <c:f>Propane!$I$2:$I$3</c:f>
              <c:numCache>
                <c:formatCode>General</c:formatCode>
                <c:ptCount val="2"/>
                <c:pt idx="0">
                  <c:v>1.21</c:v>
                </c:pt>
                <c:pt idx="1">
                  <c:v>1.21</c:v>
                </c:pt>
              </c:numCache>
            </c:numRef>
          </c:xVal>
          <c:yVal>
            <c:numRef>
              <c:f>Propane!$J$2:$J$3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F63-46FA-8802-1BE04096B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1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Propane!$AK$4:$AK$62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Propane!$AL$4:$AL$62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0B-4BD4-8341-8D742362B616}"/>
            </c:ext>
          </c:extLst>
        </c:ser>
        <c:ser>
          <c:idx val="3"/>
          <c:order val="6"/>
          <c:tx>
            <c:v>CPA_Liquid</c:v>
          </c:tx>
          <c:spPr>
            <a:ln w="28575">
              <a:noFill/>
            </a:ln>
          </c:spPr>
          <c:xVal>
            <c:numRef>
              <c:f>Propane!$AO$3:$AO$200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Propane!$AN$3:$AN$200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0B-4BD4-8341-8D742362B616}"/>
            </c:ext>
          </c:extLst>
        </c:ser>
        <c:ser>
          <c:idx val="4"/>
          <c:order val="7"/>
          <c:tx>
            <c:v>CPA_vapor</c:v>
          </c:tx>
          <c:spPr>
            <a:ln w="28575">
              <a:noFill/>
            </a:ln>
          </c:spPr>
          <c:xVal>
            <c:numRef>
              <c:f>Propane!$AP$3:$AP$200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Propane!$AN$3:$AN$200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0B-4BD4-8341-8D742362B616}"/>
            </c:ext>
          </c:extLst>
        </c:ser>
        <c:ser>
          <c:idx val="5"/>
          <c:order val="8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Propane!$AS$4:$AS$200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Propane!$AR$4:$AR$200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0B-4BD4-8341-8D742362B616}"/>
            </c:ext>
          </c:extLst>
        </c:ser>
        <c:ser>
          <c:idx val="9"/>
          <c:order val="9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Propane!$AU$4:$AU$200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Propane!$AT$4:$AT$200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0B-4BD4-8341-8D742362B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1E-4</c:v>
                </c:pt>
                <c:pt idx="1">
                  <c:v>1.7429808997232E-2</c:v>
                </c:pt>
                <c:pt idx="2">
                  <c:v>3.4759617994463997E-2</c:v>
                </c:pt>
                <c:pt idx="3">
                  <c:v>5.2089426991694998E-2</c:v>
                </c:pt>
                <c:pt idx="4">
                  <c:v>6.9419235988927006E-2</c:v>
                </c:pt>
                <c:pt idx="5">
                  <c:v>8.6749044986158999E-2</c:v>
                </c:pt>
                <c:pt idx="6">
                  <c:v>0.10407885398339101</c:v>
                </c:pt>
                <c:pt idx="7">
                  <c:v>0.121408662980623</c:v>
                </c:pt>
                <c:pt idx="8">
                  <c:v>0.13873847197785399</c:v>
                </c:pt>
                <c:pt idx="9">
                  <c:v>0.15606828097508599</c:v>
                </c:pt>
                <c:pt idx="10">
                  <c:v>0.17339808997231801</c:v>
                </c:pt>
                <c:pt idx="11">
                  <c:v>0.19072789896955</c:v>
                </c:pt>
                <c:pt idx="12">
                  <c:v>0.208057707966782</c:v>
                </c:pt>
                <c:pt idx="13">
                  <c:v>0.22538751696401399</c:v>
                </c:pt>
                <c:pt idx="14">
                  <c:v>0.24271732596124501</c:v>
                </c:pt>
                <c:pt idx="15">
                  <c:v>0.26004713495847698</c:v>
                </c:pt>
                <c:pt idx="16">
                  <c:v>0.277376943955709</c:v>
                </c:pt>
                <c:pt idx="17">
                  <c:v>0.29470675295294102</c:v>
                </c:pt>
                <c:pt idx="18">
                  <c:v>0.31203656195017299</c:v>
                </c:pt>
                <c:pt idx="19">
                  <c:v>0.32936637094740401</c:v>
                </c:pt>
                <c:pt idx="20">
                  <c:v>0.34669617994463597</c:v>
                </c:pt>
                <c:pt idx="21">
                  <c:v>0.364025988941868</c:v>
                </c:pt>
                <c:pt idx="22">
                  <c:v>0.38135579793910002</c:v>
                </c:pt>
                <c:pt idx="23">
                  <c:v>0.39868560693633198</c:v>
                </c:pt>
                <c:pt idx="24">
                  <c:v>0.416015415933563</c:v>
                </c:pt>
                <c:pt idx="25">
                  <c:v>0.43334522493079503</c:v>
                </c:pt>
                <c:pt idx="26">
                  <c:v>0.45067503392802699</c:v>
                </c:pt>
                <c:pt idx="27">
                  <c:v>0.46800484292525901</c:v>
                </c:pt>
                <c:pt idx="28">
                  <c:v>0.48533465192249098</c:v>
                </c:pt>
                <c:pt idx="29">
                  <c:v>0.50266446091972194</c:v>
                </c:pt>
                <c:pt idx="30">
                  <c:v>0.51999426991695397</c:v>
                </c:pt>
                <c:pt idx="31">
                  <c:v>0.53732407891418599</c:v>
                </c:pt>
                <c:pt idx="32">
                  <c:v>0.55465388791141801</c:v>
                </c:pt>
                <c:pt idx="33">
                  <c:v>0.57198369690865003</c:v>
                </c:pt>
                <c:pt idx="34">
                  <c:v>0.58931350590588205</c:v>
                </c:pt>
                <c:pt idx="35">
                  <c:v>0.60664331490311296</c:v>
                </c:pt>
                <c:pt idx="36">
                  <c:v>0.62397312390034498</c:v>
                </c:pt>
                <c:pt idx="37">
                  <c:v>0.641302932897577</c:v>
                </c:pt>
                <c:pt idx="38">
                  <c:v>0.65863274189480903</c:v>
                </c:pt>
                <c:pt idx="39">
                  <c:v>0.67596255089204105</c:v>
                </c:pt>
                <c:pt idx="40">
                  <c:v>0.69329235988927196</c:v>
                </c:pt>
                <c:pt idx="41">
                  <c:v>0.71062216888650398</c:v>
                </c:pt>
                <c:pt idx="42">
                  <c:v>0.727951977883736</c:v>
                </c:pt>
                <c:pt idx="43">
                  <c:v>0.74528178688096802</c:v>
                </c:pt>
                <c:pt idx="44">
                  <c:v>0.76261159587820004</c:v>
                </c:pt>
                <c:pt idx="45">
                  <c:v>0.77994140487543195</c:v>
                </c:pt>
                <c:pt idx="46">
                  <c:v>0.79727121387266298</c:v>
                </c:pt>
                <c:pt idx="47">
                  <c:v>0.814601022869895</c:v>
                </c:pt>
                <c:pt idx="48">
                  <c:v>0.83193083186712702</c:v>
                </c:pt>
                <c:pt idx="49">
                  <c:v>0.84926064086435904</c:v>
                </c:pt>
                <c:pt idx="50">
                  <c:v>0.86659044986159095</c:v>
                </c:pt>
                <c:pt idx="51">
                  <c:v>0.88392025885882197</c:v>
                </c:pt>
                <c:pt idx="52">
                  <c:v>0.90125006785605399</c:v>
                </c:pt>
                <c:pt idx="53">
                  <c:v>0.91857987685328601</c:v>
                </c:pt>
                <c:pt idx="54">
                  <c:v>0.93590968585051804</c:v>
                </c:pt>
                <c:pt idx="55">
                  <c:v>0.95323949484774995</c:v>
                </c:pt>
                <c:pt idx="56">
                  <c:v>0.97056930384498097</c:v>
                </c:pt>
                <c:pt idx="57">
                  <c:v>0.98789911284221299</c:v>
                </c:pt>
                <c:pt idx="58">
                  <c:v>1.0052289218394399</c:v>
                </c:pt>
                <c:pt idx="59">
                  <c:v>1.0225587308366699</c:v>
                </c:pt>
                <c:pt idx="60">
                  <c:v>1.0398885398338999</c:v>
                </c:pt>
                <c:pt idx="61">
                  <c:v>1.05721834883114</c:v>
                </c:pt>
                <c:pt idx="62">
                  <c:v>1.07454815782837</c:v>
                </c:pt>
                <c:pt idx="63">
                  <c:v>1.0918779668256</c:v>
                </c:pt>
                <c:pt idx="64">
                  <c:v>1.10920777582283</c:v>
                </c:pt>
                <c:pt idx="65">
                  <c:v>1.1265375848200601</c:v>
                </c:pt>
                <c:pt idx="66">
                  <c:v>1.1438673938172901</c:v>
                </c:pt>
                <c:pt idx="67">
                  <c:v>1.1611972028145301</c:v>
                </c:pt>
                <c:pt idx="68">
                  <c:v>1.1785270118117599</c:v>
                </c:pt>
                <c:pt idx="69">
                  <c:v>1.1958568208089899</c:v>
                </c:pt>
                <c:pt idx="70">
                  <c:v>1.2131866298062199</c:v>
                </c:pt>
                <c:pt idx="71">
                  <c:v>1.23051643880345</c:v>
                </c:pt>
                <c:pt idx="72">
                  <c:v>1.24784624780069</c:v>
                </c:pt>
                <c:pt idx="73">
                  <c:v>1.26517605679792</c:v>
                </c:pt>
                <c:pt idx="74">
                  <c:v>1.28250586579515</c:v>
                </c:pt>
                <c:pt idx="75">
                  <c:v>1.29983567479238</c:v>
                </c:pt>
                <c:pt idx="76">
                  <c:v>1.3171654837896101</c:v>
                </c:pt>
                <c:pt idx="77">
                  <c:v>1.3344952927868401</c:v>
                </c:pt>
                <c:pt idx="78">
                  <c:v>1.3518251017840801</c:v>
                </c:pt>
                <c:pt idx="79">
                  <c:v>1.3691549107813099</c:v>
                </c:pt>
                <c:pt idx="80">
                  <c:v>1.3864847197785399</c:v>
                </c:pt>
                <c:pt idx="81">
                  <c:v>1.40381452877577</c:v>
                </c:pt>
                <c:pt idx="82">
                  <c:v>1.421144337773</c:v>
                </c:pt>
                <c:pt idx="83">
                  <c:v>1.43847414677024</c:v>
                </c:pt>
                <c:pt idx="84">
                  <c:v>1.45580395576747</c:v>
                </c:pt>
                <c:pt idx="85">
                  <c:v>1.4731337647647</c:v>
                </c:pt>
                <c:pt idx="86">
                  <c:v>1.4904635737619301</c:v>
                </c:pt>
                <c:pt idx="87">
                  <c:v>1.5077933827591601</c:v>
                </c:pt>
                <c:pt idx="88">
                  <c:v>1.5251231917563901</c:v>
                </c:pt>
                <c:pt idx="89">
                  <c:v>1.5424530007536299</c:v>
                </c:pt>
                <c:pt idx="90">
                  <c:v>1.5597828097508599</c:v>
                </c:pt>
                <c:pt idx="91">
                  <c:v>1.5771126187480899</c:v>
                </c:pt>
                <c:pt idx="92">
                  <c:v>1.59444242774532</c:v>
                </c:pt>
                <c:pt idx="93">
                  <c:v>1.61177223674255</c:v>
                </c:pt>
                <c:pt idx="94">
                  <c:v>1.62910204573979</c:v>
                </c:pt>
                <c:pt idx="95">
                  <c:v>1.64643185473702</c:v>
                </c:pt>
                <c:pt idx="96">
                  <c:v>1.6637616637342501</c:v>
                </c:pt>
                <c:pt idx="97">
                  <c:v>1.6810914727314801</c:v>
                </c:pt>
                <c:pt idx="98">
                  <c:v>1.6984212817287101</c:v>
                </c:pt>
                <c:pt idx="99">
                  <c:v>1.7157510907259399</c:v>
                </c:pt>
                <c:pt idx="100">
                  <c:v>1.7330808997231799</c:v>
                </c:pt>
                <c:pt idx="101">
                  <c:v>1.7504107087204099</c:v>
                </c:pt>
                <c:pt idx="102">
                  <c:v>1.76774051771764</c:v>
                </c:pt>
                <c:pt idx="103">
                  <c:v>1.78507032671487</c:v>
                </c:pt>
                <c:pt idx="104">
                  <c:v>1.8024001357121</c:v>
                </c:pt>
                <c:pt idx="105">
                  <c:v>1.81972994470934</c:v>
                </c:pt>
                <c:pt idx="106">
                  <c:v>1.83705975370657</c:v>
                </c:pt>
                <c:pt idx="107">
                  <c:v>1.8543895627038001</c:v>
                </c:pt>
                <c:pt idx="108">
                  <c:v>1.8717193717010301</c:v>
                </c:pt>
                <c:pt idx="109">
                  <c:v>1.8890491806982601</c:v>
                </c:pt>
                <c:pt idx="110">
                  <c:v>1.9063789896954899</c:v>
                </c:pt>
                <c:pt idx="111">
                  <c:v>1.9237087986927299</c:v>
                </c:pt>
                <c:pt idx="112">
                  <c:v>1.9410386076899599</c:v>
                </c:pt>
                <c:pt idx="113">
                  <c:v>1.95836841668719</c:v>
                </c:pt>
                <c:pt idx="114">
                  <c:v>1.97569822568442</c:v>
                </c:pt>
                <c:pt idx="115">
                  <c:v>1.99302803468165</c:v>
                </c:pt>
                <c:pt idx="116">
                  <c:v>2.0103578436788898</c:v>
                </c:pt>
                <c:pt idx="117">
                  <c:v>2.0276876526761201</c:v>
                </c:pt>
                <c:pt idx="118">
                  <c:v>2.0450174616733499</c:v>
                </c:pt>
                <c:pt idx="119">
                  <c:v>2.0623472706705801</c:v>
                </c:pt>
                <c:pt idx="120">
                  <c:v>2.0796770796678099</c:v>
                </c:pt>
                <c:pt idx="121">
                  <c:v>2.0970068886650401</c:v>
                </c:pt>
                <c:pt idx="122">
                  <c:v>2.1143366976622802</c:v>
                </c:pt>
                <c:pt idx="123">
                  <c:v>2.13166650665951</c:v>
                </c:pt>
                <c:pt idx="124">
                  <c:v>2.1489963156567402</c:v>
                </c:pt>
                <c:pt idx="125">
                  <c:v>2.16632612465397</c:v>
                </c:pt>
                <c:pt idx="126">
                  <c:v>2.1836559336511998</c:v>
                </c:pt>
                <c:pt idx="127">
                  <c:v>2.2009857426484398</c:v>
                </c:pt>
                <c:pt idx="128">
                  <c:v>2.2183155516456701</c:v>
                </c:pt>
                <c:pt idx="129">
                  <c:v>2.2356453606428999</c:v>
                </c:pt>
                <c:pt idx="130">
                  <c:v>2.2529751696401301</c:v>
                </c:pt>
                <c:pt idx="131">
                  <c:v>2.2703049786373599</c:v>
                </c:pt>
                <c:pt idx="132">
                  <c:v>2.2876347876345902</c:v>
                </c:pt>
                <c:pt idx="133">
                  <c:v>2.3049645966318302</c:v>
                </c:pt>
                <c:pt idx="134">
                  <c:v>2.32229440562906</c:v>
                </c:pt>
                <c:pt idx="135">
                  <c:v>2.3396242146262902</c:v>
                </c:pt>
                <c:pt idx="136">
                  <c:v>2.35695402362352</c:v>
                </c:pt>
                <c:pt idx="137">
                  <c:v>2.3742838326207498</c:v>
                </c:pt>
                <c:pt idx="138">
                  <c:v>2.3916136416179898</c:v>
                </c:pt>
                <c:pt idx="139">
                  <c:v>2.4089434506152201</c:v>
                </c:pt>
                <c:pt idx="140">
                  <c:v>2.4262732596124499</c:v>
                </c:pt>
                <c:pt idx="141">
                  <c:v>2.4436030686096801</c:v>
                </c:pt>
                <c:pt idx="142">
                  <c:v>2.4609328776069099</c:v>
                </c:pt>
                <c:pt idx="143">
                  <c:v>2.4782626866041402</c:v>
                </c:pt>
                <c:pt idx="144">
                  <c:v>2.4955924956013802</c:v>
                </c:pt>
                <c:pt idx="145">
                  <c:v>2.51292230459861</c:v>
                </c:pt>
                <c:pt idx="146">
                  <c:v>2.5302521135958398</c:v>
                </c:pt>
                <c:pt idx="147">
                  <c:v>2.54758192259307</c:v>
                </c:pt>
                <c:pt idx="148">
                  <c:v>2.5649117315902998</c:v>
                </c:pt>
                <c:pt idx="149">
                  <c:v>2.5822415405875399</c:v>
                </c:pt>
                <c:pt idx="150">
                  <c:v>2.5995713495847701</c:v>
                </c:pt>
                <c:pt idx="151">
                  <c:v>2.6169011585819999</c:v>
                </c:pt>
                <c:pt idx="152">
                  <c:v>2.6342309675792301</c:v>
                </c:pt>
                <c:pt idx="153">
                  <c:v>2.6515607765764599</c:v>
                </c:pt>
                <c:pt idx="154">
                  <c:v>2.6688905855736902</c:v>
                </c:pt>
                <c:pt idx="155">
                  <c:v>2.6862203945709302</c:v>
                </c:pt>
                <c:pt idx="156">
                  <c:v>2.70355020356816</c:v>
                </c:pt>
                <c:pt idx="157">
                  <c:v>2.7208800125653898</c:v>
                </c:pt>
                <c:pt idx="158">
                  <c:v>2.73820982156262</c:v>
                </c:pt>
                <c:pt idx="159">
                  <c:v>2.7555396305598499</c:v>
                </c:pt>
                <c:pt idx="160">
                  <c:v>2.7728694395570899</c:v>
                </c:pt>
                <c:pt idx="161">
                  <c:v>2.7901992485543201</c:v>
                </c:pt>
                <c:pt idx="162">
                  <c:v>2.8075290575515499</c:v>
                </c:pt>
                <c:pt idx="163">
                  <c:v>2.8248588665487802</c:v>
                </c:pt>
                <c:pt idx="164">
                  <c:v>2.84218867554601</c:v>
                </c:pt>
                <c:pt idx="165">
                  <c:v>2.8595184845432402</c:v>
                </c:pt>
                <c:pt idx="166">
                  <c:v>2.8768482935404802</c:v>
                </c:pt>
                <c:pt idx="167">
                  <c:v>2.89417810253771</c:v>
                </c:pt>
                <c:pt idx="168">
                  <c:v>2.9115079115349398</c:v>
                </c:pt>
                <c:pt idx="169">
                  <c:v>2.9288377205321701</c:v>
                </c:pt>
                <c:pt idx="170">
                  <c:v>2.9461675295293999</c:v>
                </c:pt>
                <c:pt idx="171">
                  <c:v>2.9634973385266301</c:v>
                </c:pt>
                <c:pt idx="172">
                  <c:v>2.9808271475238701</c:v>
                </c:pt>
                <c:pt idx="173">
                  <c:v>2.9981569565210999</c:v>
                </c:pt>
                <c:pt idx="174">
                  <c:v>3.0154867655183302</c:v>
                </c:pt>
                <c:pt idx="175">
                  <c:v>3.03281657451556</c:v>
                </c:pt>
                <c:pt idx="176">
                  <c:v>3.0501463835127902</c:v>
                </c:pt>
                <c:pt idx="177">
                  <c:v>3.0674761925100298</c:v>
                </c:pt>
                <c:pt idx="178">
                  <c:v>3.08480600150726</c:v>
                </c:pt>
                <c:pt idx="179">
                  <c:v>3.1021358105044898</c:v>
                </c:pt>
                <c:pt idx="180">
                  <c:v>3.1194656195017201</c:v>
                </c:pt>
                <c:pt idx="181">
                  <c:v>3.1367954284989499</c:v>
                </c:pt>
                <c:pt idx="182">
                  <c:v>3.1541252374961801</c:v>
                </c:pt>
                <c:pt idx="183">
                  <c:v>3.1714550464934201</c:v>
                </c:pt>
                <c:pt idx="184">
                  <c:v>3.1887848554906499</c:v>
                </c:pt>
                <c:pt idx="185">
                  <c:v>3.2061146644878802</c:v>
                </c:pt>
                <c:pt idx="186">
                  <c:v>3.22344447348511</c:v>
                </c:pt>
                <c:pt idx="187">
                  <c:v>3.2407742824823398</c:v>
                </c:pt>
                <c:pt idx="188">
                  <c:v>3.2581040914795798</c:v>
                </c:pt>
                <c:pt idx="189">
                  <c:v>3.27543390047681</c:v>
                </c:pt>
                <c:pt idx="190">
                  <c:v>3.2927637094740398</c:v>
                </c:pt>
                <c:pt idx="191">
                  <c:v>3.3100935184712701</c:v>
                </c:pt>
                <c:pt idx="192">
                  <c:v>3.3274233274684999</c:v>
                </c:pt>
                <c:pt idx="193">
                  <c:v>3.3447531364657301</c:v>
                </c:pt>
                <c:pt idx="194">
                  <c:v>3.3620829454629702</c:v>
                </c:pt>
                <c:pt idx="195">
                  <c:v>3.3794127544602</c:v>
                </c:pt>
                <c:pt idx="196">
                  <c:v>3.3967425634574302</c:v>
                </c:pt>
                <c:pt idx="197">
                  <c:v>3.41407237245466</c:v>
                </c:pt>
                <c:pt idx="198">
                  <c:v>3.4314021814518898</c:v>
                </c:pt>
                <c:pt idx="199">
                  <c:v>3.4487319904491298</c:v>
                </c:pt>
                <c:pt idx="200">
                  <c:v>3.4660617994463601</c:v>
                </c:pt>
                <c:pt idx="201">
                  <c:v>3.4833916084435899</c:v>
                </c:pt>
                <c:pt idx="202">
                  <c:v>3.5007214174408201</c:v>
                </c:pt>
                <c:pt idx="203">
                  <c:v>3.5180512264380499</c:v>
                </c:pt>
                <c:pt idx="204">
                  <c:v>3.5353810354352802</c:v>
                </c:pt>
                <c:pt idx="205">
                  <c:v>3.5527108444325202</c:v>
                </c:pt>
                <c:pt idx="206">
                  <c:v>3.57004065342975</c:v>
                </c:pt>
                <c:pt idx="207">
                  <c:v>3.5873704624269802</c:v>
                </c:pt>
                <c:pt idx="208">
                  <c:v>3.60470027142421</c:v>
                </c:pt>
                <c:pt idx="209">
                  <c:v>3.6220300804214398</c:v>
                </c:pt>
                <c:pt idx="210">
                  <c:v>3.6393598894186798</c:v>
                </c:pt>
                <c:pt idx="211">
                  <c:v>3.6566896984159101</c:v>
                </c:pt>
                <c:pt idx="212">
                  <c:v>3.6740195074131399</c:v>
                </c:pt>
                <c:pt idx="213">
                  <c:v>3.6913493164103701</c:v>
                </c:pt>
                <c:pt idx="214">
                  <c:v>3.7086791254075999</c:v>
                </c:pt>
                <c:pt idx="215">
                  <c:v>3.7260089344048302</c:v>
                </c:pt>
                <c:pt idx="216">
                  <c:v>3.7433387434020702</c:v>
                </c:pt>
                <c:pt idx="217">
                  <c:v>3.7606685523993</c:v>
                </c:pt>
                <c:pt idx="218">
                  <c:v>3.7779983613965298</c:v>
                </c:pt>
                <c:pt idx="219">
                  <c:v>3.79532817039376</c:v>
                </c:pt>
                <c:pt idx="220">
                  <c:v>3.8126579793909898</c:v>
                </c:pt>
                <c:pt idx="221">
                  <c:v>3.8299877883882298</c:v>
                </c:pt>
                <c:pt idx="222">
                  <c:v>3.8473175973854601</c:v>
                </c:pt>
                <c:pt idx="223">
                  <c:v>3.8646474063826899</c:v>
                </c:pt>
                <c:pt idx="224">
                  <c:v>3.8819772153799201</c:v>
                </c:pt>
                <c:pt idx="225">
                  <c:v>3.8993070243771499</c:v>
                </c:pt>
                <c:pt idx="226">
                  <c:v>3.9166368333743802</c:v>
                </c:pt>
                <c:pt idx="227">
                  <c:v>3.9339666423716202</c:v>
                </c:pt>
                <c:pt idx="228">
                  <c:v>3.95129645136885</c:v>
                </c:pt>
                <c:pt idx="229">
                  <c:v>3.9686262603660798</c:v>
                </c:pt>
                <c:pt idx="230">
                  <c:v>3.98595606936331</c:v>
                </c:pt>
                <c:pt idx="231">
                  <c:v>4.0032858783605398</c:v>
                </c:pt>
                <c:pt idx="232">
                  <c:v>4.0206156873577799</c:v>
                </c:pt>
                <c:pt idx="233">
                  <c:v>4.0379454963550101</c:v>
                </c:pt>
                <c:pt idx="234">
                  <c:v>4.0552753053522403</c:v>
                </c:pt>
                <c:pt idx="235">
                  <c:v>4.0726051143494697</c:v>
                </c:pt>
                <c:pt idx="236">
                  <c:v>4.0899349233466999</c:v>
                </c:pt>
                <c:pt idx="237">
                  <c:v>4.1072647323439302</c:v>
                </c:pt>
                <c:pt idx="238">
                  <c:v>4.1245945413411702</c:v>
                </c:pt>
                <c:pt idx="239">
                  <c:v>4.1419243503383996</c:v>
                </c:pt>
                <c:pt idx="240">
                  <c:v>4.1592541593356298</c:v>
                </c:pt>
                <c:pt idx="241">
                  <c:v>4.1765839683328601</c:v>
                </c:pt>
                <c:pt idx="242">
                  <c:v>4.1939137773300903</c:v>
                </c:pt>
                <c:pt idx="243">
                  <c:v>4.2112435863273303</c:v>
                </c:pt>
                <c:pt idx="244">
                  <c:v>4.2285733953245597</c:v>
                </c:pt>
                <c:pt idx="245">
                  <c:v>4.2459032043217899</c:v>
                </c:pt>
                <c:pt idx="246">
                  <c:v>4.2632330133190202</c:v>
                </c:pt>
                <c:pt idx="247">
                  <c:v>4.2805628223162504</c:v>
                </c:pt>
                <c:pt idx="248">
                  <c:v>4.2978926313134798</c:v>
                </c:pt>
                <c:pt idx="249">
                  <c:v>4.3152224403107198</c:v>
                </c:pt>
                <c:pt idx="250">
                  <c:v>4.33255224930795</c:v>
                </c:pt>
                <c:pt idx="251">
                  <c:v>4.3498820583051803</c:v>
                </c:pt>
                <c:pt idx="252">
                  <c:v>4.3672118673024096</c:v>
                </c:pt>
                <c:pt idx="253">
                  <c:v>4.3845416762996399</c:v>
                </c:pt>
                <c:pt idx="254">
                  <c:v>4.4018714852968799</c:v>
                </c:pt>
                <c:pt idx="255">
                  <c:v>4.4192012942941101</c:v>
                </c:pt>
                <c:pt idx="256">
                  <c:v>4.4365311032913404</c:v>
                </c:pt>
                <c:pt idx="257">
                  <c:v>4.4538609122885697</c:v>
                </c:pt>
                <c:pt idx="258">
                  <c:v>4.4711907212858</c:v>
                </c:pt>
                <c:pt idx="259">
                  <c:v>4.4885205302830302</c:v>
                </c:pt>
                <c:pt idx="260">
                  <c:v>4.5058503392802702</c:v>
                </c:pt>
                <c:pt idx="261">
                  <c:v>4.5231801482774996</c:v>
                </c:pt>
                <c:pt idx="262">
                  <c:v>4.5405099572747298</c:v>
                </c:pt>
                <c:pt idx="263">
                  <c:v>4.5578397662719601</c:v>
                </c:pt>
                <c:pt idx="264">
                  <c:v>4.5751695752691903</c:v>
                </c:pt>
                <c:pt idx="265">
                  <c:v>4.5924993842664197</c:v>
                </c:pt>
                <c:pt idx="266">
                  <c:v>4.6098291932636597</c:v>
                </c:pt>
                <c:pt idx="267">
                  <c:v>4.6271590022608899</c:v>
                </c:pt>
                <c:pt idx="268">
                  <c:v>4.6444888112581202</c:v>
                </c:pt>
                <c:pt idx="269">
                  <c:v>4.6618186202553504</c:v>
                </c:pt>
                <c:pt idx="270">
                  <c:v>4.6791484292525798</c:v>
                </c:pt>
                <c:pt idx="271">
                  <c:v>4.6964782382498198</c:v>
                </c:pt>
                <c:pt idx="272">
                  <c:v>4.71380804724705</c:v>
                </c:pt>
                <c:pt idx="273">
                  <c:v>4.7311378562442803</c:v>
                </c:pt>
                <c:pt idx="274">
                  <c:v>4.7484676652415096</c:v>
                </c:pt>
                <c:pt idx="275">
                  <c:v>4.7657974742387399</c:v>
                </c:pt>
                <c:pt idx="276">
                  <c:v>4.7831272832359799</c:v>
                </c:pt>
                <c:pt idx="277">
                  <c:v>4.8004570922332102</c:v>
                </c:pt>
                <c:pt idx="278">
                  <c:v>4.8177869012304404</c:v>
                </c:pt>
                <c:pt idx="279">
                  <c:v>4.8351167102276698</c:v>
                </c:pt>
                <c:pt idx="280">
                  <c:v>4.8524465192249</c:v>
                </c:pt>
                <c:pt idx="281">
                  <c:v>4.8697763282221302</c:v>
                </c:pt>
                <c:pt idx="282">
                  <c:v>4.8871061372193703</c:v>
                </c:pt>
                <c:pt idx="283">
                  <c:v>4.9044359462165996</c:v>
                </c:pt>
                <c:pt idx="284">
                  <c:v>4.9217657552138299</c:v>
                </c:pt>
                <c:pt idx="285">
                  <c:v>4.9390955642110601</c:v>
                </c:pt>
                <c:pt idx="286">
                  <c:v>4.9564253732082904</c:v>
                </c:pt>
                <c:pt idx="287">
                  <c:v>4.9737551822055197</c:v>
                </c:pt>
                <c:pt idx="288">
                  <c:v>4.9910849912027597</c:v>
                </c:pt>
                <c:pt idx="289">
                  <c:v>5.00841480019999</c:v>
                </c:pt>
                <c:pt idx="290">
                  <c:v>5.0257446091972202</c:v>
                </c:pt>
                <c:pt idx="291">
                  <c:v>5.0430744181944496</c:v>
                </c:pt>
                <c:pt idx="292">
                  <c:v>5.0604042271916798</c:v>
                </c:pt>
                <c:pt idx="293">
                  <c:v>5.0777340361889198</c:v>
                </c:pt>
                <c:pt idx="294">
                  <c:v>5.0950638451861501</c:v>
                </c:pt>
                <c:pt idx="295">
                  <c:v>5.1123936541833803</c:v>
                </c:pt>
                <c:pt idx="296">
                  <c:v>5.1297234631806097</c:v>
                </c:pt>
                <c:pt idx="297">
                  <c:v>5.1470532721778399</c:v>
                </c:pt>
                <c:pt idx="298">
                  <c:v>5.1643830811750799</c:v>
                </c:pt>
                <c:pt idx="299">
                  <c:v>5.1817128901723102</c:v>
                </c:pt>
                <c:pt idx="300">
                  <c:v>5.1990426991695404</c:v>
                </c:pt>
                <c:pt idx="301">
                  <c:v>5.2163725081667698</c:v>
                </c:pt>
                <c:pt idx="302">
                  <c:v>5.233702317164</c:v>
                </c:pt>
                <c:pt idx="303">
                  <c:v>5.2510321261612303</c:v>
                </c:pt>
                <c:pt idx="304">
                  <c:v>5.2683619351584703</c:v>
                </c:pt>
                <c:pt idx="305">
                  <c:v>5.2856917441556996</c:v>
                </c:pt>
                <c:pt idx="306">
                  <c:v>5.3030215531529299</c:v>
                </c:pt>
                <c:pt idx="307">
                  <c:v>5.3203513621501601</c:v>
                </c:pt>
                <c:pt idx="308">
                  <c:v>5.3376811711473904</c:v>
                </c:pt>
                <c:pt idx="309">
                  <c:v>5.3550109801446304</c:v>
                </c:pt>
                <c:pt idx="310">
                  <c:v>5.3723407891418598</c:v>
                </c:pt>
                <c:pt idx="311">
                  <c:v>5.38967059813909</c:v>
                </c:pt>
                <c:pt idx="312">
                  <c:v>5.4070004071363202</c:v>
                </c:pt>
                <c:pt idx="313">
                  <c:v>5.4243302161335496</c:v>
                </c:pt>
                <c:pt idx="314">
                  <c:v>5.4416600251307798</c:v>
                </c:pt>
                <c:pt idx="315">
                  <c:v>5.4589898341280199</c:v>
                </c:pt>
                <c:pt idx="316">
                  <c:v>5.4763196431252501</c:v>
                </c:pt>
                <c:pt idx="317">
                  <c:v>5.4936494521224803</c:v>
                </c:pt>
                <c:pt idx="318">
                  <c:v>5.5109792611197097</c:v>
                </c:pt>
                <c:pt idx="319">
                  <c:v>5.5283090701169399</c:v>
                </c:pt>
                <c:pt idx="320">
                  <c:v>5.5456388791141702</c:v>
                </c:pt>
                <c:pt idx="321">
                  <c:v>5.5629686881114102</c:v>
                </c:pt>
                <c:pt idx="322">
                  <c:v>5.5802984971086396</c:v>
                </c:pt>
                <c:pt idx="323">
                  <c:v>5.5976283061058698</c:v>
                </c:pt>
                <c:pt idx="324">
                  <c:v>5.6149581151031001</c:v>
                </c:pt>
                <c:pt idx="325">
                  <c:v>5.6322879241003303</c:v>
                </c:pt>
                <c:pt idx="326">
                  <c:v>5.6496177330975703</c:v>
                </c:pt>
                <c:pt idx="327">
                  <c:v>5.6669475420947997</c:v>
                </c:pt>
                <c:pt idx="328">
                  <c:v>5.6842773510920299</c:v>
                </c:pt>
                <c:pt idx="329">
                  <c:v>5.7016071600892602</c:v>
                </c:pt>
                <c:pt idx="330">
                  <c:v>5.7189369690864904</c:v>
                </c:pt>
                <c:pt idx="331">
                  <c:v>5.7362667780837304</c:v>
                </c:pt>
                <c:pt idx="332">
                  <c:v>5.7535965870809598</c:v>
                </c:pt>
                <c:pt idx="333">
                  <c:v>5.77092639607819</c:v>
                </c:pt>
                <c:pt idx="334">
                  <c:v>5.7882562050754203</c:v>
                </c:pt>
                <c:pt idx="335">
                  <c:v>5.8055860140726496</c:v>
                </c:pt>
                <c:pt idx="336">
                  <c:v>5.8229158230698799</c:v>
                </c:pt>
                <c:pt idx="337">
                  <c:v>5.8402456320671199</c:v>
                </c:pt>
                <c:pt idx="338">
                  <c:v>5.8575754410643501</c:v>
                </c:pt>
                <c:pt idx="339">
                  <c:v>5.8749052500615804</c:v>
                </c:pt>
                <c:pt idx="340">
                  <c:v>5.8922350590588097</c:v>
                </c:pt>
                <c:pt idx="341">
                  <c:v>5.90956486805604</c:v>
                </c:pt>
                <c:pt idx="342">
                  <c:v>5.9268946770532702</c:v>
                </c:pt>
                <c:pt idx="343">
                  <c:v>5.9442244860505102</c:v>
                </c:pt>
                <c:pt idx="344">
                  <c:v>5.9615542950477396</c:v>
                </c:pt>
                <c:pt idx="345">
                  <c:v>5.9788841040449698</c:v>
                </c:pt>
                <c:pt idx="346">
                  <c:v>5.9962139130422001</c:v>
                </c:pt>
                <c:pt idx="347">
                  <c:v>6.0135437220394303</c:v>
                </c:pt>
                <c:pt idx="348">
                  <c:v>6.0308735310366703</c:v>
                </c:pt>
                <c:pt idx="349">
                  <c:v>6.0482033400338997</c:v>
                </c:pt>
                <c:pt idx="350">
                  <c:v>6.0655331490311299</c:v>
                </c:pt>
                <c:pt idx="351">
                  <c:v>6.0828629580283602</c:v>
                </c:pt>
                <c:pt idx="352">
                  <c:v>6.1001927670255904</c:v>
                </c:pt>
                <c:pt idx="353">
                  <c:v>6.1175225760228296</c:v>
                </c:pt>
                <c:pt idx="354">
                  <c:v>6.1348523850200598</c:v>
                </c:pt>
                <c:pt idx="355">
                  <c:v>6.1521821940172901</c:v>
                </c:pt>
                <c:pt idx="356">
                  <c:v>6.1695120030145203</c:v>
                </c:pt>
                <c:pt idx="357">
                  <c:v>6.1868418120117497</c:v>
                </c:pt>
                <c:pt idx="358">
                  <c:v>6.2041716210089799</c:v>
                </c:pt>
                <c:pt idx="359">
                  <c:v>6.2215014300062199</c:v>
                </c:pt>
                <c:pt idx="360">
                  <c:v>6.2388312390034502</c:v>
                </c:pt>
                <c:pt idx="361">
                  <c:v>6.2561610480006804</c:v>
                </c:pt>
                <c:pt idx="362">
                  <c:v>6.2734908569979098</c:v>
                </c:pt>
                <c:pt idx="363">
                  <c:v>6.29082066599514</c:v>
                </c:pt>
                <c:pt idx="364">
                  <c:v>6.3081504749923702</c:v>
                </c:pt>
                <c:pt idx="365">
                  <c:v>6.3254802839896103</c:v>
                </c:pt>
                <c:pt idx="366">
                  <c:v>6.3428100929868396</c:v>
                </c:pt>
                <c:pt idx="367">
                  <c:v>6.3601399019840699</c:v>
                </c:pt>
                <c:pt idx="368">
                  <c:v>6.3774697109813001</c:v>
                </c:pt>
                <c:pt idx="369">
                  <c:v>6.3947995199785304</c:v>
                </c:pt>
                <c:pt idx="370">
                  <c:v>6.4121293289757704</c:v>
                </c:pt>
                <c:pt idx="371">
                  <c:v>6.4294591379729997</c:v>
                </c:pt>
                <c:pt idx="372">
                  <c:v>6.44678894697023</c:v>
                </c:pt>
                <c:pt idx="373">
                  <c:v>6.4641187559674602</c:v>
                </c:pt>
                <c:pt idx="374">
                  <c:v>6.4814485649646896</c:v>
                </c:pt>
                <c:pt idx="375">
                  <c:v>6.4987783739619198</c:v>
                </c:pt>
                <c:pt idx="376">
                  <c:v>6.5161081829591598</c:v>
                </c:pt>
                <c:pt idx="377">
                  <c:v>6.5334379919563901</c:v>
                </c:pt>
                <c:pt idx="378">
                  <c:v>6.5507678009536203</c:v>
                </c:pt>
                <c:pt idx="379">
                  <c:v>6.5680976099508497</c:v>
                </c:pt>
                <c:pt idx="380">
                  <c:v>6.5854274189480799</c:v>
                </c:pt>
                <c:pt idx="381">
                  <c:v>6.6027572279453199</c:v>
                </c:pt>
                <c:pt idx="382">
                  <c:v>6.6200870369425502</c:v>
                </c:pt>
                <c:pt idx="383">
                  <c:v>6.6374168459397804</c:v>
                </c:pt>
                <c:pt idx="384">
                  <c:v>6.6547466549370098</c:v>
                </c:pt>
                <c:pt idx="385">
                  <c:v>6.67207646393424</c:v>
                </c:pt>
                <c:pt idx="386">
                  <c:v>6.6894062729314703</c:v>
                </c:pt>
                <c:pt idx="387">
                  <c:v>6.7067360819287103</c:v>
                </c:pt>
                <c:pt idx="388">
                  <c:v>6.7240658909259396</c:v>
                </c:pt>
                <c:pt idx="389">
                  <c:v>6.7413956999231699</c:v>
                </c:pt>
                <c:pt idx="390">
                  <c:v>6.7587255089204001</c:v>
                </c:pt>
                <c:pt idx="391">
                  <c:v>6.7760553179176304</c:v>
                </c:pt>
                <c:pt idx="392">
                  <c:v>6.7933851269148704</c:v>
                </c:pt>
                <c:pt idx="393">
                  <c:v>6.8107149359120998</c:v>
                </c:pt>
                <c:pt idx="394">
                  <c:v>6.82804474490933</c:v>
                </c:pt>
                <c:pt idx="395">
                  <c:v>6.8453745539065602</c:v>
                </c:pt>
                <c:pt idx="396">
                  <c:v>6.8627043629037896</c:v>
                </c:pt>
                <c:pt idx="397">
                  <c:v>6.8800341719010198</c:v>
                </c:pt>
                <c:pt idx="398">
                  <c:v>6.8973639808982599</c:v>
                </c:pt>
                <c:pt idx="399">
                  <c:v>6.9146937898954901</c:v>
                </c:pt>
                <c:pt idx="400">
                  <c:v>6.9320235988927204</c:v>
                </c:pt>
                <c:pt idx="401">
                  <c:v>6.9493534078899497</c:v>
                </c:pt>
                <c:pt idx="402">
                  <c:v>6.96668321688718</c:v>
                </c:pt>
                <c:pt idx="403">
                  <c:v>6.98401302588442</c:v>
                </c:pt>
                <c:pt idx="404">
                  <c:v>7.0013428348816502</c:v>
                </c:pt>
                <c:pt idx="405">
                  <c:v>7.0186726438788796</c:v>
                </c:pt>
                <c:pt idx="406">
                  <c:v>7.0360024528761098</c:v>
                </c:pt>
                <c:pt idx="407">
                  <c:v>7.0533322618733401</c:v>
                </c:pt>
                <c:pt idx="408">
                  <c:v>7.0706620708705703</c:v>
                </c:pt>
                <c:pt idx="409">
                  <c:v>7.0879918798678103</c:v>
                </c:pt>
                <c:pt idx="410">
                  <c:v>7.1053216888650397</c:v>
                </c:pt>
                <c:pt idx="411">
                  <c:v>7.1226514978622699</c:v>
                </c:pt>
                <c:pt idx="412">
                  <c:v>7.1399813068595002</c:v>
                </c:pt>
                <c:pt idx="413">
                  <c:v>7.1573111158567304</c:v>
                </c:pt>
                <c:pt idx="414">
                  <c:v>7.1746409248539704</c:v>
                </c:pt>
                <c:pt idx="415">
                  <c:v>7.1919707338511998</c:v>
                </c:pt>
                <c:pt idx="416">
                  <c:v>7.20930054284843</c:v>
                </c:pt>
                <c:pt idx="417">
                  <c:v>7.2266303518456603</c:v>
                </c:pt>
                <c:pt idx="418">
                  <c:v>7.2439601608428896</c:v>
                </c:pt>
                <c:pt idx="419">
                  <c:v>7.2612899698401199</c:v>
                </c:pt>
                <c:pt idx="420">
                  <c:v>7.2786197788373599</c:v>
                </c:pt>
                <c:pt idx="421">
                  <c:v>7.2959495878345901</c:v>
                </c:pt>
                <c:pt idx="422">
                  <c:v>7.3132793968318204</c:v>
                </c:pt>
                <c:pt idx="423">
                  <c:v>7.3306092058290497</c:v>
                </c:pt>
                <c:pt idx="424">
                  <c:v>7.34793901482628</c:v>
                </c:pt>
                <c:pt idx="425">
                  <c:v>7.36526882382352</c:v>
                </c:pt>
                <c:pt idx="426">
                  <c:v>7.3825986328207502</c:v>
                </c:pt>
                <c:pt idx="427">
                  <c:v>7.3999284418179796</c:v>
                </c:pt>
                <c:pt idx="428">
                  <c:v>7.4172582508152098</c:v>
                </c:pt>
                <c:pt idx="429">
                  <c:v>7.4345880598124401</c:v>
                </c:pt>
                <c:pt idx="430">
                  <c:v>7.4519178688096703</c:v>
                </c:pt>
                <c:pt idx="431">
                  <c:v>7.4692476778069103</c:v>
                </c:pt>
                <c:pt idx="432">
                  <c:v>7.4865774868041397</c:v>
                </c:pt>
                <c:pt idx="433">
                  <c:v>7.5039072958013699</c:v>
                </c:pt>
                <c:pt idx="434">
                  <c:v>7.5212371047986002</c:v>
                </c:pt>
                <c:pt idx="435">
                  <c:v>7.5385669137958304</c:v>
                </c:pt>
                <c:pt idx="436">
                  <c:v>7.5558967227930696</c:v>
                </c:pt>
                <c:pt idx="437">
                  <c:v>7.5732265317902998</c:v>
                </c:pt>
                <c:pt idx="438">
                  <c:v>7.5905563407875301</c:v>
                </c:pt>
                <c:pt idx="439">
                  <c:v>7.6078861497847603</c:v>
                </c:pt>
                <c:pt idx="440">
                  <c:v>7.6252159587819897</c:v>
                </c:pt>
                <c:pt idx="441">
                  <c:v>7.6425457677792199</c:v>
                </c:pt>
                <c:pt idx="442">
                  <c:v>7.6598755767764599</c:v>
                </c:pt>
                <c:pt idx="443">
                  <c:v>7.6772053857736902</c:v>
                </c:pt>
                <c:pt idx="444">
                  <c:v>7.6945351947709204</c:v>
                </c:pt>
                <c:pt idx="445">
                  <c:v>7.7118650037681498</c:v>
                </c:pt>
                <c:pt idx="446">
                  <c:v>7.72919481276538</c:v>
                </c:pt>
                <c:pt idx="447">
                  <c:v>7.7465246217626103</c:v>
                </c:pt>
                <c:pt idx="448">
                  <c:v>7.7638544307598503</c:v>
                </c:pt>
                <c:pt idx="449">
                  <c:v>7.7811842397570796</c:v>
                </c:pt>
                <c:pt idx="450">
                  <c:v>7.7985140487543099</c:v>
                </c:pt>
                <c:pt idx="451">
                  <c:v>7.8158438577515401</c:v>
                </c:pt>
                <c:pt idx="452">
                  <c:v>7.8331736667487704</c:v>
                </c:pt>
                <c:pt idx="453">
                  <c:v>7.8505034757460104</c:v>
                </c:pt>
                <c:pt idx="454">
                  <c:v>7.8678332847432397</c:v>
                </c:pt>
                <c:pt idx="455">
                  <c:v>7.88516309374047</c:v>
                </c:pt>
                <c:pt idx="456">
                  <c:v>7.9024929027377002</c:v>
                </c:pt>
                <c:pt idx="457">
                  <c:v>7.9198227117349296</c:v>
                </c:pt>
                <c:pt idx="458">
                  <c:v>7.9371525207321696</c:v>
                </c:pt>
                <c:pt idx="459">
                  <c:v>7.9544823297293998</c:v>
                </c:pt>
                <c:pt idx="460">
                  <c:v>7.9718121387266301</c:v>
                </c:pt>
                <c:pt idx="461">
                  <c:v>7.9891419477238603</c:v>
                </c:pt>
                <c:pt idx="462">
                  <c:v>8.0064717567210906</c:v>
                </c:pt>
                <c:pt idx="463">
                  <c:v>8.0238015657183208</c:v>
                </c:pt>
                <c:pt idx="464">
                  <c:v>8.0411313747155599</c:v>
                </c:pt>
                <c:pt idx="465">
                  <c:v>8.0584611837127902</c:v>
                </c:pt>
                <c:pt idx="466">
                  <c:v>8.0757909927100204</c:v>
                </c:pt>
                <c:pt idx="467">
                  <c:v>8.0931208017072507</c:v>
                </c:pt>
                <c:pt idx="468">
                  <c:v>8.1104506107044791</c:v>
                </c:pt>
                <c:pt idx="469">
                  <c:v>8.12778041970172</c:v>
                </c:pt>
                <c:pt idx="470">
                  <c:v>8.1451102286989503</c:v>
                </c:pt>
                <c:pt idx="471">
                  <c:v>8.1624400376961805</c:v>
                </c:pt>
                <c:pt idx="472">
                  <c:v>8.1797698466934108</c:v>
                </c:pt>
                <c:pt idx="473">
                  <c:v>8.1970996556906393</c:v>
                </c:pt>
                <c:pt idx="474">
                  <c:v>8.2144294646878695</c:v>
                </c:pt>
                <c:pt idx="475">
                  <c:v>8.2317592736851104</c:v>
                </c:pt>
                <c:pt idx="476">
                  <c:v>8.2490890826823406</c:v>
                </c:pt>
                <c:pt idx="477">
                  <c:v>8.2664188916795691</c:v>
                </c:pt>
                <c:pt idx="478">
                  <c:v>8.2837487006767994</c:v>
                </c:pt>
                <c:pt idx="479">
                  <c:v>8.3010785096740296</c:v>
                </c:pt>
                <c:pt idx="480">
                  <c:v>8.3184083186712598</c:v>
                </c:pt>
                <c:pt idx="481">
                  <c:v>8.3357381276685008</c:v>
                </c:pt>
                <c:pt idx="482">
                  <c:v>8.3530679366657292</c:v>
                </c:pt>
                <c:pt idx="483">
                  <c:v>8.3703977456629595</c:v>
                </c:pt>
                <c:pt idx="484">
                  <c:v>8.3877275546601897</c:v>
                </c:pt>
                <c:pt idx="485">
                  <c:v>8.40505736365742</c:v>
                </c:pt>
                <c:pt idx="486">
                  <c:v>8.4223871726546609</c:v>
                </c:pt>
                <c:pt idx="487">
                  <c:v>8.4397169816518893</c:v>
                </c:pt>
                <c:pt idx="488">
                  <c:v>8.4570467906491196</c:v>
                </c:pt>
                <c:pt idx="489">
                  <c:v>8.4743765996463498</c:v>
                </c:pt>
                <c:pt idx="490">
                  <c:v>8.4917064086435801</c:v>
                </c:pt>
                <c:pt idx="491">
                  <c:v>8.5090362176408103</c:v>
                </c:pt>
                <c:pt idx="492">
                  <c:v>8.5263660266380494</c:v>
                </c:pt>
                <c:pt idx="493">
                  <c:v>8.5436958356352797</c:v>
                </c:pt>
                <c:pt idx="494">
                  <c:v>8.5610256446325099</c:v>
                </c:pt>
                <c:pt idx="495">
                  <c:v>8.5783554536297402</c:v>
                </c:pt>
                <c:pt idx="496">
                  <c:v>8.5956852626269704</c:v>
                </c:pt>
                <c:pt idx="497">
                  <c:v>8.6130150716242095</c:v>
                </c:pt>
                <c:pt idx="498">
                  <c:v>8.6303448806214398</c:v>
                </c:pt>
                <c:pt idx="499">
                  <c:v>8.64767468961867</c:v>
                </c:pt>
                <c:pt idx="500">
                  <c:v>8.6650044986159003</c:v>
                </c:pt>
                <c:pt idx="501">
                  <c:v>8.6823343076131305</c:v>
                </c:pt>
                <c:pt idx="502">
                  <c:v>8.6996641166103696</c:v>
                </c:pt>
                <c:pt idx="503">
                  <c:v>8.7169939256075999</c:v>
                </c:pt>
                <c:pt idx="504">
                  <c:v>8.7343237346048301</c:v>
                </c:pt>
                <c:pt idx="505">
                  <c:v>8.7516535436020604</c:v>
                </c:pt>
                <c:pt idx="506">
                  <c:v>8.7689833525992906</c:v>
                </c:pt>
                <c:pt idx="507">
                  <c:v>8.7863131615965209</c:v>
                </c:pt>
                <c:pt idx="508">
                  <c:v>8.80364297059376</c:v>
                </c:pt>
                <c:pt idx="509">
                  <c:v>8.8209727795909902</c:v>
                </c:pt>
                <c:pt idx="510">
                  <c:v>8.8383025885882205</c:v>
                </c:pt>
                <c:pt idx="511">
                  <c:v>8.8556323975854507</c:v>
                </c:pt>
                <c:pt idx="512">
                  <c:v>8.8729622065826792</c:v>
                </c:pt>
                <c:pt idx="513">
                  <c:v>8.8902920155799094</c:v>
                </c:pt>
                <c:pt idx="514">
                  <c:v>8.9076218245771503</c:v>
                </c:pt>
                <c:pt idx="515">
                  <c:v>8.9249516335743806</c:v>
                </c:pt>
                <c:pt idx="516">
                  <c:v>8.9422814425716108</c:v>
                </c:pt>
                <c:pt idx="517">
                  <c:v>8.9596112515688393</c:v>
                </c:pt>
                <c:pt idx="518">
                  <c:v>8.9769410605660696</c:v>
                </c:pt>
                <c:pt idx="519">
                  <c:v>8.9942708695633105</c:v>
                </c:pt>
                <c:pt idx="520">
                  <c:v>9.0116006785605407</c:v>
                </c:pt>
                <c:pt idx="521">
                  <c:v>9.0289304875577692</c:v>
                </c:pt>
                <c:pt idx="522">
                  <c:v>9.0462602965549994</c:v>
                </c:pt>
                <c:pt idx="523">
                  <c:v>9.0635901055522297</c:v>
                </c:pt>
                <c:pt idx="524">
                  <c:v>9.0809199145494599</c:v>
                </c:pt>
                <c:pt idx="525">
                  <c:v>9.0982497235467008</c:v>
                </c:pt>
                <c:pt idx="526">
                  <c:v>9.1155795325439293</c:v>
                </c:pt>
                <c:pt idx="527">
                  <c:v>9.1329093415411595</c:v>
                </c:pt>
                <c:pt idx="528">
                  <c:v>9.1502391505383898</c:v>
                </c:pt>
                <c:pt idx="529">
                  <c:v>9.16756895953562</c:v>
                </c:pt>
                <c:pt idx="530">
                  <c:v>9.1848987685328503</c:v>
                </c:pt>
                <c:pt idx="531">
                  <c:v>9.2022285775300894</c:v>
                </c:pt>
                <c:pt idx="532">
                  <c:v>9.2195583865273196</c:v>
                </c:pt>
                <c:pt idx="533">
                  <c:v>9.2368881955245499</c:v>
                </c:pt>
                <c:pt idx="534">
                  <c:v>9.2542180045217801</c:v>
                </c:pt>
                <c:pt idx="535">
                  <c:v>9.2715478135190104</c:v>
                </c:pt>
                <c:pt idx="536">
                  <c:v>9.2888776225162495</c:v>
                </c:pt>
                <c:pt idx="537">
                  <c:v>9.3062074315134797</c:v>
                </c:pt>
                <c:pt idx="538">
                  <c:v>9.32353724051071</c:v>
                </c:pt>
                <c:pt idx="539">
                  <c:v>9.3408670495079402</c:v>
                </c:pt>
                <c:pt idx="540">
                  <c:v>9.3581968585051705</c:v>
                </c:pt>
                <c:pt idx="541">
                  <c:v>9.3755266675024096</c:v>
                </c:pt>
                <c:pt idx="542">
                  <c:v>9.3928564764996398</c:v>
                </c:pt>
                <c:pt idx="543">
                  <c:v>9.4101862854968701</c:v>
                </c:pt>
                <c:pt idx="544">
                  <c:v>9.4275160944941003</c:v>
                </c:pt>
                <c:pt idx="545">
                  <c:v>9.4448459034913306</c:v>
                </c:pt>
                <c:pt idx="546">
                  <c:v>9.4621757124885608</c:v>
                </c:pt>
                <c:pt idx="547">
                  <c:v>9.4795055214857999</c:v>
                </c:pt>
                <c:pt idx="548">
                  <c:v>9.4968353304830302</c:v>
                </c:pt>
                <c:pt idx="549">
                  <c:v>9.5141651394802604</c:v>
                </c:pt>
                <c:pt idx="550">
                  <c:v>9.5314949484774907</c:v>
                </c:pt>
                <c:pt idx="551">
                  <c:v>9.5488247574747191</c:v>
                </c:pt>
                <c:pt idx="552">
                  <c:v>9.5661545664719601</c:v>
                </c:pt>
                <c:pt idx="553">
                  <c:v>9.5834843754691903</c:v>
                </c:pt>
                <c:pt idx="554">
                  <c:v>9.6008141844664205</c:v>
                </c:pt>
                <c:pt idx="555">
                  <c:v>9.6181439934636508</c:v>
                </c:pt>
                <c:pt idx="556">
                  <c:v>9.6354738024608793</c:v>
                </c:pt>
                <c:pt idx="557">
                  <c:v>9.6528036114581095</c:v>
                </c:pt>
                <c:pt idx="558">
                  <c:v>9.6701334204553504</c:v>
                </c:pt>
                <c:pt idx="559">
                  <c:v>9.6874632294525806</c:v>
                </c:pt>
                <c:pt idx="560">
                  <c:v>9.7047930384498091</c:v>
                </c:pt>
                <c:pt idx="561">
                  <c:v>9.7221228474470394</c:v>
                </c:pt>
                <c:pt idx="562">
                  <c:v>9.7394526564442696</c:v>
                </c:pt>
                <c:pt idx="563">
                  <c:v>9.7567824654414999</c:v>
                </c:pt>
                <c:pt idx="564">
                  <c:v>9.7741122744387408</c:v>
                </c:pt>
                <c:pt idx="565">
                  <c:v>9.7914420834359692</c:v>
                </c:pt>
                <c:pt idx="566">
                  <c:v>9.8087718924331995</c:v>
                </c:pt>
                <c:pt idx="567">
                  <c:v>9.8261017014304297</c:v>
                </c:pt>
                <c:pt idx="568">
                  <c:v>9.84343151042766</c:v>
                </c:pt>
                <c:pt idx="569">
                  <c:v>9.8607613194249009</c:v>
                </c:pt>
                <c:pt idx="570">
                  <c:v>9.8780911284221293</c:v>
                </c:pt>
                <c:pt idx="571">
                  <c:v>9.8954209374193596</c:v>
                </c:pt>
                <c:pt idx="572">
                  <c:v>9.9127507464165898</c:v>
                </c:pt>
                <c:pt idx="573">
                  <c:v>9.9300805554138201</c:v>
                </c:pt>
                <c:pt idx="574">
                  <c:v>9.9474103644110503</c:v>
                </c:pt>
                <c:pt idx="575">
                  <c:v>9.9647401734082894</c:v>
                </c:pt>
                <c:pt idx="576">
                  <c:v>9.9820699824055197</c:v>
                </c:pt>
                <c:pt idx="577">
                  <c:v>9.9993997914027499</c:v>
                </c:pt>
                <c:pt idx="578">
                  <c:v>10.0167296003999</c:v>
                </c:pt>
                <c:pt idx="579">
                  <c:v>10.0340594093972</c:v>
                </c:pt>
                <c:pt idx="580">
                  <c:v>10.0513892183944</c:v>
                </c:pt>
                <c:pt idx="581">
                  <c:v>10.0687190273916</c:v>
                </c:pt>
                <c:pt idx="582">
                  <c:v>10.086048836388899</c:v>
                </c:pt>
                <c:pt idx="583">
                  <c:v>10.103378645386099</c:v>
                </c:pt>
                <c:pt idx="584">
                  <c:v>10.120708454383299</c:v>
                </c:pt>
                <c:pt idx="585">
                  <c:v>10.138038263380601</c:v>
                </c:pt>
                <c:pt idx="586">
                  <c:v>10.155368072377801</c:v>
                </c:pt>
                <c:pt idx="587">
                  <c:v>10.172697881375001</c:v>
                </c:pt>
                <c:pt idx="588">
                  <c:v>10.1900276903723</c:v>
                </c:pt>
                <c:pt idx="589">
                  <c:v>10.2073574993695</c:v>
                </c:pt>
                <c:pt idx="590">
                  <c:v>10.2246873083667</c:v>
                </c:pt>
                <c:pt idx="591">
                  <c:v>10.242017117364</c:v>
                </c:pt>
                <c:pt idx="592">
                  <c:v>10.2593469263612</c:v>
                </c:pt>
                <c:pt idx="593">
                  <c:v>10.2766767353584</c:v>
                </c:pt>
                <c:pt idx="594">
                  <c:v>10.2940065443556</c:v>
                </c:pt>
                <c:pt idx="595">
                  <c:v>10.3113363533529</c:v>
                </c:pt>
                <c:pt idx="596">
                  <c:v>10.3286661623501</c:v>
                </c:pt>
                <c:pt idx="597">
                  <c:v>10.3459959713473</c:v>
                </c:pt>
                <c:pt idx="598">
                  <c:v>10.363325780344599</c:v>
                </c:pt>
                <c:pt idx="599">
                  <c:v>10.380655589341799</c:v>
                </c:pt>
                <c:pt idx="600">
                  <c:v>10.397985398338999</c:v>
                </c:pt>
                <c:pt idx="601">
                  <c:v>10.415315207336301</c:v>
                </c:pt>
                <c:pt idx="602">
                  <c:v>10.432645016333501</c:v>
                </c:pt>
                <c:pt idx="603">
                  <c:v>10.449974825330701</c:v>
                </c:pt>
                <c:pt idx="604">
                  <c:v>10.467304634328</c:v>
                </c:pt>
                <c:pt idx="605">
                  <c:v>10.4846344433252</c:v>
                </c:pt>
                <c:pt idx="606">
                  <c:v>10.5019642523224</c:v>
                </c:pt>
                <c:pt idx="607">
                  <c:v>10.5192940613197</c:v>
                </c:pt>
                <c:pt idx="608">
                  <c:v>10.5366238703169</c:v>
                </c:pt>
                <c:pt idx="609">
                  <c:v>10.5539536793141</c:v>
                </c:pt>
                <c:pt idx="610">
                  <c:v>10.5712834883114</c:v>
                </c:pt>
                <c:pt idx="611">
                  <c:v>10.5886132973086</c:v>
                </c:pt>
                <c:pt idx="612">
                  <c:v>10.6059431063058</c:v>
                </c:pt>
                <c:pt idx="613">
                  <c:v>10.623272915303</c:v>
                </c:pt>
                <c:pt idx="614">
                  <c:v>10.640602724300299</c:v>
                </c:pt>
                <c:pt idx="615">
                  <c:v>10.657932533297499</c:v>
                </c:pt>
                <c:pt idx="616">
                  <c:v>10.675262342294699</c:v>
                </c:pt>
                <c:pt idx="617">
                  <c:v>10.692592151292001</c:v>
                </c:pt>
                <c:pt idx="618">
                  <c:v>10.709921960289201</c:v>
                </c:pt>
                <c:pt idx="619">
                  <c:v>10.727251769286401</c:v>
                </c:pt>
                <c:pt idx="620">
                  <c:v>10.7445815782837</c:v>
                </c:pt>
                <c:pt idx="621">
                  <c:v>10.7619113872809</c:v>
                </c:pt>
                <c:pt idx="622">
                  <c:v>10.7792411962781</c:v>
                </c:pt>
                <c:pt idx="623">
                  <c:v>10.7965710052754</c:v>
                </c:pt>
                <c:pt idx="624">
                  <c:v>10.8139008142726</c:v>
                </c:pt>
                <c:pt idx="625">
                  <c:v>10.8312306232698</c:v>
                </c:pt>
                <c:pt idx="626">
                  <c:v>10.848560432267099</c:v>
                </c:pt>
                <c:pt idx="627">
                  <c:v>10.865890241264299</c:v>
                </c:pt>
                <c:pt idx="628">
                  <c:v>10.8832200502615</c:v>
                </c:pt>
                <c:pt idx="629">
                  <c:v>10.900549859258801</c:v>
                </c:pt>
                <c:pt idx="630">
                  <c:v>10.917879668256001</c:v>
                </c:pt>
                <c:pt idx="631">
                  <c:v>10.935209477253199</c:v>
                </c:pt>
                <c:pt idx="632">
                  <c:v>10.9525392862505</c:v>
                </c:pt>
                <c:pt idx="633">
                  <c:v>10.9698690952477</c:v>
                </c:pt>
                <c:pt idx="634">
                  <c:v>10.987198904244901</c:v>
                </c:pt>
                <c:pt idx="635">
                  <c:v>11.0045287132422</c:v>
                </c:pt>
                <c:pt idx="636">
                  <c:v>11.0218585222394</c:v>
                </c:pt>
                <c:pt idx="637">
                  <c:v>11.0391883312366</c:v>
                </c:pt>
                <c:pt idx="638">
                  <c:v>11.0565181402338</c:v>
                </c:pt>
                <c:pt idx="639">
                  <c:v>11.0738479492311</c:v>
                </c:pt>
                <c:pt idx="640">
                  <c:v>11.0911777582283</c:v>
                </c:pt>
                <c:pt idx="641">
                  <c:v>11.1085075672255</c:v>
                </c:pt>
                <c:pt idx="642">
                  <c:v>11.125837376222799</c:v>
                </c:pt>
                <c:pt idx="643">
                  <c:v>11.143167185219999</c:v>
                </c:pt>
                <c:pt idx="644">
                  <c:v>11.160496994217199</c:v>
                </c:pt>
                <c:pt idx="645">
                  <c:v>11.177826803214501</c:v>
                </c:pt>
                <c:pt idx="646">
                  <c:v>11.195156612211701</c:v>
                </c:pt>
                <c:pt idx="647">
                  <c:v>11.212486421208901</c:v>
                </c:pt>
                <c:pt idx="648">
                  <c:v>11.2298162302062</c:v>
                </c:pt>
                <c:pt idx="649">
                  <c:v>11.2471460392034</c:v>
                </c:pt>
                <c:pt idx="650">
                  <c:v>11.2644758482006</c:v>
                </c:pt>
                <c:pt idx="651">
                  <c:v>11.2818056571979</c:v>
                </c:pt>
                <c:pt idx="652">
                  <c:v>11.2991354661951</c:v>
                </c:pt>
                <c:pt idx="653">
                  <c:v>11.3164652751923</c:v>
                </c:pt>
                <c:pt idx="654">
                  <c:v>11.3337950841896</c:v>
                </c:pt>
                <c:pt idx="655">
                  <c:v>11.3511248931868</c:v>
                </c:pt>
                <c:pt idx="656">
                  <c:v>11.368454702184</c:v>
                </c:pt>
                <c:pt idx="657">
                  <c:v>11.3857845111812</c:v>
                </c:pt>
                <c:pt idx="658">
                  <c:v>11.403114320178499</c:v>
                </c:pt>
                <c:pt idx="659">
                  <c:v>11.420444129175699</c:v>
                </c:pt>
                <c:pt idx="660">
                  <c:v>11.437773938172899</c:v>
                </c:pt>
                <c:pt idx="661">
                  <c:v>11.455103747170201</c:v>
                </c:pt>
                <c:pt idx="662">
                  <c:v>11.472433556167401</c:v>
                </c:pt>
                <c:pt idx="663">
                  <c:v>11.489763365164601</c:v>
                </c:pt>
                <c:pt idx="664">
                  <c:v>11.5070931741619</c:v>
                </c:pt>
                <c:pt idx="665">
                  <c:v>11.5244229831591</c:v>
                </c:pt>
                <c:pt idx="666">
                  <c:v>11.5417527921563</c:v>
                </c:pt>
                <c:pt idx="667">
                  <c:v>11.5590826011536</c:v>
                </c:pt>
                <c:pt idx="668">
                  <c:v>11.5764124101508</c:v>
                </c:pt>
                <c:pt idx="669">
                  <c:v>11.593742219148</c:v>
                </c:pt>
                <c:pt idx="670">
                  <c:v>11.611072028145299</c:v>
                </c:pt>
                <c:pt idx="671">
                  <c:v>11.6284018371425</c:v>
                </c:pt>
                <c:pt idx="672">
                  <c:v>11.6457316461397</c:v>
                </c:pt>
                <c:pt idx="673">
                  <c:v>11.663061455137001</c:v>
                </c:pt>
                <c:pt idx="674">
                  <c:v>11.680391264134199</c:v>
                </c:pt>
                <c:pt idx="675">
                  <c:v>11.697721073131399</c:v>
                </c:pt>
                <c:pt idx="676">
                  <c:v>11.7150508821287</c:v>
                </c:pt>
                <c:pt idx="677">
                  <c:v>11.732380691125901</c:v>
                </c:pt>
                <c:pt idx="678">
                  <c:v>11.749710500123101</c:v>
                </c:pt>
                <c:pt idx="679">
                  <c:v>11.7670403091204</c:v>
                </c:pt>
                <c:pt idx="680">
                  <c:v>11.7843701181176</c:v>
                </c:pt>
                <c:pt idx="681">
                  <c:v>11.8016999271148</c:v>
                </c:pt>
                <c:pt idx="682">
                  <c:v>11.819029736112</c:v>
                </c:pt>
                <c:pt idx="683">
                  <c:v>11.8363595451093</c:v>
                </c:pt>
                <c:pt idx="684">
                  <c:v>11.8536893541065</c:v>
                </c:pt>
                <c:pt idx="685">
                  <c:v>11.8710191631037</c:v>
                </c:pt>
                <c:pt idx="686">
                  <c:v>11.888348972100999</c:v>
                </c:pt>
                <c:pt idx="687">
                  <c:v>11.905678781098199</c:v>
                </c:pt>
                <c:pt idx="688">
                  <c:v>11.923008590095399</c:v>
                </c:pt>
                <c:pt idx="689">
                  <c:v>11.940338399092701</c:v>
                </c:pt>
                <c:pt idx="690">
                  <c:v>11.957668208089901</c:v>
                </c:pt>
                <c:pt idx="691">
                  <c:v>11.974998017087101</c:v>
                </c:pt>
                <c:pt idx="692">
                  <c:v>11.9923278260844</c:v>
                </c:pt>
                <c:pt idx="693">
                  <c:v>12.0096576350816</c:v>
                </c:pt>
                <c:pt idx="694">
                  <c:v>12.0269874440788</c:v>
                </c:pt>
                <c:pt idx="695">
                  <c:v>12.0443172530761</c:v>
                </c:pt>
                <c:pt idx="696">
                  <c:v>12.0616470620733</c:v>
                </c:pt>
                <c:pt idx="697">
                  <c:v>12.0789768710705</c:v>
                </c:pt>
                <c:pt idx="698">
                  <c:v>12.0963066800678</c:v>
                </c:pt>
                <c:pt idx="699">
                  <c:v>12.113636489065</c:v>
                </c:pt>
                <c:pt idx="700">
                  <c:v>12.1309662980622</c:v>
                </c:pt>
                <c:pt idx="701">
                  <c:v>12.1482961070594</c:v>
                </c:pt>
                <c:pt idx="702">
                  <c:v>12.165625916056699</c:v>
                </c:pt>
                <c:pt idx="703">
                  <c:v>12.182955725053899</c:v>
                </c:pt>
                <c:pt idx="704">
                  <c:v>12.200285534051099</c:v>
                </c:pt>
                <c:pt idx="705">
                  <c:v>12.217615343048401</c:v>
                </c:pt>
                <c:pt idx="706">
                  <c:v>12.234945152045601</c:v>
                </c:pt>
                <c:pt idx="707">
                  <c:v>12.252274961042801</c:v>
                </c:pt>
                <c:pt idx="708">
                  <c:v>12.2696047700401</c:v>
                </c:pt>
                <c:pt idx="709">
                  <c:v>12.2869345790373</c:v>
                </c:pt>
                <c:pt idx="710">
                  <c:v>12.3042643880345</c:v>
                </c:pt>
                <c:pt idx="711">
                  <c:v>12.3215941970318</c:v>
                </c:pt>
                <c:pt idx="712">
                  <c:v>12.338924006029</c:v>
                </c:pt>
                <c:pt idx="713">
                  <c:v>12.3562538150262</c:v>
                </c:pt>
                <c:pt idx="714">
                  <c:v>12.3735836240235</c:v>
                </c:pt>
                <c:pt idx="715">
                  <c:v>12.3909134330207</c:v>
                </c:pt>
                <c:pt idx="716">
                  <c:v>12.4082432420179</c:v>
                </c:pt>
                <c:pt idx="717">
                  <c:v>12.425573051015199</c:v>
                </c:pt>
                <c:pt idx="718">
                  <c:v>12.442902860012399</c:v>
                </c:pt>
                <c:pt idx="719">
                  <c:v>12.460232669009599</c:v>
                </c:pt>
                <c:pt idx="720">
                  <c:v>12.477562478006901</c:v>
                </c:pt>
                <c:pt idx="721">
                  <c:v>12.494892287004101</c:v>
                </c:pt>
                <c:pt idx="722">
                  <c:v>12.512222096001301</c:v>
                </c:pt>
                <c:pt idx="723">
                  <c:v>12.529551904998501</c:v>
                </c:pt>
                <c:pt idx="724">
                  <c:v>12.5468817139958</c:v>
                </c:pt>
                <c:pt idx="725">
                  <c:v>12.564211522993</c:v>
                </c:pt>
                <c:pt idx="726">
                  <c:v>12.5815413319902</c:v>
                </c:pt>
                <c:pt idx="727">
                  <c:v>12.5988711409875</c:v>
                </c:pt>
                <c:pt idx="728">
                  <c:v>12.6162009499847</c:v>
                </c:pt>
                <c:pt idx="729">
                  <c:v>12.6335307589819</c:v>
                </c:pt>
                <c:pt idx="730">
                  <c:v>12.650860567979199</c:v>
                </c:pt>
                <c:pt idx="731">
                  <c:v>12.668190376976399</c:v>
                </c:pt>
                <c:pt idx="732">
                  <c:v>12.6855201859736</c:v>
                </c:pt>
                <c:pt idx="733">
                  <c:v>12.702849994970901</c:v>
                </c:pt>
                <c:pt idx="734">
                  <c:v>12.720179803968101</c:v>
                </c:pt>
                <c:pt idx="735">
                  <c:v>12.737509612965299</c:v>
                </c:pt>
                <c:pt idx="736">
                  <c:v>12.7548394219626</c:v>
                </c:pt>
                <c:pt idx="737">
                  <c:v>12.772169230959801</c:v>
                </c:pt>
                <c:pt idx="738">
                  <c:v>12.789499039957001</c:v>
                </c:pt>
                <c:pt idx="739">
                  <c:v>12.8068288489543</c:v>
                </c:pt>
                <c:pt idx="740">
                  <c:v>12.8241586579515</c:v>
                </c:pt>
                <c:pt idx="741">
                  <c:v>12.8414884669487</c:v>
                </c:pt>
                <c:pt idx="742">
                  <c:v>12.858818275946</c:v>
                </c:pt>
                <c:pt idx="743">
                  <c:v>12.8761480849432</c:v>
                </c:pt>
                <c:pt idx="744">
                  <c:v>12.8934778939404</c:v>
                </c:pt>
                <c:pt idx="745">
                  <c:v>12.9108077029376</c:v>
                </c:pt>
                <c:pt idx="746">
                  <c:v>12.928137511934899</c:v>
                </c:pt>
                <c:pt idx="747">
                  <c:v>12.945467320932099</c:v>
                </c:pt>
                <c:pt idx="748">
                  <c:v>12.962797129929299</c:v>
                </c:pt>
                <c:pt idx="749">
                  <c:v>12.980126938926601</c:v>
                </c:pt>
                <c:pt idx="750">
                  <c:v>12.997456747923801</c:v>
                </c:pt>
                <c:pt idx="751">
                  <c:v>13.014786556921001</c:v>
                </c:pt>
                <c:pt idx="752">
                  <c:v>13.0321163659183</c:v>
                </c:pt>
                <c:pt idx="753">
                  <c:v>13.0494461749155</c:v>
                </c:pt>
                <c:pt idx="754">
                  <c:v>13.0667759839127</c:v>
                </c:pt>
                <c:pt idx="755">
                  <c:v>13.08410579291</c:v>
                </c:pt>
                <c:pt idx="756">
                  <c:v>13.1014356019072</c:v>
                </c:pt>
                <c:pt idx="757">
                  <c:v>13.1187654109044</c:v>
                </c:pt>
                <c:pt idx="758">
                  <c:v>13.1360952199017</c:v>
                </c:pt>
                <c:pt idx="759">
                  <c:v>13.1534250288989</c:v>
                </c:pt>
                <c:pt idx="760">
                  <c:v>13.1707548378961</c:v>
                </c:pt>
                <c:pt idx="761">
                  <c:v>13.188084646893399</c:v>
                </c:pt>
                <c:pt idx="762">
                  <c:v>13.205414455890599</c:v>
                </c:pt>
                <c:pt idx="763">
                  <c:v>13.222744264887799</c:v>
                </c:pt>
                <c:pt idx="764">
                  <c:v>13.240074073885101</c:v>
                </c:pt>
                <c:pt idx="765">
                  <c:v>13.257403882882301</c:v>
                </c:pt>
                <c:pt idx="766">
                  <c:v>13.274733691879501</c:v>
                </c:pt>
                <c:pt idx="767">
                  <c:v>13.292063500876701</c:v>
                </c:pt>
                <c:pt idx="768">
                  <c:v>13.309393309874</c:v>
                </c:pt>
                <c:pt idx="769">
                  <c:v>13.3267231188712</c:v>
                </c:pt>
                <c:pt idx="770">
                  <c:v>13.3440529278684</c:v>
                </c:pt>
                <c:pt idx="771">
                  <c:v>13.3613827368657</c:v>
                </c:pt>
                <c:pt idx="772">
                  <c:v>13.3787125458629</c:v>
                </c:pt>
                <c:pt idx="773">
                  <c:v>13.3960423548601</c:v>
                </c:pt>
                <c:pt idx="774">
                  <c:v>13.413372163857399</c:v>
                </c:pt>
                <c:pt idx="775">
                  <c:v>13.4307019728546</c:v>
                </c:pt>
                <c:pt idx="776">
                  <c:v>13.4480317818518</c:v>
                </c:pt>
                <c:pt idx="777">
                  <c:v>13.465361590849099</c:v>
                </c:pt>
                <c:pt idx="778">
                  <c:v>13.482691399846299</c:v>
                </c:pt>
                <c:pt idx="779">
                  <c:v>13.500021208843499</c:v>
                </c:pt>
                <c:pt idx="780">
                  <c:v>13.517351017840801</c:v>
                </c:pt>
                <c:pt idx="781">
                  <c:v>13.534680826838001</c:v>
                </c:pt>
                <c:pt idx="782">
                  <c:v>13.552010635835201</c:v>
                </c:pt>
                <c:pt idx="783">
                  <c:v>13.5693404448325</c:v>
                </c:pt>
                <c:pt idx="784">
                  <c:v>13.5866702538297</c:v>
                </c:pt>
                <c:pt idx="785">
                  <c:v>13.6040000628269</c:v>
                </c:pt>
                <c:pt idx="786">
                  <c:v>13.6213298718242</c:v>
                </c:pt>
                <c:pt idx="787">
                  <c:v>13.6386596808214</c:v>
                </c:pt>
                <c:pt idx="788">
                  <c:v>13.6559894898186</c:v>
                </c:pt>
                <c:pt idx="789">
                  <c:v>13.6733192988158</c:v>
                </c:pt>
                <c:pt idx="790">
                  <c:v>13.690649107813099</c:v>
                </c:pt>
                <c:pt idx="791">
                  <c:v>13.707978916810299</c:v>
                </c:pt>
                <c:pt idx="792">
                  <c:v>13.725308725807499</c:v>
                </c:pt>
                <c:pt idx="793">
                  <c:v>13.742638534804801</c:v>
                </c:pt>
                <c:pt idx="794">
                  <c:v>13.759968343802001</c:v>
                </c:pt>
                <c:pt idx="795">
                  <c:v>13.777298152799199</c:v>
                </c:pt>
                <c:pt idx="796">
                  <c:v>13.7946279617965</c:v>
                </c:pt>
                <c:pt idx="797">
                  <c:v>13.8119577707937</c:v>
                </c:pt>
                <c:pt idx="798">
                  <c:v>13.829287579790901</c:v>
                </c:pt>
                <c:pt idx="799">
                  <c:v>13.8466173887882</c:v>
                </c:pt>
                <c:pt idx="800">
                  <c:v>13.8639471977854</c:v>
                </c:pt>
                <c:pt idx="801">
                  <c:v>13.8812770067826</c:v>
                </c:pt>
                <c:pt idx="802">
                  <c:v>13.8986068157799</c:v>
                </c:pt>
                <c:pt idx="803">
                  <c:v>13.9159366247771</c:v>
                </c:pt>
                <c:pt idx="804">
                  <c:v>13.9332664337743</c:v>
                </c:pt>
                <c:pt idx="805">
                  <c:v>13.950596242771599</c:v>
                </c:pt>
                <c:pt idx="806">
                  <c:v>13.967926051768799</c:v>
                </c:pt>
                <c:pt idx="807">
                  <c:v>13.985255860765999</c:v>
                </c:pt>
                <c:pt idx="808">
                  <c:v>14.002585669763301</c:v>
                </c:pt>
                <c:pt idx="809">
                  <c:v>14.019915478760501</c:v>
                </c:pt>
                <c:pt idx="810">
                  <c:v>14.037245287757701</c:v>
                </c:pt>
                <c:pt idx="811">
                  <c:v>14.054575096754901</c:v>
                </c:pt>
                <c:pt idx="812">
                  <c:v>14.0719049057522</c:v>
                </c:pt>
                <c:pt idx="813">
                  <c:v>14.0892347147494</c:v>
                </c:pt>
                <c:pt idx="814">
                  <c:v>14.1065645237466</c:v>
                </c:pt>
                <c:pt idx="815">
                  <c:v>14.1238943327439</c:v>
                </c:pt>
                <c:pt idx="816">
                  <c:v>14.1412241417411</c:v>
                </c:pt>
                <c:pt idx="817">
                  <c:v>14.1585539507383</c:v>
                </c:pt>
                <c:pt idx="818">
                  <c:v>14.1758837597356</c:v>
                </c:pt>
                <c:pt idx="819">
                  <c:v>14.1932135687328</c:v>
                </c:pt>
                <c:pt idx="820">
                  <c:v>14.21054337773</c:v>
                </c:pt>
                <c:pt idx="821">
                  <c:v>14.227873186727299</c:v>
                </c:pt>
                <c:pt idx="822">
                  <c:v>14.245202995724499</c:v>
                </c:pt>
                <c:pt idx="823">
                  <c:v>14.262532804721699</c:v>
                </c:pt>
                <c:pt idx="824">
                  <c:v>14.279862613719001</c:v>
                </c:pt>
                <c:pt idx="825">
                  <c:v>14.297192422716201</c:v>
                </c:pt>
                <c:pt idx="826">
                  <c:v>14.314522231713401</c:v>
                </c:pt>
                <c:pt idx="827">
                  <c:v>14.3318520407107</c:v>
                </c:pt>
                <c:pt idx="828">
                  <c:v>14.3491818497079</c:v>
                </c:pt>
                <c:pt idx="829">
                  <c:v>14.3665116587051</c:v>
                </c:pt>
                <c:pt idx="830">
                  <c:v>14.3838414677024</c:v>
                </c:pt>
                <c:pt idx="831">
                  <c:v>14.4011712766996</c:v>
                </c:pt>
                <c:pt idx="832">
                  <c:v>14.4185010856968</c:v>
                </c:pt>
                <c:pt idx="833">
                  <c:v>14.435830894694</c:v>
                </c:pt>
                <c:pt idx="834">
                  <c:v>14.453160703691299</c:v>
                </c:pt>
                <c:pt idx="835">
                  <c:v>14.4704905126885</c:v>
                </c:pt>
                <c:pt idx="836">
                  <c:v>14.4878203216857</c:v>
                </c:pt>
                <c:pt idx="837">
                  <c:v>14.505150130683001</c:v>
                </c:pt>
                <c:pt idx="838">
                  <c:v>14.522479939680199</c:v>
                </c:pt>
                <c:pt idx="839">
                  <c:v>14.539809748677399</c:v>
                </c:pt>
                <c:pt idx="840">
                  <c:v>14.5571395576747</c:v>
                </c:pt>
                <c:pt idx="841">
                  <c:v>14.574469366671901</c:v>
                </c:pt>
                <c:pt idx="842">
                  <c:v>14.591799175669101</c:v>
                </c:pt>
                <c:pt idx="843">
                  <c:v>14.6091289846664</c:v>
                </c:pt>
                <c:pt idx="844">
                  <c:v>14.6264587936636</c:v>
                </c:pt>
                <c:pt idx="845">
                  <c:v>14.6437886026608</c:v>
                </c:pt>
                <c:pt idx="846">
                  <c:v>14.6611184116581</c:v>
                </c:pt>
                <c:pt idx="847">
                  <c:v>14.6784482206553</c:v>
                </c:pt>
                <c:pt idx="848">
                  <c:v>14.6957780296525</c:v>
                </c:pt>
                <c:pt idx="849">
                  <c:v>14.713107838649799</c:v>
                </c:pt>
                <c:pt idx="850">
                  <c:v>14.730437647646999</c:v>
                </c:pt>
                <c:pt idx="851">
                  <c:v>14.747767456644199</c:v>
                </c:pt>
                <c:pt idx="852">
                  <c:v>14.765097265641501</c:v>
                </c:pt>
                <c:pt idx="853">
                  <c:v>14.782427074638701</c:v>
                </c:pt>
                <c:pt idx="854">
                  <c:v>14.799756883635901</c:v>
                </c:pt>
                <c:pt idx="855">
                  <c:v>14.817086692633101</c:v>
                </c:pt>
                <c:pt idx="856">
                  <c:v>14.8344165016304</c:v>
                </c:pt>
                <c:pt idx="857">
                  <c:v>14.8517463106276</c:v>
                </c:pt>
                <c:pt idx="858">
                  <c:v>14.8690761196248</c:v>
                </c:pt>
                <c:pt idx="859">
                  <c:v>14.8864059286221</c:v>
                </c:pt>
                <c:pt idx="860">
                  <c:v>14.9037357376193</c:v>
                </c:pt>
                <c:pt idx="861">
                  <c:v>14.9210655466165</c:v>
                </c:pt>
                <c:pt idx="862">
                  <c:v>14.9383953556138</c:v>
                </c:pt>
                <c:pt idx="863">
                  <c:v>14.955725164611</c:v>
                </c:pt>
                <c:pt idx="864">
                  <c:v>14.9730549736082</c:v>
                </c:pt>
                <c:pt idx="865">
                  <c:v>14.990384782605499</c:v>
                </c:pt>
                <c:pt idx="866">
                  <c:v>15.007714591602699</c:v>
                </c:pt>
                <c:pt idx="867">
                  <c:v>15.025044400599899</c:v>
                </c:pt>
                <c:pt idx="868">
                  <c:v>15.042374209597201</c:v>
                </c:pt>
                <c:pt idx="869">
                  <c:v>15.059704018594401</c:v>
                </c:pt>
                <c:pt idx="870">
                  <c:v>15.077033827591601</c:v>
                </c:pt>
                <c:pt idx="871">
                  <c:v>15.0943636365889</c:v>
                </c:pt>
                <c:pt idx="872">
                  <c:v>15.1116934455861</c:v>
                </c:pt>
                <c:pt idx="873">
                  <c:v>15.1290232545833</c:v>
                </c:pt>
                <c:pt idx="874">
                  <c:v>15.1463530635806</c:v>
                </c:pt>
                <c:pt idx="875">
                  <c:v>15.1636828725778</c:v>
                </c:pt>
                <c:pt idx="876">
                  <c:v>15.181012681575</c:v>
                </c:pt>
                <c:pt idx="877">
                  <c:v>15.1983424905722</c:v>
                </c:pt>
                <c:pt idx="878">
                  <c:v>15.2156722995695</c:v>
                </c:pt>
                <c:pt idx="879">
                  <c:v>15.2330021085667</c:v>
                </c:pt>
                <c:pt idx="880">
                  <c:v>15.2503319175639</c:v>
                </c:pt>
                <c:pt idx="881">
                  <c:v>15.267661726561199</c:v>
                </c:pt>
                <c:pt idx="882">
                  <c:v>15.284991535558399</c:v>
                </c:pt>
                <c:pt idx="883">
                  <c:v>15.302321344555599</c:v>
                </c:pt>
                <c:pt idx="884">
                  <c:v>15.319651153552901</c:v>
                </c:pt>
                <c:pt idx="885">
                  <c:v>15.336980962550101</c:v>
                </c:pt>
                <c:pt idx="886">
                  <c:v>15.354310771547301</c:v>
                </c:pt>
                <c:pt idx="887">
                  <c:v>15.3716405805446</c:v>
                </c:pt>
                <c:pt idx="888">
                  <c:v>15.3889703895418</c:v>
                </c:pt>
                <c:pt idx="889">
                  <c:v>15.406300198539</c:v>
                </c:pt>
                <c:pt idx="890">
                  <c:v>15.4236300075363</c:v>
                </c:pt>
                <c:pt idx="891">
                  <c:v>15.4409598165335</c:v>
                </c:pt>
                <c:pt idx="892">
                  <c:v>15.4582896255307</c:v>
                </c:pt>
                <c:pt idx="893">
                  <c:v>15.475619434527999</c:v>
                </c:pt>
                <c:pt idx="894">
                  <c:v>15.492949243525199</c:v>
                </c:pt>
                <c:pt idx="895">
                  <c:v>15.510279052522399</c:v>
                </c:pt>
                <c:pt idx="896">
                  <c:v>15.527608861519701</c:v>
                </c:pt>
                <c:pt idx="897">
                  <c:v>15.544938670516901</c:v>
                </c:pt>
                <c:pt idx="898">
                  <c:v>15.562268479514101</c:v>
                </c:pt>
                <c:pt idx="899">
                  <c:v>15.579598288511299</c:v>
                </c:pt>
                <c:pt idx="900">
                  <c:v>15.5969280975086</c:v>
                </c:pt>
                <c:pt idx="901">
                  <c:v>15.6142579065058</c:v>
                </c:pt>
                <c:pt idx="902">
                  <c:v>15.631587715503001</c:v>
                </c:pt>
                <c:pt idx="903">
                  <c:v>15.6489175245003</c:v>
                </c:pt>
                <c:pt idx="904">
                  <c:v>15.6662473334975</c:v>
                </c:pt>
                <c:pt idx="905">
                  <c:v>15.6835771424947</c:v>
                </c:pt>
                <c:pt idx="906">
                  <c:v>15.700906951492</c:v>
                </c:pt>
                <c:pt idx="907">
                  <c:v>15.7182367604892</c:v>
                </c:pt>
                <c:pt idx="908">
                  <c:v>15.7355665694864</c:v>
                </c:pt>
                <c:pt idx="909">
                  <c:v>15.752896378483699</c:v>
                </c:pt>
                <c:pt idx="910">
                  <c:v>15.770226187480899</c:v>
                </c:pt>
                <c:pt idx="911">
                  <c:v>15.787555996478099</c:v>
                </c:pt>
                <c:pt idx="912">
                  <c:v>15.804885805475401</c:v>
                </c:pt>
                <c:pt idx="913">
                  <c:v>15.822215614472601</c:v>
                </c:pt>
                <c:pt idx="914">
                  <c:v>15.839545423469801</c:v>
                </c:pt>
                <c:pt idx="915">
                  <c:v>15.8568752324671</c:v>
                </c:pt>
                <c:pt idx="916">
                  <c:v>15.8742050414643</c:v>
                </c:pt>
                <c:pt idx="917">
                  <c:v>15.8915348504615</c:v>
                </c:pt>
                <c:pt idx="918">
                  <c:v>15.9088646594588</c:v>
                </c:pt>
                <c:pt idx="919">
                  <c:v>15.926194468456</c:v>
                </c:pt>
                <c:pt idx="920">
                  <c:v>15.9435242774532</c:v>
                </c:pt>
                <c:pt idx="921">
                  <c:v>15.9608540864504</c:v>
                </c:pt>
                <c:pt idx="922">
                  <c:v>15.9781838954477</c:v>
                </c:pt>
                <c:pt idx="923">
                  <c:v>15.9955137044449</c:v>
                </c:pt>
                <c:pt idx="924">
                  <c:v>16.0128435134421</c:v>
                </c:pt>
                <c:pt idx="925">
                  <c:v>16.030173322439399</c:v>
                </c:pt>
                <c:pt idx="926">
                  <c:v>16.047503131436599</c:v>
                </c:pt>
                <c:pt idx="927">
                  <c:v>16.064832940433799</c:v>
                </c:pt>
                <c:pt idx="928">
                  <c:v>16.082162749431099</c:v>
                </c:pt>
                <c:pt idx="929">
                  <c:v>16.099492558428299</c:v>
                </c:pt>
                <c:pt idx="930">
                  <c:v>16.116822367425499</c:v>
                </c:pt>
                <c:pt idx="931">
                  <c:v>16.134152176422798</c:v>
                </c:pt>
                <c:pt idx="932">
                  <c:v>16.151481985419998</c:v>
                </c:pt>
                <c:pt idx="933">
                  <c:v>16.168811794417199</c:v>
                </c:pt>
                <c:pt idx="934">
                  <c:v>16.186141603414502</c:v>
                </c:pt>
                <c:pt idx="935">
                  <c:v>16.203471412411702</c:v>
                </c:pt>
                <c:pt idx="936">
                  <c:v>16.220801221408902</c:v>
                </c:pt>
                <c:pt idx="937">
                  <c:v>16.238131030406201</c:v>
                </c:pt>
                <c:pt idx="938">
                  <c:v>16.255460839403401</c:v>
                </c:pt>
                <c:pt idx="939">
                  <c:v>16.272790648400601</c:v>
                </c:pt>
                <c:pt idx="940">
                  <c:v>16.290120457397901</c:v>
                </c:pt>
                <c:pt idx="941">
                  <c:v>16.307450266395101</c:v>
                </c:pt>
                <c:pt idx="942">
                  <c:v>16.324780075392301</c:v>
                </c:pt>
                <c:pt idx="943">
                  <c:v>16.342109884389501</c:v>
                </c:pt>
                <c:pt idx="944">
                  <c:v>16.3594396933868</c:v>
                </c:pt>
                <c:pt idx="945">
                  <c:v>16.376769502384001</c:v>
                </c:pt>
                <c:pt idx="946">
                  <c:v>16.394099311381201</c:v>
                </c:pt>
                <c:pt idx="947">
                  <c:v>16.4114291203785</c:v>
                </c:pt>
                <c:pt idx="948">
                  <c:v>16.4287589293757</c:v>
                </c:pt>
                <c:pt idx="949">
                  <c:v>16.4460887383729</c:v>
                </c:pt>
                <c:pt idx="950">
                  <c:v>16.4634185473702</c:v>
                </c:pt>
                <c:pt idx="951">
                  <c:v>16.4807483563674</c:v>
                </c:pt>
                <c:pt idx="952">
                  <c:v>16.4980781653646</c:v>
                </c:pt>
                <c:pt idx="953">
                  <c:v>16.515407974361899</c:v>
                </c:pt>
                <c:pt idx="954">
                  <c:v>16.532737783359099</c:v>
                </c:pt>
                <c:pt idx="955">
                  <c:v>16.550067592356299</c:v>
                </c:pt>
                <c:pt idx="956">
                  <c:v>16.567397401353599</c:v>
                </c:pt>
                <c:pt idx="957">
                  <c:v>16.584727210350799</c:v>
                </c:pt>
                <c:pt idx="958">
                  <c:v>16.602057019347999</c:v>
                </c:pt>
                <c:pt idx="959">
                  <c:v>16.619386828345299</c:v>
                </c:pt>
                <c:pt idx="960">
                  <c:v>16.636716637342499</c:v>
                </c:pt>
                <c:pt idx="961">
                  <c:v>16.654046446339699</c:v>
                </c:pt>
                <c:pt idx="962">
                  <c:v>16.671376255337002</c:v>
                </c:pt>
                <c:pt idx="963">
                  <c:v>16.688706064334198</c:v>
                </c:pt>
                <c:pt idx="964">
                  <c:v>16.706035873331398</c:v>
                </c:pt>
                <c:pt idx="965">
                  <c:v>16.723365682328598</c:v>
                </c:pt>
                <c:pt idx="966">
                  <c:v>16.740695491325901</c:v>
                </c:pt>
                <c:pt idx="967">
                  <c:v>16.758025300323101</c:v>
                </c:pt>
                <c:pt idx="968">
                  <c:v>16.775355109320301</c:v>
                </c:pt>
                <c:pt idx="969">
                  <c:v>16.792684918317601</c:v>
                </c:pt>
                <c:pt idx="970">
                  <c:v>16.810014727314801</c:v>
                </c:pt>
                <c:pt idx="971">
                  <c:v>16.827344536312001</c:v>
                </c:pt>
                <c:pt idx="972">
                  <c:v>16.844674345309301</c:v>
                </c:pt>
                <c:pt idx="973">
                  <c:v>16.862004154306501</c:v>
                </c:pt>
                <c:pt idx="974">
                  <c:v>16.879333963303701</c:v>
                </c:pt>
                <c:pt idx="975">
                  <c:v>16.896663772301</c:v>
                </c:pt>
                <c:pt idx="976">
                  <c:v>16.9139935812982</c:v>
                </c:pt>
                <c:pt idx="977">
                  <c:v>16.9313233902954</c:v>
                </c:pt>
                <c:pt idx="978">
                  <c:v>16.9486531992927</c:v>
                </c:pt>
                <c:pt idx="979">
                  <c:v>16.9659830082899</c:v>
                </c:pt>
                <c:pt idx="980">
                  <c:v>16.9833128172871</c:v>
                </c:pt>
                <c:pt idx="981">
                  <c:v>17.000642626284399</c:v>
                </c:pt>
                <c:pt idx="982">
                  <c:v>17.0179724352816</c:v>
                </c:pt>
                <c:pt idx="983">
                  <c:v>17.0353022442788</c:v>
                </c:pt>
                <c:pt idx="984">
                  <c:v>17.052632053276099</c:v>
                </c:pt>
                <c:pt idx="985">
                  <c:v>17.069961862273299</c:v>
                </c:pt>
                <c:pt idx="986">
                  <c:v>17.087291671270499</c:v>
                </c:pt>
                <c:pt idx="987">
                  <c:v>17.104621480267699</c:v>
                </c:pt>
                <c:pt idx="988">
                  <c:v>17.121951289264999</c:v>
                </c:pt>
                <c:pt idx="989">
                  <c:v>17.139281098262199</c:v>
                </c:pt>
                <c:pt idx="990">
                  <c:v>17.156610907259399</c:v>
                </c:pt>
                <c:pt idx="991">
                  <c:v>17.173940716256698</c:v>
                </c:pt>
                <c:pt idx="992">
                  <c:v>17.191270525253898</c:v>
                </c:pt>
                <c:pt idx="993">
                  <c:v>17.208600334251098</c:v>
                </c:pt>
                <c:pt idx="994">
                  <c:v>17.225930143248402</c:v>
                </c:pt>
                <c:pt idx="995">
                  <c:v>17.243259952245602</c:v>
                </c:pt>
                <c:pt idx="996">
                  <c:v>17.260589761242802</c:v>
                </c:pt>
                <c:pt idx="997">
                  <c:v>17.277919570240101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1.4933804204789129E-2</c:v>
                </c:pt>
                <c:pt idx="1">
                  <c:v>0.36876862118569464</c:v>
                </c:pt>
                <c:pt idx="2">
                  <c:v>1.1519768567646778</c:v>
                </c:pt>
                <c:pt idx="3">
                  <c:v>1.5447819765659139</c:v>
                </c:pt>
                <c:pt idx="4">
                  <c:v>2.1109107417571522</c:v>
                </c:pt>
                <c:pt idx="5">
                  <c:v>2.6056153218660985</c:v>
                </c:pt>
                <c:pt idx="6">
                  <c:v>3.1190732112105826</c:v>
                </c:pt>
                <c:pt idx="7">
                  <c:v>3.6204379717440229</c:v>
                </c:pt>
                <c:pt idx="8">
                  <c:v>4.1197584337408095</c:v>
                </c:pt>
                <c:pt idx="9">
                  <c:v>4.6138809596178678</c:v>
                </c:pt>
                <c:pt idx="10">
                  <c:v>5.1037992994503867</c:v>
                </c:pt>
                <c:pt idx="11">
                  <c:v>5.5892358404995832</c:v>
                </c:pt>
                <c:pt idx="12">
                  <c:v>6.070297970645079</c:v>
                </c:pt>
                <c:pt idx="13">
                  <c:v>6.5469787035973681</c:v>
                </c:pt>
                <c:pt idx="14">
                  <c:v>7.0193050152706089</c:v>
                </c:pt>
                <c:pt idx="15">
                  <c:v>7.4872940295211077</c:v>
                </c:pt>
                <c:pt idx="16">
                  <c:v>7.9509657574292714</c:v>
                </c:pt>
                <c:pt idx="17">
                  <c:v>8.4103393666741333</c:v>
                </c:pt>
                <c:pt idx="18">
                  <c:v>8.8654342381307139</c:v>
                </c:pt>
                <c:pt idx="19">
                  <c:v>9.3162696511261114</c:v>
                </c:pt>
                <c:pt idx="20">
                  <c:v>9.7628648664483162</c:v>
                </c:pt>
                <c:pt idx="21">
                  <c:v>10.205239098487848</c:v>
                </c:pt>
                <c:pt idx="22">
                  <c:v>10.643411520573194</c:v>
                </c:pt>
                <c:pt idx="23">
                  <c:v>11.077401261894563</c:v>
                </c:pt>
                <c:pt idx="24">
                  <c:v>11.507227407463468</c:v>
                </c:pt>
                <c:pt idx="25">
                  <c:v>11.932908997647736</c:v>
                </c:pt>
                <c:pt idx="26">
                  <c:v>12.35446502811182</c:v>
                </c:pt>
                <c:pt idx="27">
                  <c:v>12.771914449814844</c:v>
                </c:pt>
                <c:pt idx="28">
                  <c:v>13.185276169135619</c:v>
                </c:pt>
                <c:pt idx="29">
                  <c:v>13.594569048072781</c:v>
                </c:pt>
                <c:pt idx="30">
                  <c:v>13.999811904436676</c:v>
                </c:pt>
                <c:pt idx="31">
                  <c:v>14.401023512147614</c:v>
                </c:pt>
                <c:pt idx="32">
                  <c:v>14.798222601501775</c:v>
                </c:pt>
                <c:pt idx="33">
                  <c:v>15.191427859471485</c:v>
                </c:pt>
                <c:pt idx="34">
                  <c:v>15.58065793003399</c:v>
                </c:pt>
                <c:pt idx="35">
                  <c:v>15.965931414474513</c:v>
                </c:pt>
                <c:pt idx="36">
                  <c:v>16.347266871728948</c:v>
                </c:pt>
                <c:pt idx="37">
                  <c:v>16.724682818725849</c:v>
                </c:pt>
                <c:pt idx="38">
                  <c:v>17.098197730709906</c:v>
                </c:pt>
                <c:pt idx="39">
                  <c:v>17.4678300415801</c:v>
                </c:pt>
                <c:pt idx="40">
                  <c:v>17.833598144251589</c:v>
                </c:pt>
                <c:pt idx="41">
                  <c:v>18.19552039098307</c:v>
                </c:pt>
                <c:pt idx="42">
                  <c:v>18.553615093725668</c:v>
                </c:pt>
                <c:pt idx="43">
                  <c:v>18.907900524461859</c:v>
                </c:pt>
                <c:pt idx="44">
                  <c:v>19.258394915561738</c:v>
                </c:pt>
                <c:pt idx="45">
                  <c:v>19.605116460119454</c:v>
                </c:pt>
                <c:pt idx="46">
                  <c:v>19.948083312290223</c:v>
                </c:pt>
                <c:pt idx="47">
                  <c:v>20.287313587655603</c:v>
                </c:pt>
                <c:pt idx="48">
                  <c:v>20.62282536354596</c:v>
                </c:pt>
                <c:pt idx="49">
                  <c:v>20.95463667937862</c:v>
                </c:pt>
                <c:pt idx="50">
                  <c:v>21.282765537033079</c:v>
                </c:pt>
                <c:pt idx="51">
                  <c:v>21.607229901151371</c:v>
                </c:pt>
                <c:pt idx="52">
                  <c:v>21.928047699511758</c:v>
                </c:pt>
                <c:pt idx="53">
                  <c:v>22.245236823343653</c:v>
                </c:pt>
                <c:pt idx="54">
                  <c:v>22.558815127674215</c:v>
                </c:pt>
                <c:pt idx="55">
                  <c:v>22.868800431690303</c:v>
                </c:pt>
                <c:pt idx="56">
                  <c:v>23.175210519036206</c:v>
                </c:pt>
                <c:pt idx="57">
                  <c:v>23.478063138173532</c:v>
                </c:pt>
                <c:pt idx="58">
                  <c:v>23.777376002712664</c:v>
                </c:pt>
                <c:pt idx="59">
                  <c:v>24.073166791756314</c:v>
                </c:pt>
                <c:pt idx="60">
                  <c:v>24.365453150232455</c:v>
                </c:pt>
                <c:pt idx="61">
                  <c:v>24.654252689194337</c:v>
                </c:pt>
                <c:pt idx="62">
                  <c:v>24.939582986203238</c:v>
                </c:pt>
                <c:pt idx="63">
                  <c:v>25.221461585638579</c:v>
                </c:pt>
                <c:pt idx="64">
                  <c:v>25.499905999025739</c:v>
                </c:pt>
                <c:pt idx="65">
                  <c:v>25.7749337053815</c:v>
                </c:pt>
                <c:pt idx="66">
                  <c:v>26.046562151518586</c:v>
                </c:pt>
                <c:pt idx="67">
                  <c:v>26.314808752389041</c:v>
                </c:pt>
                <c:pt idx="68">
                  <c:v>26.579690891421258</c:v>
                </c:pt>
                <c:pt idx="69">
                  <c:v>26.841225920860783</c:v>
                </c:pt>
                <c:pt idx="70">
                  <c:v>27.099431162052895</c:v>
                </c:pt>
                <c:pt idx="71">
                  <c:v>27.354323905803561</c:v>
                </c:pt>
                <c:pt idx="72">
                  <c:v>27.605921412685667</c:v>
                </c:pt>
                <c:pt idx="73">
                  <c:v>27.854240913391365</c:v>
                </c:pt>
                <c:pt idx="74">
                  <c:v>28.099299609044749</c:v>
                </c:pt>
                <c:pt idx="75">
                  <c:v>28.341114671516024</c:v>
                </c:pt>
                <c:pt idx="76">
                  <c:v>28.57970324374562</c:v>
                </c:pt>
                <c:pt idx="77">
                  <c:v>28.815082440082456</c:v>
                </c:pt>
                <c:pt idx="78">
                  <c:v>29.04726934659007</c:v>
                </c:pt>
                <c:pt idx="79">
                  <c:v>29.276281021389249</c:v>
                </c:pt>
                <c:pt idx="80">
                  <c:v>29.502134494957076</c:v>
                </c:pt>
                <c:pt idx="81">
                  <c:v>29.724846770468147</c:v>
                </c:pt>
                <c:pt idx="82">
                  <c:v>29.944434824094898</c:v>
                </c:pt>
                <c:pt idx="83">
                  <c:v>30.160915605335177</c:v>
                </c:pt>
                <c:pt idx="84">
                  <c:v>30.374306037341427</c:v>
                </c:pt>
                <c:pt idx="85">
                  <c:v>30.584623017233085</c:v>
                </c:pt>
                <c:pt idx="86">
                  <c:v>30.791883416414265</c:v>
                </c:pt>
                <c:pt idx="87">
                  <c:v>30.996104080884589</c:v>
                </c:pt>
                <c:pt idx="88">
                  <c:v>31.197301831578848</c:v>
                </c:pt>
                <c:pt idx="89">
                  <c:v>31.395493464634797</c:v>
                </c:pt>
                <c:pt idx="90">
                  <c:v>31.590695751787134</c:v>
                </c:pt>
                <c:pt idx="91">
                  <c:v>31.782925440635911</c:v>
                </c:pt>
                <c:pt idx="92">
                  <c:v>31.972199254926103</c:v>
                </c:pt>
                <c:pt idx="93">
                  <c:v>32.158533894956577</c:v>
                </c:pt>
                <c:pt idx="94">
                  <c:v>32.341946037826588</c:v>
                </c:pt>
                <c:pt idx="95">
                  <c:v>32.522452337731288</c:v>
                </c:pt>
                <c:pt idx="96">
                  <c:v>32.700069426376992</c:v>
                </c:pt>
                <c:pt idx="97">
                  <c:v>32.874813913199326</c:v>
                </c:pt>
                <c:pt idx="98">
                  <c:v>33.046702385692818</c:v>
                </c:pt>
                <c:pt idx="99">
                  <c:v>33.215751409775393</c:v>
                </c:pt>
                <c:pt idx="100">
                  <c:v>33.381977530045354</c:v>
                </c:pt>
                <c:pt idx="101">
                  <c:v>33.545397270104075</c:v>
                </c:pt>
                <c:pt idx="102">
                  <c:v>33.706027132919985</c:v>
                </c:pt>
                <c:pt idx="103">
                  <c:v>33.863883601088979</c:v>
                </c:pt>
                <c:pt idx="104">
                  <c:v>34.018983137142783</c:v>
                </c:pt>
                <c:pt idx="105">
                  <c:v>34.171342183882821</c:v>
                </c:pt>
                <c:pt idx="106">
                  <c:v>34.320977164696096</c:v>
                </c:pt>
                <c:pt idx="107">
                  <c:v>34.467904483867976</c:v>
                </c:pt>
                <c:pt idx="108">
                  <c:v>34.612140526861879</c:v>
                </c:pt>
                <c:pt idx="109">
                  <c:v>34.753701660677621</c:v>
                </c:pt>
                <c:pt idx="110">
                  <c:v>34.892604234130843</c:v>
                </c:pt>
                <c:pt idx="111">
                  <c:v>35.02886457813895</c:v>
                </c:pt>
                <c:pt idx="112">
                  <c:v>35.16249900611146</c:v>
                </c:pt>
                <c:pt idx="113">
                  <c:v>35.293523814193584</c:v>
                </c:pt>
                <c:pt idx="114">
                  <c:v>35.421955281607914</c:v>
                </c:pt>
                <c:pt idx="115">
                  <c:v>35.547809670938641</c:v>
                </c:pt>
                <c:pt idx="116">
                  <c:v>35.671103228460368</c:v>
                </c:pt>
                <c:pt idx="117">
                  <c:v>35.79185218445042</c:v>
                </c:pt>
                <c:pt idx="118">
                  <c:v>35.910072753501929</c:v>
                </c:pt>
                <c:pt idx="119">
                  <c:v>36.025781134832911</c:v>
                </c:pt>
                <c:pt idx="120">
                  <c:v>36.138993512558244</c:v>
                </c:pt>
                <c:pt idx="121">
                  <c:v>36.249726056075986</c:v>
                </c:pt>
                <c:pt idx="122">
                  <c:v>36.357994920289173</c:v>
                </c:pt>
                <c:pt idx="123">
                  <c:v>36.463816245998643</c:v>
                </c:pt>
                <c:pt idx="124">
                  <c:v>36.567206160180234</c:v>
                </c:pt>
                <c:pt idx="125">
                  <c:v>36.668180776242131</c:v>
                </c:pt>
                <c:pt idx="126">
                  <c:v>36.766756194457322</c:v>
                </c:pt>
                <c:pt idx="127">
                  <c:v>36.862948502130273</c:v>
                </c:pt>
                <c:pt idx="128">
                  <c:v>36.95677377400925</c:v>
                </c:pt>
                <c:pt idx="129">
                  <c:v>37.048248072600643</c:v>
                </c:pt>
                <c:pt idx="130">
                  <c:v>37.137387448378519</c:v>
                </c:pt>
                <c:pt idx="131">
                  <c:v>37.224207940219557</c:v>
                </c:pt>
                <c:pt idx="132">
                  <c:v>37.308725575653398</c:v>
                </c:pt>
                <c:pt idx="133">
                  <c:v>37.390956371115415</c:v>
                </c:pt>
                <c:pt idx="134">
                  <c:v>37.470916332384803</c:v>
                </c:pt>
                <c:pt idx="135">
                  <c:v>37.548621454826502</c:v>
                </c:pt>
                <c:pt idx="136">
                  <c:v>37.62408772367894</c:v>
                </c:pt>
                <c:pt idx="137">
                  <c:v>37.69733111444404</c:v>
                </c:pt>
                <c:pt idx="138">
                  <c:v>37.76836759308523</c:v>
                </c:pt>
                <c:pt idx="139">
                  <c:v>37.837213116437255</c:v>
                </c:pt>
                <c:pt idx="140">
                  <c:v>37.90388363251234</c:v>
                </c:pt>
                <c:pt idx="141">
                  <c:v>37.968395080758256</c:v>
                </c:pt>
                <c:pt idx="142">
                  <c:v>38.03076339239658</c:v>
                </c:pt>
                <c:pt idx="143">
                  <c:v>38.091004490772036</c:v>
                </c:pt>
                <c:pt idx="144">
                  <c:v>38.149134291614622</c:v>
                </c:pt>
                <c:pt idx="145">
                  <c:v>38.205168703356314</c:v>
                </c:pt>
                <c:pt idx="146">
                  <c:v>38.259123627481259</c:v>
                </c:pt>
                <c:pt idx="147">
                  <c:v>38.311014958842122</c:v>
                </c:pt>
                <c:pt idx="148">
                  <c:v>38.360858585951839</c:v>
                </c:pt>
                <c:pt idx="149">
                  <c:v>38.40867039125429</c:v>
                </c:pt>
                <c:pt idx="150">
                  <c:v>38.454466251522632</c:v>
                </c:pt>
                <c:pt idx="151">
                  <c:v>38.498262038157989</c:v>
                </c:pt>
                <c:pt idx="152">
                  <c:v>38.540073617477191</c:v>
                </c:pt>
                <c:pt idx="153">
                  <c:v>38.57991685103481</c:v>
                </c:pt>
                <c:pt idx="154">
                  <c:v>38.61780759595834</c:v>
                </c:pt>
                <c:pt idx="155">
                  <c:v>38.653761705238566</c:v>
                </c:pt>
                <c:pt idx="156">
                  <c:v>38.687795028081467</c:v>
                </c:pt>
                <c:pt idx="157">
                  <c:v>38.71992341020804</c:v>
                </c:pt>
                <c:pt idx="158">
                  <c:v>38.750162694182741</c:v>
                </c:pt>
                <c:pt idx="159">
                  <c:v>38.778528719730858</c:v>
                </c:pt>
                <c:pt idx="160">
                  <c:v>38.805037324030749</c:v>
                </c:pt>
                <c:pt idx="161">
                  <c:v>38.829704342079857</c:v>
                </c:pt>
                <c:pt idx="162">
                  <c:v>38.852545607012523</c:v>
                </c:pt>
                <c:pt idx="163">
                  <c:v>38.873576950388539</c:v>
                </c:pt>
                <c:pt idx="164">
                  <c:v>38.892814202504582</c:v>
                </c:pt>
                <c:pt idx="165">
                  <c:v>38.910273192819893</c:v>
                </c:pt>
                <c:pt idx="166">
                  <c:v>38.925969750131628</c:v>
                </c:pt>
                <c:pt idx="167">
                  <c:v>38.939919702994729</c:v>
                </c:pt>
                <c:pt idx="168">
                  <c:v>38.952138880085698</c:v>
                </c:pt>
                <c:pt idx="169">
                  <c:v>38.962643110397678</c:v>
                </c:pt>
                <c:pt idx="170">
                  <c:v>38.971448223670954</c:v>
                </c:pt>
                <c:pt idx="171">
                  <c:v>38.978570050713891</c:v>
                </c:pt>
                <c:pt idx="172">
                  <c:v>38.984024423630792</c:v>
                </c:pt>
                <c:pt idx="173">
                  <c:v>38.987827176298694</c:v>
                </c:pt>
                <c:pt idx="174">
                  <c:v>38.98999414462245</c:v>
                </c:pt>
                <c:pt idx="175">
                  <c:v>38.990541166811113</c:v>
                </c:pt>
                <c:pt idx="176">
                  <c:v>38.989484083812869</c:v>
                </c:pt>
                <c:pt idx="177">
                  <c:v>38.986838739597658</c:v>
                </c:pt>
                <c:pt idx="178">
                  <c:v>38.982620981468962</c:v>
                </c:pt>
                <c:pt idx="179">
                  <c:v>38.976846660440771</c:v>
                </c:pt>
                <c:pt idx="180">
                  <c:v>38.969531631523196</c:v>
                </c:pt>
                <c:pt idx="181">
                  <c:v>38.960691754125236</c:v>
                </c:pt>
                <c:pt idx="182">
                  <c:v>38.950342892328912</c:v>
                </c:pt>
                <c:pt idx="183">
                  <c:v>38.938500915240141</c:v>
                </c:pt>
                <c:pt idx="184">
                  <c:v>38.925181697341912</c:v>
                </c:pt>
                <c:pt idx="185">
                  <c:v>38.910401118836816</c:v>
                </c:pt>
                <c:pt idx="186">
                  <c:v>38.894175065991888</c:v>
                </c:pt>
                <c:pt idx="187">
                  <c:v>38.876519431424221</c:v>
                </c:pt>
                <c:pt idx="188">
                  <c:v>38.857450114476165</c:v>
                </c:pt>
                <c:pt idx="189">
                  <c:v>38.836983021628271</c:v>
                </c:pt>
                <c:pt idx="190">
                  <c:v>38.815134066735915</c:v>
                </c:pt>
                <c:pt idx="191">
                  <c:v>38.791919171395946</c:v>
                </c:pt>
                <c:pt idx="192">
                  <c:v>38.76735426535847</c:v>
                </c:pt>
                <c:pt idx="193">
                  <c:v>38.741455286834096</c:v>
                </c:pt>
                <c:pt idx="194">
                  <c:v>38.714238182790595</c:v>
                </c:pt>
                <c:pt idx="195">
                  <c:v>38.685718909346498</c:v>
                </c:pt>
                <c:pt idx="196">
                  <c:v>38.655913432218689</c:v>
                </c:pt>
                <c:pt idx="197">
                  <c:v>38.62483772686447</c:v>
                </c:pt>
                <c:pt idx="198">
                  <c:v>38.592507778990452</c:v>
                </c:pt>
                <c:pt idx="199">
                  <c:v>38.558939584909872</c:v>
                </c:pt>
                <c:pt idx="200">
                  <c:v>38.524149151789658</c:v>
                </c:pt>
                <c:pt idx="201">
                  <c:v>38.488152498070178</c:v>
                </c:pt>
                <c:pt idx="202">
                  <c:v>38.450965653900731</c:v>
                </c:pt>
                <c:pt idx="203">
                  <c:v>38.412604661305309</c:v>
                </c:pt>
                <c:pt idx="204">
                  <c:v>38.373085574744806</c:v>
                </c:pt>
                <c:pt idx="205">
                  <c:v>38.332424461346051</c:v>
                </c:pt>
                <c:pt idx="206">
                  <c:v>38.29063740132564</c:v>
                </c:pt>
                <c:pt idx="207">
                  <c:v>38.247740488350836</c:v>
                </c:pt>
                <c:pt idx="208">
                  <c:v>38.203749829829306</c:v>
                </c:pt>
                <c:pt idx="209">
                  <c:v>38.158681547425275</c:v>
                </c:pt>
                <c:pt idx="210">
                  <c:v>38.112551777268521</c:v>
                </c:pt>
                <c:pt idx="211">
                  <c:v>38.065376670426843</c:v>
                </c:pt>
                <c:pt idx="212">
                  <c:v>38.017172393231633</c:v>
                </c:pt>
                <c:pt idx="213">
                  <c:v>37.967955127674045</c:v>
                </c:pt>
                <c:pt idx="214">
                  <c:v>37.91774107175911</c:v>
                </c:pt>
                <c:pt idx="215">
                  <c:v>37.866546439918665</c:v>
                </c:pt>
                <c:pt idx="216">
                  <c:v>37.814387463322731</c:v>
                </c:pt>
                <c:pt idx="217">
                  <c:v>37.761280390295411</c:v>
                </c:pt>
                <c:pt idx="218">
                  <c:v>37.707241486720264</c:v>
                </c:pt>
                <c:pt idx="219">
                  <c:v>37.652287036363006</c:v>
                </c:pt>
                <c:pt idx="220">
                  <c:v>37.596433341370272</c:v>
                </c:pt>
                <c:pt idx="221">
                  <c:v>37.539696722443423</c:v>
                </c:pt>
                <c:pt idx="222">
                  <c:v>37.482093519428062</c:v>
                </c:pt>
                <c:pt idx="223">
                  <c:v>37.423640091673789</c:v>
                </c:pt>
                <c:pt idx="224">
                  <c:v>37.364352818263811</c:v>
                </c:pt>
                <c:pt idx="225">
                  <c:v>37.304248098597085</c:v>
                </c:pt>
                <c:pt idx="226">
                  <c:v>37.24334235272152</c:v>
                </c:pt>
                <c:pt idx="227">
                  <c:v>37.181652021631095</c:v>
                </c:pt>
                <c:pt idx="228">
                  <c:v>37.11919356783919</c:v>
                </c:pt>
                <c:pt idx="229">
                  <c:v>37.05598347559625</c:v>
                </c:pt>
                <c:pt idx="230">
                  <c:v>36.992038251425178</c:v>
                </c:pt>
                <c:pt idx="231">
                  <c:v>36.927374424509793</c:v>
                </c:pt>
                <c:pt idx="232">
                  <c:v>36.862008546959842</c:v>
                </c:pt>
                <c:pt idx="233">
                  <c:v>36.795957194430059</c:v>
                </c:pt>
                <c:pt idx="234">
                  <c:v>36.729236966327271</c:v>
                </c:pt>
                <c:pt idx="235">
                  <c:v>36.661864486385511</c:v>
                </c:pt>
                <c:pt idx="236">
                  <c:v>36.593856403004466</c:v>
                </c:pt>
                <c:pt idx="237">
                  <c:v>36.525229389586173</c:v>
                </c:pt>
                <c:pt idx="238">
                  <c:v>36.456000145089575</c:v>
                </c:pt>
                <c:pt idx="239">
                  <c:v>36.386185394424785</c:v>
                </c:pt>
                <c:pt idx="240">
                  <c:v>36.315801888768689</c:v>
                </c:pt>
                <c:pt idx="241">
                  <c:v>36.244866406026048</c:v>
                </c:pt>
                <c:pt idx="242">
                  <c:v>36.173395751445732</c:v>
                </c:pt>
                <c:pt idx="243">
                  <c:v>36.101406757692516</c:v>
                </c:pt>
                <c:pt idx="244">
                  <c:v>36.028916285569252</c:v>
                </c:pt>
                <c:pt idx="245">
                  <c:v>35.95594122438056</c:v>
                </c:pt>
                <c:pt idx="246">
                  <c:v>35.882498492195765</c:v>
                </c:pt>
                <c:pt idx="247">
                  <c:v>35.808605036604732</c:v>
                </c:pt>
                <c:pt idx="248">
                  <c:v>35.734277834848484</c:v>
                </c:pt>
                <c:pt idx="249">
                  <c:v>35.659533894386215</c:v>
                </c:pt>
                <c:pt idx="250">
                  <c:v>35.584390253364518</c:v>
                </c:pt>
                <c:pt idx="251">
                  <c:v>35.508863981072452</c:v>
                </c:pt>
                <c:pt idx="252">
                  <c:v>35.432972178262055</c:v>
                </c:pt>
                <c:pt idx="253">
                  <c:v>35.356731977803364</c:v>
                </c:pt>
                <c:pt idx="254">
                  <c:v>35.280160544892382</c:v>
                </c:pt>
                <c:pt idx="255">
                  <c:v>35.203275077675549</c:v>
                </c:pt>
                <c:pt idx="256">
                  <c:v>35.126092807740669</c:v>
                </c:pt>
                <c:pt idx="257">
                  <c:v>35.048631000398608</c:v>
                </c:pt>
                <c:pt idx="258">
                  <c:v>34.970906955312223</c:v>
                </c:pt>
                <c:pt idx="259">
                  <c:v>34.892938006823442</c:v>
                </c:pt>
                <c:pt idx="260">
                  <c:v>34.814741524605864</c:v>
                </c:pt>
                <c:pt idx="261">
                  <c:v>34.736334913926932</c:v>
                </c:pt>
                <c:pt idx="262">
                  <c:v>34.6577356162746</c:v>
                </c:pt>
                <c:pt idx="263">
                  <c:v>34.578961109731523</c:v>
                </c:pt>
                <c:pt idx="264">
                  <c:v>34.500028909534826</c:v>
                </c:pt>
                <c:pt idx="265">
                  <c:v>34.420956568530514</c:v>
                </c:pt>
                <c:pt idx="266">
                  <c:v>34.341761677596907</c:v>
                </c:pt>
                <c:pt idx="267">
                  <c:v>34.262461866238652</c:v>
                </c:pt>
                <c:pt idx="268">
                  <c:v>34.183074802980158</c:v>
                </c:pt>
                <c:pt idx="269">
                  <c:v>34.103618195944506</c:v>
                </c:pt>
                <c:pt idx="270">
                  <c:v>34.024109793319603</c:v>
                </c:pt>
                <c:pt idx="271">
                  <c:v>33.944567383733713</c:v>
                </c:pt>
                <c:pt idx="272">
                  <c:v>33.865008796932074</c:v>
                </c:pt>
                <c:pt idx="273">
                  <c:v>33.78545190432402</c:v>
                </c:pt>
                <c:pt idx="274">
                  <c:v>33.705914619231052</c:v>
                </c:pt>
                <c:pt idx="275">
                  <c:v>33.626414897642746</c:v>
                </c:pt>
                <c:pt idx="276">
                  <c:v>33.54697073855283</c:v>
                </c:pt>
                <c:pt idx="277">
                  <c:v>33.467600184650408</c:v>
                </c:pt>
                <c:pt idx="278">
                  <c:v>33.388321322787178</c:v>
                </c:pt>
                <c:pt idx="279">
                  <c:v>33.309152284332825</c:v>
                </c:pt>
                <c:pt idx="280">
                  <c:v>33.230111245960565</c:v>
                </c:pt>
                <c:pt idx="281">
                  <c:v>33.151216430054596</c:v>
                </c:pt>
                <c:pt idx="282">
                  <c:v>33.072486105170157</c:v>
                </c:pt>
                <c:pt idx="283">
                  <c:v>32.99393858667959</c:v>
                </c:pt>
                <c:pt idx="284">
                  <c:v>32.915592237377112</c:v>
                </c:pt>
                <c:pt idx="285">
                  <c:v>32.837465467871397</c:v>
                </c:pt>
                <c:pt idx="286">
                  <c:v>32.759576737093866</c:v>
                </c:pt>
                <c:pt idx="287">
                  <c:v>32.681944553118853</c:v>
                </c:pt>
                <c:pt idx="288">
                  <c:v>32.604587473450209</c:v>
                </c:pt>
                <c:pt idx="289">
                  <c:v>32.52752410571911</c:v>
                </c:pt>
                <c:pt idx="290">
                  <c:v>32.450773108253372</c:v>
                </c:pt>
                <c:pt idx="291">
                  <c:v>32.374353190503783</c:v>
                </c:pt>
                <c:pt idx="292">
                  <c:v>32.298283113817348</c:v>
                </c:pt>
                <c:pt idx="293">
                  <c:v>32.222581691827671</c:v>
                </c:pt>
                <c:pt idx="294">
                  <c:v>32.147267791216379</c:v>
                </c:pt>
                <c:pt idx="295">
                  <c:v>32.072360332077494</c:v>
                </c:pt>
                <c:pt idx="296">
                  <c:v>31.997878288709394</c:v>
                </c:pt>
                <c:pt idx="297">
                  <c:v>31.923840690156389</c:v>
                </c:pt>
                <c:pt idx="298">
                  <c:v>31.850266620627281</c:v>
                </c:pt>
                <c:pt idx="299">
                  <c:v>31.777175220333401</c:v>
                </c:pt>
                <c:pt idx="300">
                  <c:v>31.704585686001444</c:v>
                </c:pt>
                <c:pt idx="301">
                  <c:v>31.63251727147362</c:v>
                </c:pt>
                <c:pt idx="302">
                  <c:v>31.560989288249075</c:v>
                </c:pt>
                <c:pt idx="303">
                  <c:v>31.490021106240032</c:v>
                </c:pt>
                <c:pt idx="304">
                  <c:v>31.419632154274041</c:v>
                </c:pt>
                <c:pt idx="305">
                  <c:v>31.349841920822342</c:v>
                </c:pt>
                <c:pt idx="306">
                  <c:v>31.280669954595872</c:v>
                </c:pt>
                <c:pt idx="307">
                  <c:v>31.212135865002878</c:v>
                </c:pt>
                <c:pt idx="308">
                  <c:v>31.144259323149036</c:v>
                </c:pt>
                <c:pt idx="309">
                  <c:v>31.077060062133114</c:v>
                </c:pt>
                <c:pt idx="310">
                  <c:v>31.01055787789155</c:v>
                </c:pt>
                <c:pt idx="311">
                  <c:v>30.944772629761054</c:v>
                </c:pt>
                <c:pt idx="312">
                  <c:v>30.879724241223165</c:v>
                </c:pt>
                <c:pt idx="313">
                  <c:v>30.81543270053438</c:v>
                </c:pt>
                <c:pt idx="314">
                  <c:v>30.751918061245874</c:v>
                </c:pt>
                <c:pt idx="315">
                  <c:v>30.689200443149439</c:v>
                </c:pt>
                <c:pt idx="316">
                  <c:v>30.627300032689703</c:v>
                </c:pt>
                <c:pt idx="317">
                  <c:v>30.566237083884658</c:v>
                </c:pt>
                <c:pt idx="318">
                  <c:v>30.506031918824661</c:v>
                </c:pt>
                <c:pt idx="319">
                  <c:v>30.446704928411378</c:v>
                </c:pt>
                <c:pt idx="320">
                  <c:v>30.388276573148978</c:v>
                </c:pt>
                <c:pt idx="321">
                  <c:v>30.330767383718886</c:v>
                </c:pt>
                <c:pt idx="322">
                  <c:v>30.274197961751639</c:v>
                </c:pt>
                <c:pt idx="323">
                  <c:v>30.218588980598931</c:v>
                </c:pt>
                <c:pt idx="324">
                  <c:v>30.163961185904512</c:v>
                </c:pt>
                <c:pt idx="325">
                  <c:v>30.11033539646948</c:v>
                </c:pt>
                <c:pt idx="326">
                  <c:v>30.057732504903221</c:v>
                </c:pt>
                <c:pt idx="327">
                  <c:v>30.006173478386224</c:v>
                </c:pt>
                <c:pt idx="328">
                  <c:v>29.955679359471972</c:v>
                </c:pt>
                <c:pt idx="329">
                  <c:v>29.906271266624415</c:v>
                </c:pt>
                <c:pt idx="330">
                  <c:v>29.857970395307454</c:v>
                </c:pt>
                <c:pt idx="331">
                  <c:v>29.810798018373895</c:v>
                </c:pt>
                <c:pt idx="332">
                  <c:v>29.7647754871278</c:v>
                </c:pt>
                <c:pt idx="333">
                  <c:v>29.719924231998299</c:v>
                </c:pt>
                <c:pt idx="334">
                  <c:v>29.676265763173177</c:v>
                </c:pt>
                <c:pt idx="335">
                  <c:v>29.633821671687478</c:v>
                </c:pt>
                <c:pt idx="336">
                  <c:v>29.592613629913075</c:v>
                </c:pt>
                <c:pt idx="337">
                  <c:v>29.552663392437296</c:v>
                </c:pt>
                <c:pt idx="338">
                  <c:v>29.513992796997719</c:v>
                </c:pt>
                <c:pt idx="339">
                  <c:v>29.476623765267</c:v>
                </c:pt>
                <c:pt idx="340">
                  <c:v>29.440578303406603</c:v>
                </c:pt>
                <c:pt idx="341">
                  <c:v>29.4058785032286</c:v>
                </c:pt>
                <c:pt idx="342">
                  <c:v>29.372546542889744</c:v>
                </c:pt>
                <c:pt idx="343">
                  <c:v>29.340604687548492</c:v>
                </c:pt>
                <c:pt idx="344">
                  <c:v>29.310075290585068</c:v>
                </c:pt>
                <c:pt idx="345">
                  <c:v>29.280980794170439</c:v>
                </c:pt>
                <c:pt idx="346">
                  <c:v>29.253343730137694</c:v>
                </c:pt>
                <c:pt idx="347">
                  <c:v>29.227186720931428</c:v>
                </c:pt>
                <c:pt idx="348">
                  <c:v>29.202532480534011</c:v>
                </c:pt>
                <c:pt idx="349">
                  <c:v>29.179403815142095</c:v>
                </c:pt>
                <c:pt idx="350">
                  <c:v>29.157823624187763</c:v>
                </c:pt>
                <c:pt idx="351">
                  <c:v>29.137814901352264</c:v>
                </c:pt>
                <c:pt idx="352">
                  <c:v>29.119400735156908</c:v>
                </c:pt>
                <c:pt idx="353">
                  <c:v>29.102604310117322</c:v>
                </c:pt>
                <c:pt idx="354">
                  <c:v>29.087448907551106</c:v>
                </c:pt>
                <c:pt idx="355">
                  <c:v>29.073957906604939</c:v>
                </c:pt>
                <c:pt idx="356">
                  <c:v>29.062154785095267</c:v>
                </c:pt>
                <c:pt idx="357">
                  <c:v>29.052063120314067</c:v>
                </c:pt>
                <c:pt idx="358">
                  <c:v>29.043706590413791</c:v>
                </c:pt>
                <c:pt idx="359">
                  <c:v>29.037108974844301</c:v>
                </c:pt>
                <c:pt idx="360">
                  <c:v>29.032294155542644</c:v>
                </c:pt>
                <c:pt idx="361">
                  <c:v>29.029286118180991</c:v>
                </c:pt>
                <c:pt idx="362">
                  <c:v>29.028108952565169</c:v>
                </c:pt>
                <c:pt idx="363">
                  <c:v>29.02878685404383</c:v>
                </c:pt>
                <c:pt idx="364">
                  <c:v>29.031344124532559</c:v>
                </c:pt>
                <c:pt idx="365">
                  <c:v>29.035805173181203</c:v>
                </c:pt>
                <c:pt idx="366">
                  <c:v>29.04219451764407</c:v>
                </c:pt>
                <c:pt idx="367">
                  <c:v>29.050536785172163</c:v>
                </c:pt>
                <c:pt idx="368">
                  <c:v>29.06085671339774</c:v>
                </c:pt>
                <c:pt idx="369">
                  <c:v>29.073179151564773</c:v>
                </c:pt>
                <c:pt idx="370">
                  <c:v>29.087529061440634</c:v>
                </c:pt>
                <c:pt idx="371">
                  <c:v>29.103931518573717</c:v>
                </c:pt>
                <c:pt idx="372">
                  <c:v>29.122411713167836</c:v>
                </c:pt>
                <c:pt idx="373">
                  <c:v>29.142994951185628</c:v>
                </c:pt>
                <c:pt idx="374">
                  <c:v>29.165706655613043</c:v>
                </c:pt>
                <c:pt idx="375">
                  <c:v>29.190572367366521</c:v>
                </c:pt>
                <c:pt idx="376">
                  <c:v>29.217617746462167</c:v>
                </c:pt>
                <c:pt idx="377">
                  <c:v>29.246868573090367</c:v>
                </c:pt>
                <c:pt idx="378">
                  <c:v>29.27835074887107</c:v>
                </c:pt>
                <c:pt idx="379">
                  <c:v>29.312090297932855</c:v>
                </c:pt>
                <c:pt idx="380">
                  <c:v>29.348113368007667</c:v>
                </c:pt>
                <c:pt idx="381">
                  <c:v>29.386446231534009</c:v>
                </c:pt>
                <c:pt idx="382">
                  <c:v>29.427115287015155</c:v>
                </c:pt>
                <c:pt idx="383">
                  <c:v>29.470147060134657</c:v>
                </c:pt>
                <c:pt idx="384">
                  <c:v>29.515568204846019</c:v>
                </c:pt>
                <c:pt idx="385">
                  <c:v>29.563405504612547</c:v>
                </c:pt>
                <c:pt idx="386">
                  <c:v>29.613685873803021</c:v>
                </c:pt>
                <c:pt idx="387">
                  <c:v>29.666436358568802</c:v>
                </c:pt>
                <c:pt idx="388">
                  <c:v>29.721684138344948</c:v>
                </c:pt>
                <c:pt idx="389">
                  <c:v>29.779456527165479</c:v>
                </c:pt>
                <c:pt idx="390">
                  <c:v>29.839780974546919</c:v>
                </c:pt>
                <c:pt idx="391">
                  <c:v>29.902685067239986</c:v>
                </c:pt>
                <c:pt idx="392">
                  <c:v>29.968196530087489</c:v>
                </c:pt>
                <c:pt idx="393">
                  <c:v>30.036343227486327</c:v>
                </c:pt>
                <c:pt idx="394">
                  <c:v>30.107153164882767</c:v>
                </c:pt>
                <c:pt idx="395">
                  <c:v>30.180654489802698</c:v>
                </c:pt>
                <c:pt idx="396">
                  <c:v>30.256875493232656</c:v>
                </c:pt>
                <c:pt idx="397">
                  <c:v>30.335844611183667</c:v>
                </c:pt>
                <c:pt idx="398">
                  <c:v>30.417590425735327</c:v>
                </c:pt>
                <c:pt idx="399">
                  <c:v>30.502141666653785</c:v>
                </c:pt>
                <c:pt idx="400">
                  <c:v>30.589527212675961</c:v>
                </c:pt>
                <c:pt idx="401">
                  <c:v>30.679776092898052</c:v>
                </c:pt>
                <c:pt idx="402">
                  <c:v>30.77291748820511</c:v>
                </c:pt>
                <c:pt idx="403">
                  <c:v>30.868980732528854</c:v>
                </c:pt>
                <c:pt idx="404">
                  <c:v>30.967995314752102</c:v>
                </c:pt>
                <c:pt idx="405">
                  <c:v>31.069990879636769</c:v>
                </c:pt>
                <c:pt idx="406">
                  <c:v>31.174997229507859</c:v>
                </c:pt>
                <c:pt idx="407">
                  <c:v>31.28304432572002</c:v>
                </c:pt>
                <c:pt idx="408">
                  <c:v>31.394162290305225</c:v>
                </c:pt>
                <c:pt idx="409">
                  <c:v>31.508381407073614</c:v>
                </c:pt>
                <c:pt idx="410">
                  <c:v>31.625732123505422</c:v>
                </c:pt>
                <c:pt idx="411">
                  <c:v>31.746245052344129</c:v>
                </c:pt>
                <c:pt idx="412">
                  <c:v>31.869950972688031</c:v>
                </c:pt>
                <c:pt idx="413">
                  <c:v>31.996880832035586</c:v>
                </c:pt>
                <c:pt idx="414">
                  <c:v>32.127065747489226</c:v>
                </c:pt>
                <c:pt idx="415">
                  <c:v>32.260537007817035</c:v>
                </c:pt>
                <c:pt idx="416">
                  <c:v>32.397326074526397</c:v>
                </c:pt>
                <c:pt idx="417">
                  <c:v>32.537464583847381</c:v>
                </c:pt>
                <c:pt idx="418">
                  <c:v>32.680984348440816</c:v>
                </c:pt>
                <c:pt idx="419">
                  <c:v>32.827917358620454</c:v>
                </c:pt>
                <c:pt idx="420">
                  <c:v>32.978295784541288</c:v>
                </c:pt>
                <c:pt idx="421">
                  <c:v>33.132151977533674</c:v>
                </c:pt>
                <c:pt idx="422">
                  <c:v>33.289518472070867</c:v>
                </c:pt>
                <c:pt idx="423">
                  <c:v>33.450427987355205</c:v>
                </c:pt>
                <c:pt idx="424">
                  <c:v>33.614913429023979</c:v>
                </c:pt>
                <c:pt idx="425">
                  <c:v>33.783007890986035</c:v>
                </c:pt>
                <c:pt idx="426">
                  <c:v>33.954744657318955</c:v>
                </c:pt>
                <c:pt idx="427">
                  <c:v>34.130157203836788</c:v>
                </c:pt>
                <c:pt idx="428">
                  <c:v>34.309279200049687</c:v>
                </c:pt>
                <c:pt idx="429">
                  <c:v>34.492144511068787</c:v>
                </c:pt>
                <c:pt idx="430">
                  <c:v>34.678787199212429</c:v>
                </c:pt>
                <c:pt idx="431">
                  <c:v>34.869241526160842</c:v>
                </c:pt>
                <c:pt idx="432">
                  <c:v>35.063541954612234</c:v>
                </c:pt>
                <c:pt idx="433">
                  <c:v>35.261723150440844</c:v>
                </c:pt>
                <c:pt idx="434">
                  <c:v>35.463819984536151</c:v>
                </c:pt>
                <c:pt idx="435">
                  <c:v>35.669867534549347</c:v>
                </c:pt>
                <c:pt idx="436">
                  <c:v>35.879901087052964</c:v>
                </c:pt>
                <c:pt idx="437">
                  <c:v>36.093956139704581</c:v>
                </c:pt>
                <c:pt idx="438">
                  <c:v>36.312068403015559</c:v>
                </c:pt>
                <c:pt idx="439">
                  <c:v>36.53427380232619</c:v>
                </c:pt>
                <c:pt idx="440">
                  <c:v>36.7606084801278</c:v>
                </c:pt>
                <c:pt idx="441">
                  <c:v>36.991108797922699</c:v>
                </c:pt>
                <c:pt idx="442">
                  <c:v>37.2258113384515</c:v>
                </c:pt>
                <c:pt idx="443">
                  <c:v>37.464752907727245</c:v>
                </c:pt>
                <c:pt idx="444">
                  <c:v>37.707970537300241</c:v>
                </c:pt>
                <c:pt idx="445">
                  <c:v>37.955501486266947</c:v>
                </c:pt>
                <c:pt idx="446">
                  <c:v>38.207383243517285</c:v>
                </c:pt>
                <c:pt idx="447">
                  <c:v>38.463653530113575</c:v>
                </c:pt>
                <c:pt idx="448">
                  <c:v>38.724350301200246</c:v>
                </c:pt>
                <c:pt idx="449">
                  <c:v>38.989511748601231</c:v>
                </c:pt>
                <c:pt idx="450">
                  <c:v>39.259176302912422</c:v>
                </c:pt>
                <c:pt idx="451">
                  <c:v>39.533382635785401</c:v>
                </c:pt>
                <c:pt idx="452">
                  <c:v>39.812169662414789</c:v>
                </c:pt>
                <c:pt idx="453">
                  <c:v>40.095576543749381</c:v>
                </c:pt>
                <c:pt idx="454">
                  <c:v>40.383642688989163</c:v>
                </c:pt>
                <c:pt idx="455">
                  <c:v>40.676407757879716</c:v>
                </c:pt>
                <c:pt idx="456">
                  <c:v>40.973911663297208</c:v>
                </c:pt>
                <c:pt idx="457">
                  <c:v>41.276194573590907</c:v>
                </c:pt>
                <c:pt idx="458">
                  <c:v>41.583296915070001</c:v>
                </c:pt>
                <c:pt idx="459">
                  <c:v>41.895259374600784</c:v>
                </c:pt>
                <c:pt idx="460">
                  <c:v>42.212122902148437</c:v>
                </c:pt>
                <c:pt idx="461">
                  <c:v>42.533928713158701</c:v>
                </c:pt>
                <c:pt idx="462">
                  <c:v>42.860718291492894</c:v>
                </c:pt>
                <c:pt idx="463">
                  <c:v>43.192533391830224</c:v>
                </c:pt>
                <c:pt idx="464">
                  <c:v>43.529416042179768</c:v>
                </c:pt>
                <c:pt idx="465">
                  <c:v>43.871408547023776</c:v>
                </c:pt>
                <c:pt idx="466">
                  <c:v>44.218553489596509</c:v>
                </c:pt>
                <c:pt idx="467">
                  <c:v>44.570893734845043</c:v>
                </c:pt>
                <c:pt idx="468">
                  <c:v>44.92847243213361</c:v>
                </c:pt>
                <c:pt idx="469">
                  <c:v>45.291333018117392</c:v>
                </c:pt>
                <c:pt idx="470">
                  <c:v>45.659519219572687</c:v>
                </c:pt>
                <c:pt idx="471">
                  <c:v>46.033075056016358</c:v>
                </c:pt>
                <c:pt idx="472">
                  <c:v>46.41204484311438</c:v>
                </c:pt>
                <c:pt idx="473">
                  <c:v>46.796473195237276</c:v>
                </c:pt>
                <c:pt idx="474">
                  <c:v>47.186405028301365</c:v>
                </c:pt>
                <c:pt idx="475">
                  <c:v>47.581885563363024</c:v>
                </c:pt>
                <c:pt idx="476">
                  <c:v>47.982960328953993</c:v>
                </c:pt>
                <c:pt idx="477">
                  <c:v>48.389675164636856</c:v>
                </c:pt>
                <c:pt idx="478">
                  <c:v>48.802076223958395</c:v>
                </c:pt>
                <c:pt idx="479">
                  <c:v>49.220209977463625</c:v>
                </c:pt>
                <c:pt idx="480">
                  <c:v>49.644123216118373</c:v>
                </c:pt>
                <c:pt idx="481">
                  <c:v>50.073863054270589</c:v>
                </c:pt>
                <c:pt idx="482">
                  <c:v>50.5094769330899</c:v>
                </c:pt>
                <c:pt idx="483">
                  <c:v>50.951012623737739</c:v>
                </c:pt>
                <c:pt idx="484">
                  <c:v>51.398518230839279</c:v>
                </c:pt>
                <c:pt idx="485">
                  <c:v>51.852042195567428</c:v>
                </c:pt>
                <c:pt idx="486">
                  <c:v>52.311633299246935</c:v>
                </c:pt>
                <c:pt idx="487">
                  <c:v>52.777340666874601</c:v>
                </c:pt>
                <c:pt idx="488">
                  <c:v>53.24921377039373</c:v>
                </c:pt>
                <c:pt idx="489">
                  <c:v>53.727302432329736</c:v>
                </c:pt>
                <c:pt idx="490">
                  <c:v>54.211656829321562</c:v>
                </c:pt>
                <c:pt idx="491">
                  <c:v>54.702327495691947</c:v>
                </c:pt>
                <c:pt idx="492">
                  <c:v>55.199365327051851</c:v>
                </c:pt>
                <c:pt idx="493">
                  <c:v>55.702821584234499</c:v>
                </c:pt>
                <c:pt idx="494">
                  <c:v>56.212747896854168</c:v>
                </c:pt>
                <c:pt idx="495">
                  <c:v>56.729196266793295</c:v>
                </c:pt>
                <c:pt idx="496">
                  <c:v>57.252219072565083</c:v>
                </c:pt>
                <c:pt idx="497">
                  <c:v>57.781869072879225</c:v>
                </c:pt>
                <c:pt idx="498">
                  <c:v>58.318199410494003</c:v>
                </c:pt>
                <c:pt idx="499">
                  <c:v>58.861263616278272</c:v>
                </c:pt>
                <c:pt idx="500">
                  <c:v>59.41111561328578</c:v>
                </c:pt>
                <c:pt idx="501">
                  <c:v>59.967809720584079</c:v>
                </c:pt>
                <c:pt idx="502">
                  <c:v>60.531400657489414</c:v>
                </c:pt>
                <c:pt idx="503">
                  <c:v>61.101943547954193</c:v>
                </c:pt>
                <c:pt idx="504">
                  <c:v>61.679493924127556</c:v>
                </c:pt>
                <c:pt idx="505">
                  <c:v>62.264107731278727</c:v>
                </c:pt>
                <c:pt idx="506">
                  <c:v>62.855841331686392</c:v>
                </c:pt>
                <c:pt idx="507">
                  <c:v>63.454751509125856</c:v>
                </c:pt>
                <c:pt idx="508">
                  <c:v>64.060895473298615</c:v>
                </c:pt>
                <c:pt idx="509">
                  <c:v>64.67433086415096</c:v>
                </c:pt>
                <c:pt idx="510">
                  <c:v>65.295115756527622</c:v>
                </c:pt>
                <c:pt idx="511">
                  <c:v>65.923308664691461</c:v>
                </c:pt>
                <c:pt idx="512">
                  <c:v>66.558968546963811</c:v>
                </c:pt>
                <c:pt idx="513">
                  <c:v>67.202154810291162</c:v>
                </c:pt>
                <c:pt idx="514">
                  <c:v>67.852927315181276</c:v>
                </c:pt>
                <c:pt idx="515">
                  <c:v>68.511346380182005</c:v>
                </c:pt>
                <c:pt idx="516">
                  <c:v>69.177472787084668</c:v>
                </c:pt>
                <c:pt idx="517">
                  <c:v>69.85136778572533</c:v>
                </c:pt>
                <c:pt idx="518">
                  <c:v>70.533093098774259</c:v>
                </c:pt>
                <c:pt idx="519">
                  <c:v>71.222710926812042</c:v>
                </c:pt>
                <c:pt idx="520">
                  <c:v>71.920283953836758</c:v>
                </c:pt>
                <c:pt idx="521">
                  <c:v>72.625875351845011</c:v>
                </c:pt>
                <c:pt idx="522">
                  <c:v>73.339548786327541</c:v>
                </c:pt>
                <c:pt idx="523">
                  <c:v>74.061368421605522</c:v>
                </c:pt>
                <c:pt idx="524">
                  <c:v>74.791398926154756</c:v>
                </c:pt>
                <c:pt idx="525">
                  <c:v>75.529705477909971</c:v>
                </c:pt>
                <c:pt idx="526">
                  <c:v>76.276353769758657</c:v>
                </c:pt>
                <c:pt idx="527">
                  <c:v>77.03141001553368</c:v>
                </c:pt>
                <c:pt idx="528">
                  <c:v>77.79494095474864</c:v>
                </c:pt>
                <c:pt idx="529">
                  <c:v>78.567013859341543</c:v>
                </c:pt>
                <c:pt idx="530">
                  <c:v>79.347696538741133</c:v>
                </c:pt>
                <c:pt idx="531">
                  <c:v>80.137057345716059</c:v>
                </c:pt>
                <c:pt idx="532">
                  <c:v>80.935165182770078</c:v>
                </c:pt>
                <c:pt idx="533">
                  <c:v>81.742089507863241</c:v>
                </c:pt>
                <c:pt idx="534">
                  <c:v>82.557900340394625</c:v>
                </c:pt>
                <c:pt idx="535">
                  <c:v>83.382668267271143</c:v>
                </c:pt>
                <c:pt idx="536">
                  <c:v>84.216464449650431</c:v>
                </c:pt>
                <c:pt idx="537">
                  <c:v>85.059360628705178</c:v>
                </c:pt>
                <c:pt idx="538">
                  <c:v>85.911429132284951</c:v>
                </c:pt>
                <c:pt idx="539">
                  <c:v>86.77274288124319</c:v>
                </c:pt>
                <c:pt idx="540">
                  <c:v>87.643375396192141</c:v>
                </c:pt>
                <c:pt idx="541">
                  <c:v>88.523400804031183</c:v>
                </c:pt>
                <c:pt idx="542">
                  <c:v>89.412893844506215</c:v>
                </c:pt>
                <c:pt idx="543">
                  <c:v>90.31192987745996</c:v>
                </c:pt>
                <c:pt idx="544">
                  <c:v>91.220584889289185</c:v>
                </c:pt>
                <c:pt idx="545">
                  <c:v>92.138935500230374</c:v>
                </c:pt>
                <c:pt idx="546">
                  <c:v>93.067058971305187</c:v>
                </c:pt>
                <c:pt idx="547">
                  <c:v>94.005033211591325</c:v>
                </c:pt>
                <c:pt idx="548">
                  <c:v>94.952936785474805</c:v>
                </c:pt>
                <c:pt idx="549">
                  <c:v>95.910848919951903</c:v>
                </c:pt>
                <c:pt idx="550">
                  <c:v>96.878849512296398</c:v>
                </c:pt>
                <c:pt idx="551">
                  <c:v>97.857019137309635</c:v>
                </c:pt>
                <c:pt idx="552">
                  <c:v>98.845439055375394</c:v>
                </c:pt>
                <c:pt idx="553">
                  <c:v>99.844191219986357</c:v>
                </c:pt>
                <c:pt idx="554">
                  <c:v>100.85335828557609</c:v>
                </c:pt>
                <c:pt idx="555">
                  <c:v>101.87302361580137</c:v>
                </c:pt>
                <c:pt idx="556">
                  <c:v>102.90327129136065</c:v>
                </c:pt>
                <c:pt idx="557">
                  <c:v>103.94418611821779</c:v>
                </c:pt>
                <c:pt idx="558">
                  <c:v>104.99585363613775</c:v>
                </c:pt>
                <c:pt idx="559">
                  <c:v>106.05836012681502</c:v>
                </c:pt>
                <c:pt idx="560">
                  <c:v>107.13179262269024</c:v>
                </c:pt>
                <c:pt idx="561">
                  <c:v>108.21623891535555</c:v>
                </c:pt>
                <c:pt idx="562">
                  <c:v>109.31178756452435</c:v>
                </c:pt>
                <c:pt idx="563">
                  <c:v>110.41852790684636</c:v>
                </c:pt>
                <c:pt idx="564">
                  <c:v>111.53655006494211</c:v>
                </c:pt>
                <c:pt idx="565">
                  <c:v>112.66594495655207</c:v>
                </c:pt>
                <c:pt idx="566">
                  <c:v>113.80680430367855</c:v>
                </c:pt>
                <c:pt idx="567">
                  <c:v>114.95922064221836</c:v>
                </c:pt>
                <c:pt idx="568">
                  <c:v>116.12328733132951</c:v>
                </c:pt>
                <c:pt idx="569">
                  <c:v>117.29909856311332</c:v>
                </c:pt>
                <c:pt idx="570">
                  <c:v>118.48674937243305</c:v>
                </c:pt>
                <c:pt idx="571">
                  <c:v>119.68633564671913</c:v>
                </c:pt>
                <c:pt idx="572">
                  <c:v>120.89795413631106</c:v>
                </c:pt>
                <c:pt idx="573">
                  <c:v>122.12170246436267</c:v>
                </c:pt>
                <c:pt idx="574">
                  <c:v>123.35767913735612</c:v>
                </c:pt>
                <c:pt idx="575">
                  <c:v>124.60598355576947</c:v>
                </c:pt>
                <c:pt idx="576">
                  <c:v>125.86671602411931</c:v>
                </c:pt>
                <c:pt idx="577">
                  <c:v>127.13997776277971</c:v>
                </c:pt>
                <c:pt idx="578">
                  <c:v>128.42587091719005</c:v>
                </c:pt>
                <c:pt idx="579">
                  <c:v>129.72449857137639</c:v>
                </c:pt>
                <c:pt idx="580">
                  <c:v>131.03596475777857</c:v>
                </c:pt>
                <c:pt idx="581">
                  <c:v>132.36037446730421</c:v>
                </c:pt>
                <c:pt idx="582">
                  <c:v>133.69783366445063</c:v>
                </c:pt>
                <c:pt idx="583">
                  <c:v>135.0484492961761</c:v>
                </c:pt>
                <c:pt idx="584">
                  <c:v>136.41232930370319</c:v>
                </c:pt>
                <c:pt idx="585">
                  <c:v>137.7895826374565</c:v>
                </c:pt>
                <c:pt idx="586">
                  <c:v>139.18031926669136</c:v>
                </c:pt>
                <c:pt idx="587">
                  <c:v>140.58465019148636</c:v>
                </c:pt>
                <c:pt idx="588">
                  <c:v>142.00268745879941</c:v>
                </c:pt>
                <c:pt idx="589">
                  <c:v>143.43454417198842</c:v>
                </c:pt>
                <c:pt idx="590">
                  <c:v>144.88033450383114</c:v>
                </c:pt>
                <c:pt idx="591">
                  <c:v>146.34017371319089</c:v>
                </c:pt>
                <c:pt idx="592">
                  <c:v>147.81417815454256</c:v>
                </c:pt>
                <c:pt idx="593">
                  <c:v>149.30246529263496</c:v>
                </c:pt>
                <c:pt idx="594">
                  <c:v>150.80515371725653</c:v>
                </c:pt>
                <c:pt idx="595">
                  <c:v>152.32236315713561</c:v>
                </c:pt>
                <c:pt idx="596">
                  <c:v>153.85421449335342</c:v>
                </c:pt>
                <c:pt idx="597">
                  <c:v>155.40082977241838</c:v>
                </c:pt>
                <c:pt idx="598">
                  <c:v>156.96233222513843</c:v>
                </c:pt>
                <c:pt idx="599">
                  <c:v>158.53884627749005</c:v>
                </c:pt>
                <c:pt idx="600">
                  <c:v>160.13049756554193</c:v>
                </c:pt>
                <c:pt idx="601">
                  <c:v>161.73741295506704</c:v>
                </c:pt>
                <c:pt idx="602">
                  <c:v>163.35972055277509</c:v>
                </c:pt>
                <c:pt idx="603">
                  <c:v>164.99754972193716</c:v>
                </c:pt>
                <c:pt idx="604">
                  <c:v>166.65103110270718</c:v>
                </c:pt>
                <c:pt idx="605">
                  <c:v>168.3202966243538</c:v>
                </c:pt>
                <c:pt idx="606">
                  <c:v>170.0054795211461</c:v>
                </c:pt>
                <c:pt idx="607">
                  <c:v>171.70671435412495</c:v>
                </c:pt>
                <c:pt idx="608">
                  <c:v>173.42413702310745</c:v>
                </c:pt>
                <c:pt idx="609">
                  <c:v>175.15788478396979</c:v>
                </c:pt>
                <c:pt idx="610">
                  <c:v>176.90809627147308</c:v>
                </c:pt>
                <c:pt idx="611">
                  <c:v>178.67491151105378</c:v>
                </c:pt>
                <c:pt idx="612">
                  <c:v>180.45847193880712</c:v>
                </c:pt>
                <c:pt idx="613">
                  <c:v>182.25892042128106</c:v>
                </c:pt>
                <c:pt idx="614">
                  <c:v>184.07640127340812</c:v>
                </c:pt>
                <c:pt idx="615">
                  <c:v>185.91106027670412</c:v>
                </c:pt>
                <c:pt idx="616">
                  <c:v>187.76304469681079</c:v>
                </c:pt>
                <c:pt idx="617">
                  <c:v>189.63250330835714</c:v>
                </c:pt>
                <c:pt idx="618">
                  <c:v>191.51958640987522</c:v>
                </c:pt>
                <c:pt idx="619">
                  <c:v>193.42444584345856</c:v>
                </c:pt>
                <c:pt idx="620">
                  <c:v>195.34723502092118</c:v>
                </c:pt>
                <c:pt idx="621">
                  <c:v>197.28810893894735</c:v>
                </c:pt>
                <c:pt idx="622">
                  <c:v>199.24722420012932</c:v>
                </c:pt>
                <c:pt idx="623">
                  <c:v>201.22473904022954</c:v>
                </c:pt>
                <c:pt idx="624">
                  <c:v>203.22081334404396</c:v>
                </c:pt>
                <c:pt idx="625">
                  <c:v>205.23560866738165</c:v>
                </c:pt>
                <c:pt idx="626">
                  <c:v>207.2692882659581</c:v>
                </c:pt>
                <c:pt idx="627">
                  <c:v>209.32201711167579</c:v>
                </c:pt>
                <c:pt idx="628">
                  <c:v>211.39396191591129</c:v>
                </c:pt>
                <c:pt idx="629">
                  <c:v>213.48529115973088</c:v>
                </c:pt>
                <c:pt idx="630">
                  <c:v>215.59617511106711</c:v>
                </c:pt>
                <c:pt idx="631">
                  <c:v>217.72678584895766</c:v>
                </c:pt>
                <c:pt idx="632">
                  <c:v>219.87729729543867</c:v>
                </c:pt>
                <c:pt idx="633">
                  <c:v>222.04788523359309</c:v>
                </c:pt>
                <c:pt idx="634">
                  <c:v>224.23872733279961</c:v>
                </c:pt>
                <c:pt idx="635">
                  <c:v>226.45000318255313</c:v>
                </c:pt>
                <c:pt idx="636">
                  <c:v>228.68189431059767</c:v>
                </c:pt>
                <c:pt idx="637">
                  <c:v>230.93458421200489</c:v>
                </c:pt>
                <c:pt idx="638">
                  <c:v>233.20825837859741</c:v>
                </c:pt>
                <c:pt idx="639">
                  <c:v>235.50310432634961</c:v>
                </c:pt>
                <c:pt idx="640">
                  <c:v>237.81931162195082</c:v>
                </c:pt>
                <c:pt idx="641">
                  <c:v>240.15707190878177</c:v>
                </c:pt>
                <c:pt idx="642">
                  <c:v>242.51657894504248</c:v>
                </c:pt>
                <c:pt idx="643">
                  <c:v>244.8980286250632</c:v>
                </c:pt>
                <c:pt idx="644">
                  <c:v>247.30161900881831</c:v>
                </c:pt>
                <c:pt idx="645">
                  <c:v>249.72755036240034</c:v>
                </c:pt>
                <c:pt idx="646">
                  <c:v>252.17602517925934</c:v>
                </c:pt>
                <c:pt idx="647">
                  <c:v>254.64724821208057</c:v>
                </c:pt>
                <c:pt idx="648">
                  <c:v>257.14142651488851</c:v>
                </c:pt>
                <c:pt idx="649">
                  <c:v>259.65876946568102</c:v>
                </c:pt>
                <c:pt idx="650">
                  <c:v>262.19948880020695</c:v>
                </c:pt>
                <c:pt idx="651">
                  <c:v>264.76379865542987</c:v>
                </c:pt>
                <c:pt idx="652">
                  <c:v>267.35191559433201</c:v>
                </c:pt>
                <c:pt idx="653">
                  <c:v>269.96405864073927</c:v>
                </c:pt>
                <c:pt idx="654">
                  <c:v>272.60044932545509</c:v>
                </c:pt>
                <c:pt idx="655">
                  <c:v>275.26131171180668</c:v>
                </c:pt>
                <c:pt idx="656">
                  <c:v>277.94687243513073</c:v>
                </c:pt>
                <c:pt idx="657">
                  <c:v>280.65736074345722</c:v>
                </c:pt>
                <c:pt idx="658">
                  <c:v>283.39300853564589</c:v>
                </c:pt>
                <c:pt idx="659">
                  <c:v>286.15405039753045</c:v>
                </c:pt>
                <c:pt idx="660">
                  <c:v>288.94072363838393</c:v>
                </c:pt>
                <c:pt idx="661">
                  <c:v>291.75326834350358</c:v>
                </c:pt>
                <c:pt idx="662">
                  <c:v>294.59192740320583</c:v>
                </c:pt>
                <c:pt idx="663">
                  <c:v>297.45694655488637</c:v>
                </c:pt>
                <c:pt idx="664">
                  <c:v>300.34857443737087</c:v>
                </c:pt>
                <c:pt idx="665">
                  <c:v>303.26706262218204</c:v>
                </c:pt>
                <c:pt idx="666">
                  <c:v>306.21266565768087</c:v>
                </c:pt>
                <c:pt idx="667">
                  <c:v>309.18564112608578</c:v>
                </c:pt>
                <c:pt idx="668">
                  <c:v>312.18624967654893</c:v>
                </c:pt>
                <c:pt idx="669">
                  <c:v>315.21475507196288</c:v>
                </c:pt>
                <c:pt idx="670">
                  <c:v>318.27142424899228</c:v>
                </c:pt>
                <c:pt idx="671">
                  <c:v>321.35652735318564</c:v>
                </c:pt>
                <c:pt idx="672">
                  <c:v>324.47033778815717</c:v>
                </c:pt>
                <c:pt idx="673">
                  <c:v>327.61313227865816</c:v>
                </c:pt>
                <c:pt idx="674">
                  <c:v>330.78519090864995</c:v>
                </c:pt>
                <c:pt idx="675">
                  <c:v>333.98679717208734</c:v>
                </c:pt>
                <c:pt idx="676">
                  <c:v>337.21823804049552</c:v>
                </c:pt>
                <c:pt idx="677">
                  <c:v>340.47980400248423</c:v>
                </c:pt>
                <c:pt idx="678">
                  <c:v>343.77178911786763</c:v>
                </c:pt>
                <c:pt idx="679">
                  <c:v>347.09449108909081</c:v>
                </c:pt>
                <c:pt idx="680">
                  <c:v>350.44821130192804</c:v>
                </c:pt>
                <c:pt idx="681">
                  <c:v>353.83325488730179</c:v>
                </c:pt>
                <c:pt idx="682">
                  <c:v>357.24993078468276</c:v>
                </c:pt>
                <c:pt idx="683">
                  <c:v>360.69855180244122</c:v>
                </c:pt>
                <c:pt idx="684">
                  <c:v>364.1794346741442</c:v>
                </c:pt>
                <c:pt idx="685">
                  <c:v>367.69290011750172</c:v>
                </c:pt>
                <c:pt idx="686">
                  <c:v>371.23927291462837</c:v>
                </c:pt>
                <c:pt idx="687">
                  <c:v>374.81888196031275</c:v>
                </c:pt>
                <c:pt idx="688">
                  <c:v>378.43206032837776</c:v>
                </c:pt>
                <c:pt idx="689">
                  <c:v>382.07914535587742</c:v>
                </c:pt>
                <c:pt idx="690">
                  <c:v>385.7604786945501</c:v>
                </c:pt>
                <c:pt idx="691">
                  <c:v>389.47640638089791</c:v>
                </c:pt>
                <c:pt idx="692">
                  <c:v>393.22727892485642</c:v>
                </c:pt>
                <c:pt idx="693">
                  <c:v>397.01345136530705</c:v>
                </c:pt>
                <c:pt idx="694">
                  <c:v>400.83528334393577</c:v>
                </c:pt>
                <c:pt idx="695">
                  <c:v>404.69313919886321</c:v>
                </c:pt>
                <c:pt idx="696">
                  <c:v>408.58738802390201</c:v>
                </c:pt>
                <c:pt idx="697">
                  <c:v>412.51840374689601</c:v>
                </c:pt>
                <c:pt idx="698">
                  <c:v>416.48656522884039</c:v>
                </c:pt>
                <c:pt idx="699">
                  <c:v>420.49225632585376</c:v>
                </c:pt>
                <c:pt idx="700">
                  <c:v>424.53586597767219</c:v>
                </c:pt>
                <c:pt idx="701">
                  <c:v>428.61778829799385</c:v>
                </c:pt>
                <c:pt idx="702">
                  <c:v>432.73842266160034</c:v>
                </c:pt>
                <c:pt idx="703">
                  <c:v>436.89817378700411</c:v>
                </c:pt>
                <c:pt idx="704">
                  <c:v>441.09745182249424</c:v>
                </c:pt>
                <c:pt idx="705">
                  <c:v>445.33667245859118</c:v>
                </c:pt>
                <c:pt idx="706">
                  <c:v>449.61625700235697</c:v>
                </c:pt>
                <c:pt idx="707">
                  <c:v>453.93663247318625</c:v>
                </c:pt>
                <c:pt idx="708">
                  <c:v>458.29823172175492</c:v>
                </c:pt>
                <c:pt idx="709">
                  <c:v>462.70149350896008</c:v>
                </c:pt>
                <c:pt idx="710">
                  <c:v>467.14686260814352</c:v>
                </c:pt>
                <c:pt idx="711">
                  <c:v>471.63478993055651</c:v>
                </c:pt>
                <c:pt idx="712">
                  <c:v>476.16573261007272</c:v>
                </c:pt>
                <c:pt idx="713">
                  <c:v>480.74015411249917</c:v>
                </c:pt>
                <c:pt idx="714">
                  <c:v>485.35852436787457</c:v>
                </c:pt>
                <c:pt idx="715">
                  <c:v>490.02131986122453</c:v>
                </c:pt>
                <c:pt idx="716">
                  <c:v>494.72902374889412</c:v>
                </c:pt>
                <c:pt idx="717">
                  <c:v>499.48212599919469</c:v>
                </c:pt>
                <c:pt idx="718">
                  <c:v>504.28112348978374</c:v>
                </c:pt>
                <c:pt idx="719">
                  <c:v>509.12652013068214</c:v>
                </c:pt>
                <c:pt idx="720">
                  <c:v>514.01882701430202</c:v>
                </c:pt>
                <c:pt idx="721">
                  <c:v>518.95856251851876</c:v>
                </c:pt>
                <c:pt idx="722">
                  <c:v>523.94625244461895</c:v>
                </c:pt>
                <c:pt idx="723">
                  <c:v>528.98243015728917</c:v>
                </c:pt>
                <c:pt idx="724">
                  <c:v>534.06763672284501</c:v>
                </c:pt>
                <c:pt idx="725">
                  <c:v>539.20242104201316</c:v>
                </c:pt>
                <c:pt idx="726">
                  <c:v>544.38733998557791</c:v>
                </c:pt>
                <c:pt idx="727">
                  <c:v>549.62295856881212</c:v>
                </c:pt>
                <c:pt idx="728">
                  <c:v>554.90985007399593</c:v>
                </c:pt>
                <c:pt idx="729">
                  <c:v>560.2485962036676</c:v>
                </c:pt>
                <c:pt idx="730">
                  <c:v>565.63978726308233</c:v>
                </c:pt>
                <c:pt idx="731">
                  <c:v>571.08402229333217</c:v>
                </c:pt>
                <c:pt idx="732">
                  <c:v>576.58190923411519</c:v>
                </c:pt>
                <c:pt idx="733">
                  <c:v>582.13406511852008</c:v>
                </c:pt>
                <c:pt idx="734">
                  <c:v>587.74111621623922</c:v>
                </c:pt>
                <c:pt idx="735">
                  <c:v>593.40369820657963</c:v>
                </c:pt>
                <c:pt idx="736">
                  <c:v>599.12245638747174</c:v>
                </c:pt>
                <c:pt idx="737">
                  <c:v>604.89804582815236</c:v>
                </c:pt>
                <c:pt idx="738">
                  <c:v>610.73113155537294</c:v>
                </c:pt>
                <c:pt idx="739">
                  <c:v>616.62238877526829</c:v>
                </c:pt>
                <c:pt idx="740">
                  <c:v>622.5725030380537</c:v>
                </c:pt>
                <c:pt idx="741">
                  <c:v>628.58217043818752</c:v>
                </c:pt>
                <c:pt idx="742">
                  <c:v>634.65209784998615</c:v>
                </c:pt>
                <c:pt idx="743">
                  <c:v>640.78300310409406</c:v>
                </c:pt>
                <c:pt idx="744">
                  <c:v>646.97561521067371</c:v>
                </c:pt>
                <c:pt idx="745">
                  <c:v>653.23067458630544</c:v>
                </c:pt>
                <c:pt idx="746">
                  <c:v>659.54893327978107</c:v>
                </c:pt>
                <c:pt idx="747">
                  <c:v>665.93115519294236</c:v>
                </c:pt>
                <c:pt idx="748">
                  <c:v>672.37811630592296</c:v>
                </c:pt>
                <c:pt idx="749">
                  <c:v>678.89060495503384</c:v>
                </c:pt>
                <c:pt idx="750">
                  <c:v>685.46942204482252</c:v>
                </c:pt>
                <c:pt idx="751">
                  <c:v>692.11538129994096</c:v>
                </c:pt>
                <c:pt idx="752">
                  <c:v>698.8293095599256</c:v>
                </c:pt>
                <c:pt idx="753">
                  <c:v>705.61204700848918</c:v>
                </c:pt>
                <c:pt idx="754">
                  <c:v>712.46444744544465</c:v>
                </c:pt>
                <c:pt idx="755">
                  <c:v>719.38737860032779</c:v>
                </c:pt>
                <c:pt idx="756">
                  <c:v>726.38172238122002</c:v>
                </c:pt>
                <c:pt idx="757">
                  <c:v>733.44837516759526</c:v>
                </c:pt>
                <c:pt idx="758">
                  <c:v>740.58824814579611</c:v>
                </c:pt>
                <c:pt idx="759">
                  <c:v>747.80226757869957</c:v>
                </c:pt>
                <c:pt idx="760">
                  <c:v>755.09137512030782</c:v>
                </c:pt>
                <c:pt idx="761">
                  <c:v>762.45652817607538</c:v>
                </c:pt>
                <c:pt idx="762">
                  <c:v>769.89870019508282</c:v>
                </c:pt>
                <c:pt idx="763">
                  <c:v>777.41888100828601</c:v>
                </c:pt>
                <c:pt idx="764">
                  <c:v>785.01807721667421</c:v>
                </c:pt>
                <c:pt idx="765">
                  <c:v>792.69731250411644</c:v>
                </c:pt>
                <c:pt idx="766">
                  <c:v>800.45762801493811</c:v>
                </c:pt>
                <c:pt idx="767">
                  <c:v>808.30008273895157</c:v>
                </c:pt>
                <c:pt idx="768">
                  <c:v>816.2257538961502</c:v>
                </c:pt>
                <c:pt idx="769">
                  <c:v>824.23573732091745</c:v>
                </c:pt>
                <c:pt idx="770">
                  <c:v>832.33114785407349</c:v>
                </c:pt>
                <c:pt idx="771">
                  <c:v>840.51311980397361</c:v>
                </c:pt>
                <c:pt idx="772">
                  <c:v>848.78280733015504</c:v>
                </c:pt>
                <c:pt idx="773">
                  <c:v>857.14138488006017</c:v>
                </c:pt>
                <c:pt idx="774">
                  <c:v>865.5900476823673</c:v>
                </c:pt>
                <c:pt idx="775">
                  <c:v>874.13001216457042</c:v>
                </c:pt>
                <c:pt idx="776">
                  <c:v>882.76251642572515</c:v>
                </c:pt>
                <c:pt idx="777">
                  <c:v>891.4888207683083</c:v>
                </c:pt>
                <c:pt idx="778">
                  <c:v>900.31020815283955</c:v>
                </c:pt>
                <c:pt idx="779">
                  <c:v>909.22798470921873</c:v>
                </c:pt>
                <c:pt idx="780">
                  <c:v>918.24348031175703</c:v>
                </c:pt>
                <c:pt idx="781">
                  <c:v>927.3580490738542</c:v>
                </c:pt>
                <c:pt idx="782">
                  <c:v>936.57306990212032</c:v>
                </c:pt>
                <c:pt idx="783">
                  <c:v>945.88994711921077</c:v>
                </c:pt>
                <c:pt idx="784">
                  <c:v>955.31011100103319</c:v>
                </c:pt>
                <c:pt idx="785">
                  <c:v>964.83501838027667</c:v>
                </c:pt>
                <c:pt idx="786">
                  <c:v>974.4661533200549</c:v>
                </c:pt>
                <c:pt idx="787">
                  <c:v>984.2050276960357</c:v>
                </c:pt>
                <c:pt idx="788">
                  <c:v>994.05318186896307</c:v>
                </c:pt>
                <c:pt idx="789">
                  <c:v>1004.0121853724298</c:v>
                </c:pt>
                <c:pt idx="790">
                  <c:v>1014.0836376084638</c:v>
                </c:pt>
                <c:pt idx="791">
                  <c:v>1024.2691685474106</c:v>
                </c:pt>
                <c:pt idx="792">
                  <c:v>1034.5704394470549</c:v>
                </c:pt>
                <c:pt idx="793">
                  <c:v>1044.989143668832</c:v>
                </c:pt>
                <c:pt idx="794">
                  <c:v>1055.5270073994227</c:v>
                </c:pt>
                <c:pt idx="795">
                  <c:v>1066.1857904510298</c:v>
                </c:pt>
                <c:pt idx="796">
                  <c:v>1076.9672871444441</c:v>
                </c:pt>
                <c:pt idx="797">
                  <c:v>1087.8733271001397</c:v>
                </c:pt>
                <c:pt idx="798">
                  <c:v>1098.9057761120064</c:v>
                </c:pt>
                <c:pt idx="799">
                  <c:v>1110.0665371069722</c:v>
                </c:pt>
                <c:pt idx="800">
                  <c:v>1121.3575510132669</c:v>
                </c:pt>
                <c:pt idx="801">
                  <c:v>1132.780797715619</c:v>
                </c:pt>
                <c:pt idx="802">
                  <c:v>1144.33829709984</c:v>
                </c:pt>
                <c:pt idx="803">
                  <c:v>1156.0321100064352</c:v>
                </c:pt>
                <c:pt idx="804">
                  <c:v>1167.864339275621</c:v>
                </c:pt>
                <c:pt idx="805">
                  <c:v>1179.8371308874239</c:v>
                </c:pt>
                <c:pt idx="806">
                  <c:v>1191.9526750100035</c:v>
                </c:pt>
                <c:pt idx="807">
                  <c:v>1204.213207143242</c:v>
                </c:pt>
                <c:pt idx="808">
                  <c:v>1216.6210093674404</c:v>
                </c:pt>
                <c:pt idx="809">
                  <c:v>1229.1784114907068</c:v>
                </c:pt>
                <c:pt idx="810">
                  <c:v>1241.887792324166</c:v>
                </c:pt>
                <c:pt idx="811">
                  <c:v>1254.7515809962097</c:v>
                </c:pt>
                <c:pt idx="812">
                  <c:v>1267.7722582909714</c:v>
                </c:pt>
                <c:pt idx="813">
                  <c:v>1280.9523580119126</c:v>
                </c:pt>
                <c:pt idx="814">
                  <c:v>1294.2944683861238</c:v>
                </c:pt>
                <c:pt idx="815">
                  <c:v>1307.801233611623</c:v>
                </c:pt>
                <c:pt idx="816">
                  <c:v>1321.4753553061487</c:v>
                </c:pt>
                <c:pt idx="817">
                  <c:v>1335.3195940758881</c:v>
                </c:pt>
                <c:pt idx="818">
                  <c:v>1349.3367712090599</c:v>
                </c:pt>
                <c:pt idx="819">
                  <c:v>1363.5297702783312</c:v>
                </c:pt>
                <c:pt idx="820">
                  <c:v>1377.9015388720018</c:v>
                </c:pt>
                <c:pt idx="821">
                  <c:v>1392.4550904560599</c:v>
                </c:pt>
                <c:pt idx="822">
                  <c:v>1407.1935061496836</c:v>
                </c:pt>
                <c:pt idx="823">
                  <c:v>1422.1199366358385</c:v>
                </c:pt>
                <c:pt idx="824">
                  <c:v>1437.2376042161786</c:v>
                </c:pt>
                <c:pt idx="825">
                  <c:v>1452.5498047777576</c:v>
                </c:pt>
                <c:pt idx="826">
                  <c:v>1468.0599099077756</c:v>
                </c:pt>
                <c:pt idx="827">
                  <c:v>1483.7713691622162</c:v>
                </c:pt>
                <c:pt idx="828">
                  <c:v>1499.6877122516487</c:v>
                </c:pt>
                <c:pt idx="829">
                  <c:v>1515.8125513832001</c:v>
                </c:pt>
                <c:pt idx="830">
                  <c:v>1532.1495837732296</c:v>
                </c:pt>
                <c:pt idx="831">
                  <c:v>1548.7025940709395</c:v>
                </c:pt>
                <c:pt idx="832">
                  <c:v>1565.4754569855279</c:v>
                </c:pt>
                <c:pt idx="833">
                  <c:v>1582.4721400050203</c:v>
                </c:pt>
                <c:pt idx="834">
                  <c:v>1599.6967061904111</c:v>
                </c:pt>
                <c:pt idx="835">
                  <c:v>1617.1533170497669</c:v>
                </c:pt>
                <c:pt idx="836">
                  <c:v>1634.8462355123906</c:v>
                </c:pt>
                <c:pt idx="837">
                  <c:v>1652.7798291403719</c:v>
                </c:pt>
                <c:pt idx="838">
                  <c:v>1670.9585732611606</c:v>
                </c:pt>
                <c:pt idx="839">
                  <c:v>1689.3870543146911</c:v>
                </c:pt>
                <c:pt idx="840">
                  <c:v>1708.0699734249038</c:v>
                </c:pt>
                <c:pt idx="841">
                  <c:v>1727.0121499040431</c:v>
                </c:pt>
                <c:pt idx="842">
                  <c:v>1746.2185249972033</c:v>
                </c:pt>
                <c:pt idx="843">
                  <c:v>1765.6941658608423</c:v>
                </c:pt>
                <c:pt idx="844">
                  <c:v>1785.444269502075</c:v>
                </c:pt>
                <c:pt idx="845">
                  <c:v>1805.474166966872</c:v>
                </c:pt>
                <c:pt idx="846">
                  <c:v>1825.789327788294</c:v>
                </c:pt>
                <c:pt idx="847">
                  <c:v>1846.3953644158798</c:v>
                </c:pt>
                <c:pt idx="848">
                  <c:v>1867.2980369168661</c:v>
                </c:pt>
                <c:pt idx="849">
                  <c:v>1888.5032579654676</c:v>
                </c:pt>
                <c:pt idx="850">
                  <c:v>1910.0170978225226</c:v>
                </c:pt>
                <c:pt idx="851">
                  <c:v>1931.8457896282409</c:v>
                </c:pt>
                <c:pt idx="852">
                  <c:v>1953.9957350143372</c:v>
                </c:pt>
                <c:pt idx="853">
                  <c:v>1976.4735097116486</c:v>
                </c:pt>
                <c:pt idx="854">
                  <c:v>1999.2858695519224</c:v>
                </c:pt>
                <c:pt idx="855">
                  <c:v>2022.4397567015551</c:v>
                </c:pt>
                <c:pt idx="856">
                  <c:v>2045.9423061335215</c:v>
                </c:pt>
                <c:pt idx="857">
                  <c:v>2069.8008523392396</c:v>
                </c:pt>
                <c:pt idx="858">
                  <c:v>2094.0229363193976</c:v>
                </c:pt>
                <c:pt idx="859">
                  <c:v>2118.6163130363493</c:v>
                </c:pt>
                <c:pt idx="860">
                  <c:v>2143.5889589288086</c:v>
                </c:pt>
                <c:pt idx="861">
                  <c:v>2168.9490798842771</c:v>
                </c:pt>
                <c:pt idx="862">
                  <c:v>2194.705119669266</c:v>
                </c:pt>
                <c:pt idx="863">
                  <c:v>2220.8657684922064</c:v>
                </c:pt>
                <c:pt idx="864">
                  <c:v>2247.4399720636588</c:v>
                </c:pt>
                <c:pt idx="865">
                  <c:v>2274.4369411763173</c:v>
                </c:pt>
                <c:pt idx="866">
                  <c:v>2301.8661614831149</c:v>
                </c:pt>
                <c:pt idx="867">
                  <c:v>2329.7374038178068</c:v>
                </c:pt>
                <c:pt idx="868">
                  <c:v>2358.0607351320978</c:v>
                </c:pt>
                <c:pt idx="869">
                  <c:v>2386.846529668634</c:v>
                </c:pt>
                <c:pt idx="870">
                  <c:v>2416.1054807716378</c:v>
                </c:pt>
                <c:pt idx="871">
                  <c:v>2445.8486134008645</c:v>
                </c:pt>
                <c:pt idx="872">
                  <c:v>2476.087296936209</c:v>
                </c:pt>
                <c:pt idx="873">
                  <c:v>2506.8332587478335</c:v>
                </c:pt>
                <c:pt idx="874">
                  <c:v>2538.0985985376483</c:v>
                </c:pt>
                <c:pt idx="875">
                  <c:v>2569.8958030787685</c:v>
                </c:pt>
                <c:pt idx="876">
                  <c:v>2602.2377618746527</c:v>
                </c:pt>
                <c:pt idx="877">
                  <c:v>2635.1377835507974</c:v>
                </c:pt>
                <c:pt idx="878">
                  <c:v>2668.6096130454953</c:v>
                </c:pt>
                <c:pt idx="879">
                  <c:v>2702.6674495951524</c:v>
                </c:pt>
                <c:pt idx="880">
                  <c:v>2737.3259656164701</c:v>
                </c:pt>
                <c:pt idx="881">
                  <c:v>2772.6003267588026</c:v>
                </c:pt>
                <c:pt idx="882">
                  <c:v>2808.506212637722</c:v>
                </c:pt>
                <c:pt idx="883">
                  <c:v>2845.0598388023955</c:v>
                </c:pt>
                <c:pt idx="884">
                  <c:v>2882.2779799994487</c:v>
                </c:pt>
                <c:pt idx="885">
                  <c:v>2920.1779943156853</c:v>
                </c:pt>
                <c:pt idx="886">
                  <c:v>2958.7778487659625</c:v>
                </c:pt>
                <c:pt idx="887">
                  <c:v>2998.0961464044972</c:v>
                </c:pt>
                <c:pt idx="888">
                  <c:v>3038.1521545455266</c:v>
                </c:pt>
                <c:pt idx="889">
                  <c:v>3078.9658346862598</c:v>
                </c:pt>
                <c:pt idx="890">
                  <c:v>3120.5578742349635</c:v>
                </c:pt>
                <c:pt idx="891">
                  <c:v>3162.9497196283937</c:v>
                </c:pt>
                <c:pt idx="892">
                  <c:v>3206.1636114740359</c:v>
                </c:pt>
                <c:pt idx="893">
                  <c:v>3250.2226218372984</c:v>
                </c:pt>
                <c:pt idx="894">
                  <c:v>3295.1506932803277</c:v>
                </c:pt>
                <c:pt idx="895">
                  <c:v>3340.9726803097801</c:v>
                </c:pt>
                <c:pt idx="896">
                  <c:v>3387.7143934108612</c:v>
                </c:pt>
                <c:pt idx="897">
                  <c:v>3435.4026452464577</c:v>
                </c:pt>
                <c:pt idx="898">
                  <c:v>3484.0652998383357</c:v>
                </c:pt>
                <c:pt idx="899">
                  <c:v>3533.731324662519</c:v>
                </c:pt>
                <c:pt idx="900">
                  <c:v>3584.4308458194919</c:v>
                </c:pt>
                <c:pt idx="901">
                  <c:v>3636.1952064982092</c:v>
                </c:pt>
                <c:pt idx="902">
                  <c:v>3689.0570290096716</c:v>
                </c:pt>
                <c:pt idx="903">
                  <c:v>3743.0502809404379</c:v>
                </c:pt>
                <c:pt idx="904">
                  <c:v>3798.2103450000404</c:v>
                </c:pt>
                <c:pt idx="905">
                  <c:v>3854.5740935062781</c:v>
                </c:pt>
                <c:pt idx="906">
                  <c:v>3912.1799678246502</c:v>
                </c:pt>
                <c:pt idx="907">
                  <c:v>3971.0680625053519</c:v>
                </c:pt>
                <c:pt idx="908">
                  <c:v>4031.2802151281662</c:v>
                </c:pt>
                <c:pt idx="909">
                  <c:v>4092.8601022915591</c:v>
                </c:pt>
                <c:pt idx="910">
                  <c:v>4155.8533415501133</c:v>
                </c:pt>
                <c:pt idx="911">
                  <c:v>4220.3076004463901</c:v>
                </c:pt>
                <c:pt idx="912">
                  <c:v>4286.2727132282598</c:v>
                </c:pt>
                <c:pt idx="913">
                  <c:v>4353.8008051139168</c:v>
                </c:pt>
                <c:pt idx="914">
                  <c:v>4422.9464254892073</c:v>
                </c:pt>
                <c:pt idx="915">
                  <c:v>4493.7666907479734</c:v>
                </c:pt>
                <c:pt idx="916">
                  <c:v>4566.3214368239869</c:v>
                </c:pt>
                <c:pt idx="917">
                  <c:v>4640.6733830145085</c:v>
                </c:pt>
                <c:pt idx="918">
                  <c:v>4716.888308051005</c:v>
                </c:pt>
                <c:pt idx="919">
                  <c:v>4795.0352386560926</c:v>
                </c:pt>
                <c:pt idx="920">
                  <c:v>4875.1866526147614</c:v>
                </c:pt>
                <c:pt idx="921">
                  <c:v>4957.4186972490816</c:v>
                </c:pt>
                <c:pt idx="922">
                  <c:v>5041.811424635589</c:v>
                </c:pt>
                <c:pt idx="923">
                  <c:v>5128.4490450758922</c:v>
                </c:pt>
                <c:pt idx="924">
                  <c:v>5217.4202005635889</c:v>
                </c:pt>
                <c:pt idx="925">
                  <c:v>5308.8182605257898</c:v>
                </c:pt>
                <c:pt idx="926">
                  <c:v>5402.741640930165</c:v>
                </c:pt>
                <c:pt idx="927">
                  <c:v>5499.2941499124536</c:v>
                </c:pt>
                <c:pt idx="928">
                  <c:v>5598.5853625228219</c:v>
                </c:pt>
                <c:pt idx="929">
                  <c:v>5700.7310265081296</c:v>
                </c:pt>
                <c:pt idx="930">
                  <c:v>5805.8535031900828</c:v>
                </c:pt>
                <c:pt idx="931">
                  <c:v>5914.0822470101584</c:v>
                </c:pt>
                <c:pt idx="932">
                  <c:v>6025.5543267142211</c:v>
                </c:pt>
                <c:pt idx="933">
                  <c:v>6140.4149935492069</c:v>
                </c:pt>
                <c:pt idx="934">
                  <c:v>6258.8183014596689</c:v>
                </c:pt>
                <c:pt idx="935">
                  <c:v>6380.927783815041</c:v>
                </c:pt>
                <c:pt idx="936">
                  <c:v>6506.9171939427752</c:v>
                </c:pt>
                <c:pt idx="937">
                  <c:v>6636.9713165509183</c:v>
                </c:pt>
                <c:pt idx="938">
                  <c:v>6771.2868569192015</c:v>
                </c:pt>
                <c:pt idx="939">
                  <c:v>6910.0734179270376</c:v>
                </c:pt>
                <c:pt idx="940">
                  <c:v>7053.5545751699547</c:v>
                </c:pt>
                <c:pt idx="941">
                  <c:v>7201.9690605785236</c:v>
                </c:pt>
                <c:pt idx="942">
                  <c:v>7355.572069020599</c:v>
                </c:pt>
                <c:pt idx="943">
                  <c:v>7514.6367024141537</c:v>
                </c:pt>
                <c:pt idx="944">
                  <c:v>7679.4555684601773</c:v>
                </c:pt>
                <c:pt idx="945">
                  <c:v>7850.3425536264294</c:v>
                </c:pt>
                <c:pt idx="946">
                  <c:v>8027.6347931434302</c:v>
                </c:pt>
                <c:pt idx="947">
                  <c:v>8211.6948645781886</c:v>
                </c:pt>
                <c:pt idx="948">
                  <c:v>8402.9132335444137</c:v>
                </c:pt>
                <c:pt idx="949">
                  <c:v>8601.7109876028426</c:v>
                </c:pt>
                <c:pt idx="950">
                  <c:v>8808.5428986683964</c:v>
                </c:pt>
                <c:pt idx="951">
                  <c:v>9023.9008594043589</c:v>
                </c:pt>
                <c:pt idx="952">
                  <c:v>9248.3177496119497</c:v>
                </c:pt>
                <c:pt idx="953">
                  <c:v>9482.3717966939312</c:v>
                </c:pt>
                <c:pt idx="954">
                  <c:v>9726.6915037440831</c:v>
                </c:pt>
                <c:pt idx="955">
                  <c:v>9981.9612352019394</c:v>
                </c:pt>
                <c:pt idx="956">
                  <c:v>10248.927564682295</c:v>
                </c:pt>
                <c:pt idx="957">
                  <c:v>10528.406507282169</c:v>
                </c:pt>
                <c:pt idx="958">
                  <c:v>10821.29178559434</c:v>
                </c:pt>
                <c:pt idx="959">
                  <c:v>11128.564305832269</c:v>
                </c:pt>
                <c:pt idx="960">
                  <c:v>11451.303053975829</c:v>
                </c:pt>
                <c:pt idx="961">
                  <c:v>11790.697668707726</c:v>
                </c:pt>
                <c:pt idx="962">
                  <c:v>12148.063000001785</c:v>
                </c:pt>
                <c:pt idx="963">
                  <c:v>12524.856026811402</c:v>
                </c:pt>
                <c:pt idx="964">
                  <c:v>12922.695595059535</c:v>
                </c:pt>
                <c:pt idx="965">
                  <c:v>13343.385538764087</c:v>
                </c:pt>
                <c:pt idx="966">
                  <c:v>13788.94188069568</c:v>
                </c:pt>
                <c:pt idx="967">
                  <c:v>14261.62497766685</c:v>
                </c:pt>
                <c:pt idx="968">
                  <c:v>14763.977692264303</c:v>
                </c:pt>
                <c:pt idx="969">
                  <c:v>15298.870952692905</c:v>
                </c:pt>
                <c:pt idx="970">
                  <c:v>15869.558421371843</c:v>
                </c:pt>
                <c:pt idx="971">
                  <c:v>16479.742473471826</c:v>
                </c:pt>
                <c:pt idx="972">
                  <c:v>17133.65431226277</c:v>
                </c:pt>
                <c:pt idx="973">
                  <c:v>17836.151882885981</c:v>
                </c:pt>
                <c:pt idx="974">
                  <c:v>18592.840378591081</c:v>
                </c:pt>
                <c:pt idx="975">
                  <c:v>19410.221664006734</c:v>
                </c:pt>
                <c:pt idx="976">
                  <c:v>20295.88104454779</c:v>
                </c:pt>
                <c:pt idx="977">
                  <c:v>21258.722749339388</c:v>
                </c:pt>
                <c:pt idx="978">
                  <c:v>22309.269622950367</c:v>
                </c:pt>
                <c:pt idx="979">
                  <c:v>23460.048422321954</c:v>
                </c:pt>
                <c:pt idx="980">
                  <c:v>24726.09066701437</c:v>
                </c:pt>
                <c:pt idx="981">
                  <c:v>26125.591638472804</c:v>
                </c:pt>
                <c:pt idx="982">
                  <c:v>27680.788870654167</c:v>
                </c:pt>
                <c:pt idx="983">
                  <c:v>29419.150993375755</c:v>
                </c:pt>
                <c:pt idx="984">
                  <c:v>31375.010739138121</c:v>
                </c:pt>
                <c:pt idx="985">
                  <c:v>33591.856485295764</c:v>
                </c:pt>
                <c:pt idx="986">
                  <c:v>36125.584391040182</c:v>
                </c:pt>
                <c:pt idx="987">
                  <c:v>39049.329849474787</c:v>
                </c:pt>
                <c:pt idx="988">
                  <c:v>42460.415391868417</c:v>
                </c:pt>
                <c:pt idx="989">
                  <c:v>46492.207629046286</c:v>
                </c:pt>
                <c:pt idx="990">
                  <c:v>51328.846787468421</c:v>
                </c:pt>
                <c:pt idx="991">
                  <c:v>57245.803210450678</c:v>
                </c:pt>
                <c:pt idx="992">
                  <c:v>64620.043289982161</c:v>
                </c:pt>
                <c:pt idx="993">
                  <c:v>74180.293027167165</c:v>
                </c:pt>
                <c:pt idx="994">
                  <c:v>86620.433913510147</c:v>
                </c:pt>
                <c:pt idx="995">
                  <c:v>105176.47908905811</c:v>
                </c:pt>
                <c:pt idx="996">
                  <c:v>128608.06331549547</c:v>
                </c:pt>
                <c:pt idx="997">
                  <c:v>184410.41266046854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00B-4BD4-8341-8D742362B616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Spline'!$A$3:$A$700</c:f>
              <c:numCache>
                <c:formatCode>General</c:formatCode>
                <c:ptCount val="698"/>
                <c:pt idx="0">
                  <c:v>1E-4</c:v>
                </c:pt>
                <c:pt idx="1">
                  <c:v>1.7429808997232E-2</c:v>
                </c:pt>
                <c:pt idx="2">
                  <c:v>3.4759617994463997E-2</c:v>
                </c:pt>
                <c:pt idx="3">
                  <c:v>5.2089426991694998E-2</c:v>
                </c:pt>
                <c:pt idx="4">
                  <c:v>6.9419235988927006E-2</c:v>
                </c:pt>
                <c:pt idx="5">
                  <c:v>8.6749044986158999E-2</c:v>
                </c:pt>
                <c:pt idx="6">
                  <c:v>0.10407885398339101</c:v>
                </c:pt>
                <c:pt idx="7">
                  <c:v>0.121408662980623</c:v>
                </c:pt>
                <c:pt idx="8">
                  <c:v>0.13873847197785399</c:v>
                </c:pt>
                <c:pt idx="9">
                  <c:v>0.15606828097508599</c:v>
                </c:pt>
                <c:pt idx="10">
                  <c:v>0.17339808997231801</c:v>
                </c:pt>
                <c:pt idx="11">
                  <c:v>0.19072789896955</c:v>
                </c:pt>
                <c:pt idx="12">
                  <c:v>0.208057707966782</c:v>
                </c:pt>
                <c:pt idx="13">
                  <c:v>0.22538751696401399</c:v>
                </c:pt>
                <c:pt idx="14">
                  <c:v>0.24271732596124501</c:v>
                </c:pt>
                <c:pt idx="15">
                  <c:v>0.26004713495847698</c:v>
                </c:pt>
                <c:pt idx="16">
                  <c:v>0.277376943955709</c:v>
                </c:pt>
                <c:pt idx="17">
                  <c:v>0.29470675295294102</c:v>
                </c:pt>
                <c:pt idx="18">
                  <c:v>0.31203656195017299</c:v>
                </c:pt>
                <c:pt idx="19">
                  <c:v>0.32936637094740401</c:v>
                </c:pt>
                <c:pt idx="20">
                  <c:v>0.34669617994463597</c:v>
                </c:pt>
                <c:pt idx="21">
                  <c:v>0.364025988941868</c:v>
                </c:pt>
                <c:pt idx="22">
                  <c:v>0.38135579793910002</c:v>
                </c:pt>
                <c:pt idx="23">
                  <c:v>0.39868560693633198</c:v>
                </c:pt>
                <c:pt idx="24">
                  <c:v>0.416015415933563</c:v>
                </c:pt>
                <c:pt idx="25">
                  <c:v>0.43334522493079503</c:v>
                </c:pt>
                <c:pt idx="26">
                  <c:v>0.45067503392802699</c:v>
                </c:pt>
                <c:pt idx="27">
                  <c:v>0.46800484292525901</c:v>
                </c:pt>
                <c:pt idx="28">
                  <c:v>0.48533465192249098</c:v>
                </c:pt>
                <c:pt idx="29">
                  <c:v>0.50266446091972194</c:v>
                </c:pt>
                <c:pt idx="30">
                  <c:v>0.51999426991695397</c:v>
                </c:pt>
                <c:pt idx="31">
                  <c:v>0.53732407891418599</c:v>
                </c:pt>
                <c:pt idx="32">
                  <c:v>0.55465388791141801</c:v>
                </c:pt>
                <c:pt idx="33">
                  <c:v>0.57198369690865003</c:v>
                </c:pt>
                <c:pt idx="34">
                  <c:v>0.58931350590588205</c:v>
                </c:pt>
                <c:pt idx="35">
                  <c:v>0.60664331490311296</c:v>
                </c:pt>
                <c:pt idx="36">
                  <c:v>0.62397312390034498</c:v>
                </c:pt>
                <c:pt idx="37">
                  <c:v>0.641302932897577</c:v>
                </c:pt>
                <c:pt idx="38">
                  <c:v>0.65863274189480903</c:v>
                </c:pt>
                <c:pt idx="39">
                  <c:v>0.67596255089204105</c:v>
                </c:pt>
                <c:pt idx="40">
                  <c:v>0.69329235988927196</c:v>
                </c:pt>
                <c:pt idx="41">
                  <c:v>0.71062216888650398</c:v>
                </c:pt>
                <c:pt idx="42">
                  <c:v>0.727951977883736</c:v>
                </c:pt>
                <c:pt idx="43">
                  <c:v>0.74528178688096802</c:v>
                </c:pt>
                <c:pt idx="44">
                  <c:v>0.76261159587820004</c:v>
                </c:pt>
                <c:pt idx="45">
                  <c:v>0.77994140487543195</c:v>
                </c:pt>
                <c:pt idx="46">
                  <c:v>0.79727121387266298</c:v>
                </c:pt>
                <c:pt idx="47">
                  <c:v>0.814601022869895</c:v>
                </c:pt>
                <c:pt idx="48">
                  <c:v>0.83193083186712702</c:v>
                </c:pt>
                <c:pt idx="49">
                  <c:v>0.84926064086435904</c:v>
                </c:pt>
                <c:pt idx="50">
                  <c:v>0.86659044986159095</c:v>
                </c:pt>
                <c:pt idx="51">
                  <c:v>0.88392025885882197</c:v>
                </c:pt>
                <c:pt idx="52">
                  <c:v>0.90125006785605399</c:v>
                </c:pt>
                <c:pt idx="53">
                  <c:v>0.91857987685328601</c:v>
                </c:pt>
                <c:pt idx="54">
                  <c:v>0.93590968585051804</c:v>
                </c:pt>
                <c:pt idx="55">
                  <c:v>0.95323949484774995</c:v>
                </c:pt>
                <c:pt idx="56">
                  <c:v>0.97056930384498097</c:v>
                </c:pt>
                <c:pt idx="57">
                  <c:v>0.98789911284221299</c:v>
                </c:pt>
                <c:pt idx="58">
                  <c:v>1.0052289218394399</c:v>
                </c:pt>
                <c:pt idx="59">
                  <c:v>1.0225587308366699</c:v>
                </c:pt>
                <c:pt idx="60">
                  <c:v>1.0398885398338999</c:v>
                </c:pt>
                <c:pt idx="61">
                  <c:v>1.05721834883114</c:v>
                </c:pt>
                <c:pt idx="62">
                  <c:v>1.07454815782837</c:v>
                </c:pt>
                <c:pt idx="63">
                  <c:v>1.0918779668256</c:v>
                </c:pt>
                <c:pt idx="64">
                  <c:v>1.10920777582283</c:v>
                </c:pt>
                <c:pt idx="65">
                  <c:v>1.1265375848200601</c:v>
                </c:pt>
                <c:pt idx="66">
                  <c:v>1.1438673938172901</c:v>
                </c:pt>
                <c:pt idx="67">
                  <c:v>1.1611972028145301</c:v>
                </c:pt>
                <c:pt idx="68">
                  <c:v>1.1785270118117599</c:v>
                </c:pt>
                <c:pt idx="69">
                  <c:v>1.1958568208089899</c:v>
                </c:pt>
                <c:pt idx="70">
                  <c:v>1.2131866298062199</c:v>
                </c:pt>
                <c:pt idx="71">
                  <c:v>1.23051643880345</c:v>
                </c:pt>
                <c:pt idx="72">
                  <c:v>1.24784624780069</c:v>
                </c:pt>
                <c:pt idx="73">
                  <c:v>1.26517605679792</c:v>
                </c:pt>
                <c:pt idx="74">
                  <c:v>1.28250586579515</c:v>
                </c:pt>
                <c:pt idx="75">
                  <c:v>1.29983567479238</c:v>
                </c:pt>
                <c:pt idx="76">
                  <c:v>1.3171654837896101</c:v>
                </c:pt>
                <c:pt idx="77">
                  <c:v>1.3344952927868401</c:v>
                </c:pt>
                <c:pt idx="78">
                  <c:v>1.3518251017840801</c:v>
                </c:pt>
                <c:pt idx="79">
                  <c:v>1.3691549107813099</c:v>
                </c:pt>
                <c:pt idx="80">
                  <c:v>1.3864847197785399</c:v>
                </c:pt>
                <c:pt idx="81">
                  <c:v>1.40381452877577</c:v>
                </c:pt>
                <c:pt idx="82">
                  <c:v>1.421144337773</c:v>
                </c:pt>
                <c:pt idx="83">
                  <c:v>1.43847414677024</c:v>
                </c:pt>
                <c:pt idx="84">
                  <c:v>1.45580395576747</c:v>
                </c:pt>
                <c:pt idx="85">
                  <c:v>1.4731337647647</c:v>
                </c:pt>
                <c:pt idx="86">
                  <c:v>1.4904635737619301</c:v>
                </c:pt>
                <c:pt idx="87">
                  <c:v>1.5077933827591601</c:v>
                </c:pt>
                <c:pt idx="88">
                  <c:v>1.5251231917563901</c:v>
                </c:pt>
                <c:pt idx="89">
                  <c:v>1.5424530007536299</c:v>
                </c:pt>
                <c:pt idx="90">
                  <c:v>1.5597828097508599</c:v>
                </c:pt>
                <c:pt idx="91">
                  <c:v>1.5771126187480899</c:v>
                </c:pt>
                <c:pt idx="92">
                  <c:v>1.59444242774532</c:v>
                </c:pt>
                <c:pt idx="93">
                  <c:v>1.61177223674255</c:v>
                </c:pt>
                <c:pt idx="94">
                  <c:v>1.62910204573979</c:v>
                </c:pt>
                <c:pt idx="95">
                  <c:v>1.64643185473702</c:v>
                </c:pt>
                <c:pt idx="96">
                  <c:v>1.6637616637342501</c:v>
                </c:pt>
                <c:pt idx="97">
                  <c:v>1.6810914727314801</c:v>
                </c:pt>
                <c:pt idx="98">
                  <c:v>1.6984212817287101</c:v>
                </c:pt>
                <c:pt idx="99">
                  <c:v>1.7157510907259399</c:v>
                </c:pt>
                <c:pt idx="100">
                  <c:v>1.7330808997231799</c:v>
                </c:pt>
                <c:pt idx="101">
                  <c:v>1.7504107087204099</c:v>
                </c:pt>
                <c:pt idx="102">
                  <c:v>1.76774051771764</c:v>
                </c:pt>
                <c:pt idx="103">
                  <c:v>1.78507032671487</c:v>
                </c:pt>
                <c:pt idx="104">
                  <c:v>1.8024001357121</c:v>
                </c:pt>
                <c:pt idx="105">
                  <c:v>1.81972994470934</c:v>
                </c:pt>
                <c:pt idx="106">
                  <c:v>1.83705975370657</c:v>
                </c:pt>
                <c:pt idx="107">
                  <c:v>1.8543895627038001</c:v>
                </c:pt>
                <c:pt idx="108">
                  <c:v>1.8717193717010301</c:v>
                </c:pt>
                <c:pt idx="109">
                  <c:v>1.8890491806982601</c:v>
                </c:pt>
                <c:pt idx="110">
                  <c:v>1.9063789896954899</c:v>
                </c:pt>
                <c:pt idx="111">
                  <c:v>1.9237087986927299</c:v>
                </c:pt>
                <c:pt idx="112">
                  <c:v>1.9410386076899599</c:v>
                </c:pt>
                <c:pt idx="113">
                  <c:v>1.95836841668719</c:v>
                </c:pt>
                <c:pt idx="114">
                  <c:v>1.97569822568442</c:v>
                </c:pt>
                <c:pt idx="115">
                  <c:v>1.99302803468165</c:v>
                </c:pt>
                <c:pt idx="116">
                  <c:v>2.0103578436788898</c:v>
                </c:pt>
                <c:pt idx="117">
                  <c:v>2.0276876526761201</c:v>
                </c:pt>
                <c:pt idx="118">
                  <c:v>2.0450174616733499</c:v>
                </c:pt>
                <c:pt idx="119">
                  <c:v>2.0623472706705801</c:v>
                </c:pt>
                <c:pt idx="120">
                  <c:v>2.0796770796678099</c:v>
                </c:pt>
                <c:pt idx="121">
                  <c:v>2.0970068886650401</c:v>
                </c:pt>
                <c:pt idx="122">
                  <c:v>2.1143366976622802</c:v>
                </c:pt>
                <c:pt idx="123">
                  <c:v>2.13166650665951</c:v>
                </c:pt>
                <c:pt idx="124">
                  <c:v>2.1489963156567402</c:v>
                </c:pt>
                <c:pt idx="125">
                  <c:v>2.16632612465397</c:v>
                </c:pt>
                <c:pt idx="126">
                  <c:v>2.1836559336511998</c:v>
                </c:pt>
                <c:pt idx="127">
                  <c:v>2.2009857426484398</c:v>
                </c:pt>
                <c:pt idx="128">
                  <c:v>2.2183155516456701</c:v>
                </c:pt>
                <c:pt idx="129">
                  <c:v>2.2356453606428999</c:v>
                </c:pt>
                <c:pt idx="130">
                  <c:v>2.2529751696401301</c:v>
                </c:pt>
                <c:pt idx="131">
                  <c:v>2.2703049786373599</c:v>
                </c:pt>
                <c:pt idx="132">
                  <c:v>2.2876347876345902</c:v>
                </c:pt>
                <c:pt idx="133">
                  <c:v>2.3049645966318302</c:v>
                </c:pt>
                <c:pt idx="134">
                  <c:v>2.32229440562906</c:v>
                </c:pt>
                <c:pt idx="135">
                  <c:v>2.3396242146262902</c:v>
                </c:pt>
                <c:pt idx="136">
                  <c:v>2.35695402362352</c:v>
                </c:pt>
                <c:pt idx="137">
                  <c:v>2.3742838326207498</c:v>
                </c:pt>
                <c:pt idx="138">
                  <c:v>2.3916136416179898</c:v>
                </c:pt>
                <c:pt idx="139">
                  <c:v>2.4089434506152201</c:v>
                </c:pt>
                <c:pt idx="140">
                  <c:v>2.4262732596124499</c:v>
                </c:pt>
                <c:pt idx="141">
                  <c:v>2.4436030686096801</c:v>
                </c:pt>
                <c:pt idx="142">
                  <c:v>2.4609328776069099</c:v>
                </c:pt>
                <c:pt idx="143">
                  <c:v>2.4782626866041402</c:v>
                </c:pt>
                <c:pt idx="144">
                  <c:v>2.4955924956013802</c:v>
                </c:pt>
                <c:pt idx="145">
                  <c:v>2.51292230459861</c:v>
                </c:pt>
                <c:pt idx="146">
                  <c:v>2.5302521135958398</c:v>
                </c:pt>
                <c:pt idx="147">
                  <c:v>2.54758192259307</c:v>
                </c:pt>
                <c:pt idx="148">
                  <c:v>2.5649117315902998</c:v>
                </c:pt>
                <c:pt idx="149">
                  <c:v>2.5822415405875399</c:v>
                </c:pt>
                <c:pt idx="150">
                  <c:v>2.5995713495847701</c:v>
                </c:pt>
                <c:pt idx="151">
                  <c:v>2.6169011585819999</c:v>
                </c:pt>
                <c:pt idx="152">
                  <c:v>2.6342309675792301</c:v>
                </c:pt>
                <c:pt idx="153">
                  <c:v>2.6515607765764599</c:v>
                </c:pt>
                <c:pt idx="154">
                  <c:v>2.6688905855736902</c:v>
                </c:pt>
                <c:pt idx="155">
                  <c:v>2.6862203945709302</c:v>
                </c:pt>
                <c:pt idx="156">
                  <c:v>2.70355020356816</c:v>
                </c:pt>
                <c:pt idx="157">
                  <c:v>2.7208800125653898</c:v>
                </c:pt>
                <c:pt idx="158">
                  <c:v>2.73820982156262</c:v>
                </c:pt>
                <c:pt idx="159">
                  <c:v>2.7555396305598499</c:v>
                </c:pt>
                <c:pt idx="160">
                  <c:v>2.7728694395570899</c:v>
                </c:pt>
                <c:pt idx="161">
                  <c:v>2.7901992485543201</c:v>
                </c:pt>
                <c:pt idx="162">
                  <c:v>2.8075290575515499</c:v>
                </c:pt>
                <c:pt idx="163">
                  <c:v>2.8248588665487802</c:v>
                </c:pt>
                <c:pt idx="164">
                  <c:v>2.84218867554601</c:v>
                </c:pt>
                <c:pt idx="165">
                  <c:v>2.8595184845432402</c:v>
                </c:pt>
                <c:pt idx="166">
                  <c:v>2.8768482935404802</c:v>
                </c:pt>
                <c:pt idx="167">
                  <c:v>2.89417810253771</c:v>
                </c:pt>
                <c:pt idx="168">
                  <c:v>2.9115079115349398</c:v>
                </c:pt>
                <c:pt idx="169">
                  <c:v>2.9288377205321701</c:v>
                </c:pt>
                <c:pt idx="170">
                  <c:v>2.9461675295293999</c:v>
                </c:pt>
                <c:pt idx="171">
                  <c:v>2.9634973385266301</c:v>
                </c:pt>
                <c:pt idx="172">
                  <c:v>2.9808271475238701</c:v>
                </c:pt>
                <c:pt idx="173">
                  <c:v>2.9981569565210999</c:v>
                </c:pt>
                <c:pt idx="174">
                  <c:v>3.0154867655183302</c:v>
                </c:pt>
                <c:pt idx="175">
                  <c:v>3.03281657451556</c:v>
                </c:pt>
                <c:pt idx="176">
                  <c:v>3.0501463835127902</c:v>
                </c:pt>
                <c:pt idx="177">
                  <c:v>3.0674761925100298</c:v>
                </c:pt>
                <c:pt idx="178">
                  <c:v>3.08480600150726</c:v>
                </c:pt>
                <c:pt idx="179">
                  <c:v>3.1021358105044898</c:v>
                </c:pt>
                <c:pt idx="180">
                  <c:v>3.1194656195017201</c:v>
                </c:pt>
                <c:pt idx="181">
                  <c:v>3.1367954284989499</c:v>
                </c:pt>
                <c:pt idx="182">
                  <c:v>3.1541252374961801</c:v>
                </c:pt>
                <c:pt idx="183">
                  <c:v>3.1714550464934201</c:v>
                </c:pt>
                <c:pt idx="184">
                  <c:v>3.1887848554906499</c:v>
                </c:pt>
                <c:pt idx="185">
                  <c:v>3.2061146644878802</c:v>
                </c:pt>
                <c:pt idx="186">
                  <c:v>3.22344447348511</c:v>
                </c:pt>
                <c:pt idx="187">
                  <c:v>3.2407742824823398</c:v>
                </c:pt>
                <c:pt idx="188">
                  <c:v>3.2581040914795798</c:v>
                </c:pt>
                <c:pt idx="189">
                  <c:v>3.27543390047681</c:v>
                </c:pt>
                <c:pt idx="190">
                  <c:v>3.2927637094740398</c:v>
                </c:pt>
                <c:pt idx="191">
                  <c:v>3.3100935184712701</c:v>
                </c:pt>
                <c:pt idx="192">
                  <c:v>3.3274233274684999</c:v>
                </c:pt>
                <c:pt idx="193">
                  <c:v>3.3447531364657301</c:v>
                </c:pt>
                <c:pt idx="194">
                  <c:v>3.3620829454629702</c:v>
                </c:pt>
                <c:pt idx="195">
                  <c:v>3.3794127544602</c:v>
                </c:pt>
                <c:pt idx="196">
                  <c:v>3.3967425634574302</c:v>
                </c:pt>
                <c:pt idx="197">
                  <c:v>3.41407237245466</c:v>
                </c:pt>
                <c:pt idx="198">
                  <c:v>3.4314021814518898</c:v>
                </c:pt>
                <c:pt idx="199">
                  <c:v>3.4487319904491298</c:v>
                </c:pt>
                <c:pt idx="200">
                  <c:v>3.4660617994463601</c:v>
                </c:pt>
                <c:pt idx="201">
                  <c:v>3.4833916084435899</c:v>
                </c:pt>
                <c:pt idx="202">
                  <c:v>3.5007214174408201</c:v>
                </c:pt>
                <c:pt idx="203">
                  <c:v>3.5180512264380499</c:v>
                </c:pt>
                <c:pt idx="204">
                  <c:v>3.5353810354352802</c:v>
                </c:pt>
                <c:pt idx="205">
                  <c:v>3.5527108444325202</c:v>
                </c:pt>
                <c:pt idx="206">
                  <c:v>3.57004065342975</c:v>
                </c:pt>
                <c:pt idx="207">
                  <c:v>3.5873704624269802</c:v>
                </c:pt>
                <c:pt idx="208">
                  <c:v>3.60470027142421</c:v>
                </c:pt>
                <c:pt idx="209">
                  <c:v>3.6220300804214398</c:v>
                </c:pt>
                <c:pt idx="210">
                  <c:v>3.6393598894186798</c:v>
                </c:pt>
                <c:pt idx="211">
                  <c:v>3.6566896984159101</c:v>
                </c:pt>
                <c:pt idx="212">
                  <c:v>3.6740195074131399</c:v>
                </c:pt>
                <c:pt idx="213">
                  <c:v>3.6913493164103701</c:v>
                </c:pt>
                <c:pt idx="214">
                  <c:v>3.7086791254075999</c:v>
                </c:pt>
                <c:pt idx="215">
                  <c:v>3.7260089344048302</c:v>
                </c:pt>
                <c:pt idx="216">
                  <c:v>3.7433387434020702</c:v>
                </c:pt>
                <c:pt idx="217">
                  <c:v>3.7606685523993</c:v>
                </c:pt>
                <c:pt idx="218">
                  <c:v>3.7779983613965298</c:v>
                </c:pt>
                <c:pt idx="219">
                  <c:v>3.79532817039376</c:v>
                </c:pt>
                <c:pt idx="220">
                  <c:v>3.8126579793909898</c:v>
                </c:pt>
                <c:pt idx="221">
                  <c:v>3.8299877883882298</c:v>
                </c:pt>
                <c:pt idx="222">
                  <c:v>3.8473175973854601</c:v>
                </c:pt>
                <c:pt idx="223">
                  <c:v>3.8646474063826899</c:v>
                </c:pt>
                <c:pt idx="224">
                  <c:v>3.8819772153799201</c:v>
                </c:pt>
                <c:pt idx="225">
                  <c:v>3.8993070243771499</c:v>
                </c:pt>
                <c:pt idx="226">
                  <c:v>3.9166368333743802</c:v>
                </c:pt>
                <c:pt idx="227">
                  <c:v>3.9339666423716202</c:v>
                </c:pt>
                <c:pt idx="228">
                  <c:v>3.95129645136885</c:v>
                </c:pt>
                <c:pt idx="229">
                  <c:v>3.9686262603660798</c:v>
                </c:pt>
                <c:pt idx="230">
                  <c:v>3.98595606936331</c:v>
                </c:pt>
                <c:pt idx="231">
                  <c:v>4.0032858783605398</c:v>
                </c:pt>
                <c:pt idx="232">
                  <c:v>4.0206156873577799</c:v>
                </c:pt>
                <c:pt idx="233">
                  <c:v>4.0379454963550101</c:v>
                </c:pt>
                <c:pt idx="234">
                  <c:v>4.0552753053522403</c:v>
                </c:pt>
                <c:pt idx="235">
                  <c:v>4.0726051143494697</c:v>
                </c:pt>
                <c:pt idx="236">
                  <c:v>4.0899349233466999</c:v>
                </c:pt>
                <c:pt idx="237">
                  <c:v>4.1072647323439302</c:v>
                </c:pt>
                <c:pt idx="238">
                  <c:v>4.1245945413411702</c:v>
                </c:pt>
                <c:pt idx="239">
                  <c:v>4.1419243503383996</c:v>
                </c:pt>
                <c:pt idx="240">
                  <c:v>4.1592541593356298</c:v>
                </c:pt>
                <c:pt idx="241">
                  <c:v>4.1765839683328601</c:v>
                </c:pt>
                <c:pt idx="242">
                  <c:v>4.1939137773300903</c:v>
                </c:pt>
                <c:pt idx="243">
                  <c:v>4.2112435863273303</c:v>
                </c:pt>
                <c:pt idx="244">
                  <c:v>4.2285733953245597</c:v>
                </c:pt>
                <c:pt idx="245">
                  <c:v>4.2459032043217899</c:v>
                </c:pt>
                <c:pt idx="246">
                  <c:v>4.2632330133190202</c:v>
                </c:pt>
                <c:pt idx="247">
                  <c:v>4.2805628223162504</c:v>
                </c:pt>
                <c:pt idx="248">
                  <c:v>4.2978926313134798</c:v>
                </c:pt>
                <c:pt idx="249">
                  <c:v>4.3152224403107198</c:v>
                </c:pt>
                <c:pt idx="250">
                  <c:v>4.33255224930795</c:v>
                </c:pt>
                <c:pt idx="251">
                  <c:v>4.3498820583051803</c:v>
                </c:pt>
                <c:pt idx="252">
                  <c:v>4.3672118673024096</c:v>
                </c:pt>
                <c:pt idx="253">
                  <c:v>4.3845416762996399</c:v>
                </c:pt>
                <c:pt idx="254">
                  <c:v>4.4018714852968799</c:v>
                </c:pt>
                <c:pt idx="255">
                  <c:v>4.4192012942941101</c:v>
                </c:pt>
                <c:pt idx="256">
                  <c:v>4.4365311032913404</c:v>
                </c:pt>
                <c:pt idx="257">
                  <c:v>4.4538609122885697</c:v>
                </c:pt>
                <c:pt idx="258">
                  <c:v>4.4711907212858</c:v>
                </c:pt>
                <c:pt idx="259">
                  <c:v>4.4885205302830302</c:v>
                </c:pt>
                <c:pt idx="260">
                  <c:v>4.5058503392802702</c:v>
                </c:pt>
                <c:pt idx="261">
                  <c:v>4.5231801482774996</c:v>
                </c:pt>
                <c:pt idx="262">
                  <c:v>4.5405099572747298</c:v>
                </c:pt>
                <c:pt idx="263">
                  <c:v>4.5578397662719601</c:v>
                </c:pt>
                <c:pt idx="264">
                  <c:v>4.5751695752691903</c:v>
                </c:pt>
                <c:pt idx="265">
                  <c:v>4.5924993842664197</c:v>
                </c:pt>
                <c:pt idx="266">
                  <c:v>4.6098291932636597</c:v>
                </c:pt>
                <c:pt idx="267">
                  <c:v>4.6271590022608899</c:v>
                </c:pt>
                <c:pt idx="268">
                  <c:v>4.6444888112581202</c:v>
                </c:pt>
                <c:pt idx="269">
                  <c:v>4.6618186202553504</c:v>
                </c:pt>
                <c:pt idx="270">
                  <c:v>4.6791484292525798</c:v>
                </c:pt>
                <c:pt idx="271">
                  <c:v>4.6964782382498198</c:v>
                </c:pt>
                <c:pt idx="272">
                  <c:v>4.71380804724705</c:v>
                </c:pt>
                <c:pt idx="273">
                  <c:v>4.7311378562442803</c:v>
                </c:pt>
                <c:pt idx="274">
                  <c:v>4.7484676652415096</c:v>
                </c:pt>
                <c:pt idx="275">
                  <c:v>4.7657974742387399</c:v>
                </c:pt>
                <c:pt idx="276">
                  <c:v>4.7831272832359799</c:v>
                </c:pt>
                <c:pt idx="277">
                  <c:v>4.8004570922332102</c:v>
                </c:pt>
                <c:pt idx="278">
                  <c:v>4.8177869012304404</c:v>
                </c:pt>
                <c:pt idx="279">
                  <c:v>4.8351167102276698</c:v>
                </c:pt>
                <c:pt idx="280">
                  <c:v>4.8524465192249</c:v>
                </c:pt>
                <c:pt idx="281">
                  <c:v>4.8697763282221302</c:v>
                </c:pt>
                <c:pt idx="282">
                  <c:v>4.8871061372193703</c:v>
                </c:pt>
                <c:pt idx="283">
                  <c:v>4.9044359462165996</c:v>
                </c:pt>
                <c:pt idx="284">
                  <c:v>4.9217657552138299</c:v>
                </c:pt>
                <c:pt idx="285">
                  <c:v>4.9390955642110601</c:v>
                </c:pt>
                <c:pt idx="286">
                  <c:v>4.9564253732082904</c:v>
                </c:pt>
                <c:pt idx="287">
                  <c:v>4.9737551822055197</c:v>
                </c:pt>
                <c:pt idx="288">
                  <c:v>4.9910849912027597</c:v>
                </c:pt>
                <c:pt idx="289">
                  <c:v>5.00841480019999</c:v>
                </c:pt>
                <c:pt idx="290">
                  <c:v>5.0257446091972202</c:v>
                </c:pt>
                <c:pt idx="291">
                  <c:v>5.0430744181944496</c:v>
                </c:pt>
                <c:pt idx="292">
                  <c:v>5.0604042271916798</c:v>
                </c:pt>
                <c:pt idx="293">
                  <c:v>5.0777340361889198</c:v>
                </c:pt>
                <c:pt idx="294">
                  <c:v>5.0950638451861501</c:v>
                </c:pt>
                <c:pt idx="295">
                  <c:v>5.1123936541833803</c:v>
                </c:pt>
                <c:pt idx="296">
                  <c:v>5.1297234631806097</c:v>
                </c:pt>
                <c:pt idx="297">
                  <c:v>5.1470532721778399</c:v>
                </c:pt>
                <c:pt idx="298">
                  <c:v>5.1643830811750799</c:v>
                </c:pt>
                <c:pt idx="299">
                  <c:v>5.1817128901723102</c:v>
                </c:pt>
                <c:pt idx="300">
                  <c:v>5.1990426991695404</c:v>
                </c:pt>
                <c:pt idx="301">
                  <c:v>5.2163725081667698</c:v>
                </c:pt>
                <c:pt idx="302">
                  <c:v>5.233702317164</c:v>
                </c:pt>
                <c:pt idx="303">
                  <c:v>5.2510321261612303</c:v>
                </c:pt>
                <c:pt idx="304">
                  <c:v>5.2683619351584703</c:v>
                </c:pt>
                <c:pt idx="305">
                  <c:v>5.2856917441556996</c:v>
                </c:pt>
                <c:pt idx="306">
                  <c:v>5.3030215531529299</c:v>
                </c:pt>
                <c:pt idx="307">
                  <c:v>5.3203513621501601</c:v>
                </c:pt>
                <c:pt idx="308">
                  <c:v>5.3376811711473904</c:v>
                </c:pt>
                <c:pt idx="309">
                  <c:v>5.3550109801446304</c:v>
                </c:pt>
                <c:pt idx="310">
                  <c:v>5.3723407891418598</c:v>
                </c:pt>
                <c:pt idx="311">
                  <c:v>5.38967059813909</c:v>
                </c:pt>
                <c:pt idx="312">
                  <c:v>5.4070004071363202</c:v>
                </c:pt>
                <c:pt idx="313">
                  <c:v>5.4243302161335496</c:v>
                </c:pt>
                <c:pt idx="314">
                  <c:v>5.4416600251307798</c:v>
                </c:pt>
                <c:pt idx="315">
                  <c:v>5.4589898341280199</c:v>
                </c:pt>
                <c:pt idx="316">
                  <c:v>5.4763196431252501</c:v>
                </c:pt>
                <c:pt idx="317">
                  <c:v>5.4936494521224803</c:v>
                </c:pt>
                <c:pt idx="318">
                  <c:v>5.5109792611197097</c:v>
                </c:pt>
                <c:pt idx="319">
                  <c:v>5.5283090701169399</c:v>
                </c:pt>
                <c:pt idx="320">
                  <c:v>5.5456388791141702</c:v>
                </c:pt>
                <c:pt idx="321">
                  <c:v>5.5629686881114102</c:v>
                </c:pt>
                <c:pt idx="322">
                  <c:v>5.5802984971086396</c:v>
                </c:pt>
                <c:pt idx="323">
                  <c:v>5.5976283061058698</c:v>
                </c:pt>
                <c:pt idx="324">
                  <c:v>5.6149581151031001</c:v>
                </c:pt>
                <c:pt idx="325">
                  <c:v>5.6322879241003303</c:v>
                </c:pt>
                <c:pt idx="326">
                  <c:v>5.6496177330975703</c:v>
                </c:pt>
                <c:pt idx="327">
                  <c:v>5.6669475420947997</c:v>
                </c:pt>
                <c:pt idx="328">
                  <c:v>5.6842773510920299</c:v>
                </c:pt>
                <c:pt idx="329">
                  <c:v>5.7016071600892602</c:v>
                </c:pt>
                <c:pt idx="330">
                  <c:v>5.7189369690864904</c:v>
                </c:pt>
                <c:pt idx="331">
                  <c:v>5.7362667780837304</c:v>
                </c:pt>
                <c:pt idx="332">
                  <c:v>5.7535965870809598</c:v>
                </c:pt>
                <c:pt idx="333">
                  <c:v>5.77092639607819</c:v>
                </c:pt>
                <c:pt idx="334">
                  <c:v>5.7882562050754203</c:v>
                </c:pt>
                <c:pt idx="335">
                  <c:v>5.8055860140726496</c:v>
                </c:pt>
                <c:pt idx="336">
                  <c:v>5.8229158230698799</c:v>
                </c:pt>
                <c:pt idx="337">
                  <c:v>5.8402456320671199</c:v>
                </c:pt>
                <c:pt idx="338">
                  <c:v>5.8575754410643501</c:v>
                </c:pt>
                <c:pt idx="339">
                  <c:v>5.8749052500615804</c:v>
                </c:pt>
                <c:pt idx="340">
                  <c:v>5.8922350590588097</c:v>
                </c:pt>
                <c:pt idx="341">
                  <c:v>5.90956486805604</c:v>
                </c:pt>
                <c:pt idx="342">
                  <c:v>5.9268946770532702</c:v>
                </c:pt>
                <c:pt idx="343">
                  <c:v>5.9442244860505102</c:v>
                </c:pt>
                <c:pt idx="344">
                  <c:v>5.9615542950477396</c:v>
                </c:pt>
                <c:pt idx="345">
                  <c:v>5.9788841040449698</c:v>
                </c:pt>
                <c:pt idx="346">
                  <c:v>5.9962139130422001</c:v>
                </c:pt>
                <c:pt idx="347">
                  <c:v>6.0135437220394303</c:v>
                </c:pt>
                <c:pt idx="348">
                  <c:v>6.0308735310366703</c:v>
                </c:pt>
                <c:pt idx="349">
                  <c:v>6.0482033400338997</c:v>
                </c:pt>
                <c:pt idx="350">
                  <c:v>6.0655331490311299</c:v>
                </c:pt>
                <c:pt idx="351">
                  <c:v>6.0828629580283602</c:v>
                </c:pt>
                <c:pt idx="352">
                  <c:v>6.1001927670255904</c:v>
                </c:pt>
                <c:pt idx="353">
                  <c:v>6.1175225760228296</c:v>
                </c:pt>
                <c:pt idx="354">
                  <c:v>6.1348523850200598</c:v>
                </c:pt>
                <c:pt idx="355">
                  <c:v>6.1521821940172901</c:v>
                </c:pt>
                <c:pt idx="356">
                  <c:v>6.1695120030145203</c:v>
                </c:pt>
                <c:pt idx="357">
                  <c:v>6.1868418120117497</c:v>
                </c:pt>
                <c:pt idx="358">
                  <c:v>6.2041716210089799</c:v>
                </c:pt>
                <c:pt idx="359">
                  <c:v>6.2215014300062199</c:v>
                </c:pt>
                <c:pt idx="360">
                  <c:v>6.2388312390034502</c:v>
                </c:pt>
                <c:pt idx="361">
                  <c:v>6.2561610480006804</c:v>
                </c:pt>
                <c:pt idx="362">
                  <c:v>6.2734908569979098</c:v>
                </c:pt>
                <c:pt idx="363">
                  <c:v>6.29082066599514</c:v>
                </c:pt>
                <c:pt idx="364">
                  <c:v>6.3081504749923702</c:v>
                </c:pt>
                <c:pt idx="365">
                  <c:v>6.3254802839896103</c:v>
                </c:pt>
                <c:pt idx="366">
                  <c:v>6.3428100929868396</c:v>
                </c:pt>
                <c:pt idx="367">
                  <c:v>6.3601399019840699</c:v>
                </c:pt>
                <c:pt idx="368">
                  <c:v>6.3774697109813001</c:v>
                </c:pt>
                <c:pt idx="369">
                  <c:v>6.3947995199785304</c:v>
                </c:pt>
                <c:pt idx="370">
                  <c:v>6.4121293289757704</c:v>
                </c:pt>
                <c:pt idx="371">
                  <c:v>6.4294591379729997</c:v>
                </c:pt>
                <c:pt idx="372">
                  <c:v>6.44678894697023</c:v>
                </c:pt>
                <c:pt idx="373">
                  <c:v>6.4641187559674602</c:v>
                </c:pt>
                <c:pt idx="374">
                  <c:v>6.4814485649646896</c:v>
                </c:pt>
                <c:pt idx="375">
                  <c:v>6.4987783739619198</c:v>
                </c:pt>
                <c:pt idx="376">
                  <c:v>6.5161081829591598</c:v>
                </c:pt>
                <c:pt idx="377">
                  <c:v>6.5334379919563901</c:v>
                </c:pt>
                <c:pt idx="378">
                  <c:v>6.5507678009536203</c:v>
                </c:pt>
                <c:pt idx="379">
                  <c:v>6.5680976099508497</c:v>
                </c:pt>
                <c:pt idx="380">
                  <c:v>6.5854274189480799</c:v>
                </c:pt>
                <c:pt idx="381">
                  <c:v>6.6027572279453199</c:v>
                </c:pt>
                <c:pt idx="382">
                  <c:v>6.6200870369425502</c:v>
                </c:pt>
                <c:pt idx="383">
                  <c:v>6.6374168459397804</c:v>
                </c:pt>
                <c:pt idx="384">
                  <c:v>6.6547466549370098</c:v>
                </c:pt>
                <c:pt idx="385">
                  <c:v>6.67207646393424</c:v>
                </c:pt>
                <c:pt idx="386">
                  <c:v>6.6894062729314703</c:v>
                </c:pt>
                <c:pt idx="387">
                  <c:v>6.7067360819287103</c:v>
                </c:pt>
                <c:pt idx="388">
                  <c:v>6.7240658909259396</c:v>
                </c:pt>
                <c:pt idx="389">
                  <c:v>6.7413956999231699</c:v>
                </c:pt>
                <c:pt idx="390">
                  <c:v>6.7587255089204001</c:v>
                </c:pt>
                <c:pt idx="391">
                  <c:v>6.7760553179176304</c:v>
                </c:pt>
                <c:pt idx="392">
                  <c:v>6.7933851269148704</c:v>
                </c:pt>
                <c:pt idx="393">
                  <c:v>6.8107149359120998</c:v>
                </c:pt>
                <c:pt idx="394">
                  <c:v>6.82804474490933</c:v>
                </c:pt>
                <c:pt idx="395">
                  <c:v>6.8453745539065602</c:v>
                </c:pt>
                <c:pt idx="396">
                  <c:v>6.8627043629037896</c:v>
                </c:pt>
                <c:pt idx="397">
                  <c:v>6.8800341719010198</c:v>
                </c:pt>
                <c:pt idx="398">
                  <c:v>6.8973639808982599</c:v>
                </c:pt>
                <c:pt idx="399">
                  <c:v>6.9146937898954901</c:v>
                </c:pt>
                <c:pt idx="400">
                  <c:v>6.9320235988927204</c:v>
                </c:pt>
                <c:pt idx="401">
                  <c:v>6.9493534078899497</c:v>
                </c:pt>
                <c:pt idx="402">
                  <c:v>6.96668321688718</c:v>
                </c:pt>
                <c:pt idx="403">
                  <c:v>6.98401302588442</c:v>
                </c:pt>
                <c:pt idx="404">
                  <c:v>7.0013428348816502</c:v>
                </c:pt>
                <c:pt idx="405">
                  <c:v>7.0186726438788796</c:v>
                </c:pt>
                <c:pt idx="406">
                  <c:v>7.0360024528761098</c:v>
                </c:pt>
                <c:pt idx="407">
                  <c:v>7.0533322618733401</c:v>
                </c:pt>
                <c:pt idx="408">
                  <c:v>7.0706620708705703</c:v>
                </c:pt>
                <c:pt idx="409">
                  <c:v>7.0879918798678103</c:v>
                </c:pt>
                <c:pt idx="410">
                  <c:v>7.1053216888650397</c:v>
                </c:pt>
                <c:pt idx="411">
                  <c:v>7.1226514978622699</c:v>
                </c:pt>
                <c:pt idx="412">
                  <c:v>7.1399813068595002</c:v>
                </c:pt>
                <c:pt idx="413">
                  <c:v>7.1573111158567304</c:v>
                </c:pt>
                <c:pt idx="414">
                  <c:v>7.1746409248539704</c:v>
                </c:pt>
                <c:pt idx="415">
                  <c:v>7.1919707338511998</c:v>
                </c:pt>
                <c:pt idx="416">
                  <c:v>7.20930054284843</c:v>
                </c:pt>
                <c:pt idx="417">
                  <c:v>7.2266303518456603</c:v>
                </c:pt>
                <c:pt idx="418">
                  <c:v>7.2439601608428896</c:v>
                </c:pt>
                <c:pt idx="419">
                  <c:v>7.2612899698401199</c:v>
                </c:pt>
                <c:pt idx="420">
                  <c:v>7.2786197788373599</c:v>
                </c:pt>
                <c:pt idx="421">
                  <c:v>7.2959495878345901</c:v>
                </c:pt>
                <c:pt idx="422">
                  <c:v>7.3132793968318204</c:v>
                </c:pt>
                <c:pt idx="423">
                  <c:v>7.3306092058290497</c:v>
                </c:pt>
                <c:pt idx="424">
                  <c:v>7.34793901482628</c:v>
                </c:pt>
                <c:pt idx="425">
                  <c:v>7.36526882382352</c:v>
                </c:pt>
                <c:pt idx="426">
                  <c:v>7.3825986328207502</c:v>
                </c:pt>
                <c:pt idx="427">
                  <c:v>7.3999284418179796</c:v>
                </c:pt>
                <c:pt idx="428">
                  <c:v>7.4172582508152098</c:v>
                </c:pt>
                <c:pt idx="429">
                  <c:v>7.4345880598124401</c:v>
                </c:pt>
                <c:pt idx="430">
                  <c:v>7.4519178688096703</c:v>
                </c:pt>
                <c:pt idx="431">
                  <c:v>7.4692476778069103</c:v>
                </c:pt>
                <c:pt idx="432">
                  <c:v>7.4865774868041397</c:v>
                </c:pt>
                <c:pt idx="433">
                  <c:v>7.5039072958013699</c:v>
                </c:pt>
                <c:pt idx="434">
                  <c:v>7.5212371047986002</c:v>
                </c:pt>
                <c:pt idx="435">
                  <c:v>7.5385669137958304</c:v>
                </c:pt>
                <c:pt idx="436">
                  <c:v>7.5558967227930696</c:v>
                </c:pt>
                <c:pt idx="437">
                  <c:v>7.5732265317902998</c:v>
                </c:pt>
                <c:pt idx="438">
                  <c:v>7.5905563407875301</c:v>
                </c:pt>
                <c:pt idx="439">
                  <c:v>7.6078861497847603</c:v>
                </c:pt>
                <c:pt idx="440">
                  <c:v>7.6252159587819897</c:v>
                </c:pt>
                <c:pt idx="441">
                  <c:v>7.6425457677792199</c:v>
                </c:pt>
                <c:pt idx="442">
                  <c:v>7.6598755767764599</c:v>
                </c:pt>
                <c:pt idx="443">
                  <c:v>7.6772053857736902</c:v>
                </c:pt>
                <c:pt idx="444">
                  <c:v>7.6945351947709204</c:v>
                </c:pt>
                <c:pt idx="445">
                  <c:v>7.7118650037681498</c:v>
                </c:pt>
                <c:pt idx="446">
                  <c:v>7.72919481276538</c:v>
                </c:pt>
                <c:pt idx="447">
                  <c:v>7.7465246217626103</c:v>
                </c:pt>
                <c:pt idx="448">
                  <c:v>7.7638544307598503</c:v>
                </c:pt>
                <c:pt idx="449">
                  <c:v>7.7811842397570796</c:v>
                </c:pt>
                <c:pt idx="450">
                  <c:v>7.7985140487543099</c:v>
                </c:pt>
                <c:pt idx="451">
                  <c:v>7.8158438577515401</c:v>
                </c:pt>
                <c:pt idx="452">
                  <c:v>7.8331736667487704</c:v>
                </c:pt>
                <c:pt idx="453">
                  <c:v>7.8505034757460104</c:v>
                </c:pt>
                <c:pt idx="454">
                  <c:v>7.8678332847432397</c:v>
                </c:pt>
                <c:pt idx="455">
                  <c:v>7.88516309374047</c:v>
                </c:pt>
                <c:pt idx="456">
                  <c:v>7.9024929027377002</c:v>
                </c:pt>
                <c:pt idx="457">
                  <c:v>7.9198227117349296</c:v>
                </c:pt>
                <c:pt idx="458">
                  <c:v>7.9371525207321696</c:v>
                </c:pt>
                <c:pt idx="459">
                  <c:v>7.9544823297293998</c:v>
                </c:pt>
                <c:pt idx="460">
                  <c:v>7.9718121387266301</c:v>
                </c:pt>
                <c:pt idx="461">
                  <c:v>7.9891419477238603</c:v>
                </c:pt>
                <c:pt idx="462">
                  <c:v>8.0064717567210906</c:v>
                </c:pt>
                <c:pt idx="463">
                  <c:v>8.0238015657183208</c:v>
                </c:pt>
                <c:pt idx="464">
                  <c:v>8.0411313747155599</c:v>
                </c:pt>
                <c:pt idx="465">
                  <c:v>8.0584611837127902</c:v>
                </c:pt>
                <c:pt idx="466">
                  <c:v>8.0757909927100204</c:v>
                </c:pt>
                <c:pt idx="467">
                  <c:v>8.0931208017072507</c:v>
                </c:pt>
                <c:pt idx="468">
                  <c:v>8.1104506107044791</c:v>
                </c:pt>
                <c:pt idx="469">
                  <c:v>8.12778041970172</c:v>
                </c:pt>
                <c:pt idx="470">
                  <c:v>8.1451102286989503</c:v>
                </c:pt>
                <c:pt idx="471">
                  <c:v>8.1624400376961805</c:v>
                </c:pt>
                <c:pt idx="472">
                  <c:v>8.1797698466934108</c:v>
                </c:pt>
                <c:pt idx="473">
                  <c:v>8.1970996556906393</c:v>
                </c:pt>
                <c:pt idx="474">
                  <c:v>8.2144294646878695</c:v>
                </c:pt>
                <c:pt idx="475">
                  <c:v>8.2317592736851104</c:v>
                </c:pt>
                <c:pt idx="476">
                  <c:v>8.2490890826823406</c:v>
                </c:pt>
                <c:pt idx="477">
                  <c:v>8.2664188916795691</c:v>
                </c:pt>
                <c:pt idx="478">
                  <c:v>8.2837487006767994</c:v>
                </c:pt>
                <c:pt idx="479">
                  <c:v>8.3010785096740296</c:v>
                </c:pt>
                <c:pt idx="480">
                  <c:v>8.3184083186712598</c:v>
                </c:pt>
                <c:pt idx="481">
                  <c:v>8.3357381276685008</c:v>
                </c:pt>
                <c:pt idx="482">
                  <c:v>8.3530679366657292</c:v>
                </c:pt>
                <c:pt idx="483">
                  <c:v>8.3703977456629595</c:v>
                </c:pt>
                <c:pt idx="484">
                  <c:v>8.3877275546601897</c:v>
                </c:pt>
                <c:pt idx="485">
                  <c:v>8.40505736365742</c:v>
                </c:pt>
                <c:pt idx="486">
                  <c:v>8.4223871726546609</c:v>
                </c:pt>
                <c:pt idx="487">
                  <c:v>8.4397169816518893</c:v>
                </c:pt>
                <c:pt idx="488">
                  <c:v>8.4570467906491196</c:v>
                </c:pt>
                <c:pt idx="489">
                  <c:v>8.4743765996463498</c:v>
                </c:pt>
                <c:pt idx="490">
                  <c:v>8.4917064086435801</c:v>
                </c:pt>
                <c:pt idx="491">
                  <c:v>8.5090362176408103</c:v>
                </c:pt>
                <c:pt idx="492">
                  <c:v>8.5263660266380494</c:v>
                </c:pt>
                <c:pt idx="493">
                  <c:v>8.5436958356352797</c:v>
                </c:pt>
                <c:pt idx="494">
                  <c:v>8.5610256446325099</c:v>
                </c:pt>
                <c:pt idx="495">
                  <c:v>8.5783554536297402</c:v>
                </c:pt>
                <c:pt idx="496">
                  <c:v>8.5956852626269704</c:v>
                </c:pt>
                <c:pt idx="497">
                  <c:v>8.6130150716242095</c:v>
                </c:pt>
                <c:pt idx="498">
                  <c:v>8.6303448806214398</c:v>
                </c:pt>
                <c:pt idx="499">
                  <c:v>8.64767468961867</c:v>
                </c:pt>
                <c:pt idx="500">
                  <c:v>8.6650044986159003</c:v>
                </c:pt>
                <c:pt idx="501">
                  <c:v>8.6823343076131305</c:v>
                </c:pt>
                <c:pt idx="502">
                  <c:v>8.6996641166103696</c:v>
                </c:pt>
                <c:pt idx="503">
                  <c:v>8.7169939256075999</c:v>
                </c:pt>
                <c:pt idx="504">
                  <c:v>8.7343237346048301</c:v>
                </c:pt>
                <c:pt idx="505">
                  <c:v>8.7516535436020604</c:v>
                </c:pt>
                <c:pt idx="506">
                  <c:v>8.7689833525992906</c:v>
                </c:pt>
                <c:pt idx="507">
                  <c:v>8.7863131615965209</c:v>
                </c:pt>
                <c:pt idx="508">
                  <c:v>8.80364297059376</c:v>
                </c:pt>
                <c:pt idx="509">
                  <c:v>8.8209727795909902</c:v>
                </c:pt>
                <c:pt idx="510">
                  <c:v>8.8383025885882205</c:v>
                </c:pt>
                <c:pt idx="511">
                  <c:v>8.8556323975854507</c:v>
                </c:pt>
                <c:pt idx="512">
                  <c:v>8.8729622065826792</c:v>
                </c:pt>
                <c:pt idx="513">
                  <c:v>8.8902920155799094</c:v>
                </c:pt>
                <c:pt idx="514">
                  <c:v>8.9076218245771503</c:v>
                </c:pt>
                <c:pt idx="515">
                  <c:v>8.9249516335743806</c:v>
                </c:pt>
                <c:pt idx="516">
                  <c:v>8.9422814425716108</c:v>
                </c:pt>
                <c:pt idx="517">
                  <c:v>8.9596112515688393</c:v>
                </c:pt>
                <c:pt idx="518">
                  <c:v>8.9769410605660696</c:v>
                </c:pt>
                <c:pt idx="519">
                  <c:v>8.9942708695633105</c:v>
                </c:pt>
                <c:pt idx="520">
                  <c:v>9.0116006785605407</c:v>
                </c:pt>
                <c:pt idx="521">
                  <c:v>9.0289304875577692</c:v>
                </c:pt>
                <c:pt idx="522">
                  <c:v>9.0462602965549994</c:v>
                </c:pt>
                <c:pt idx="523">
                  <c:v>9.0635901055522297</c:v>
                </c:pt>
                <c:pt idx="524">
                  <c:v>9.0809199145494599</c:v>
                </c:pt>
                <c:pt idx="525">
                  <c:v>9.0982497235467008</c:v>
                </c:pt>
                <c:pt idx="526">
                  <c:v>9.1155795325439293</c:v>
                </c:pt>
                <c:pt idx="527">
                  <c:v>9.1329093415411595</c:v>
                </c:pt>
                <c:pt idx="528">
                  <c:v>9.1502391505383898</c:v>
                </c:pt>
                <c:pt idx="529">
                  <c:v>9.16756895953562</c:v>
                </c:pt>
                <c:pt idx="530">
                  <c:v>9.1848987685328503</c:v>
                </c:pt>
                <c:pt idx="531">
                  <c:v>9.2022285775300894</c:v>
                </c:pt>
                <c:pt idx="532">
                  <c:v>9.2195583865273196</c:v>
                </c:pt>
                <c:pt idx="533">
                  <c:v>9.2368881955245499</c:v>
                </c:pt>
                <c:pt idx="534">
                  <c:v>9.2542180045217801</c:v>
                </c:pt>
                <c:pt idx="535">
                  <c:v>9.2715478135190104</c:v>
                </c:pt>
                <c:pt idx="536">
                  <c:v>9.2888776225162495</c:v>
                </c:pt>
                <c:pt idx="537">
                  <c:v>9.3062074315134797</c:v>
                </c:pt>
                <c:pt idx="538">
                  <c:v>9.32353724051071</c:v>
                </c:pt>
                <c:pt idx="539">
                  <c:v>9.3408670495079402</c:v>
                </c:pt>
                <c:pt idx="540">
                  <c:v>9.3581968585051705</c:v>
                </c:pt>
                <c:pt idx="541">
                  <c:v>9.3755266675024096</c:v>
                </c:pt>
                <c:pt idx="542">
                  <c:v>9.3928564764996398</c:v>
                </c:pt>
                <c:pt idx="543">
                  <c:v>9.4101862854968701</c:v>
                </c:pt>
                <c:pt idx="544">
                  <c:v>9.4275160944941003</c:v>
                </c:pt>
                <c:pt idx="545">
                  <c:v>9.4448459034913306</c:v>
                </c:pt>
                <c:pt idx="546">
                  <c:v>9.4621757124885608</c:v>
                </c:pt>
                <c:pt idx="547">
                  <c:v>9.4795055214857999</c:v>
                </c:pt>
                <c:pt idx="548">
                  <c:v>9.4968353304830302</c:v>
                </c:pt>
                <c:pt idx="549">
                  <c:v>9.5141651394802604</c:v>
                </c:pt>
                <c:pt idx="550">
                  <c:v>9.5314949484774907</c:v>
                </c:pt>
                <c:pt idx="551">
                  <c:v>9.5488247574747191</c:v>
                </c:pt>
                <c:pt idx="552">
                  <c:v>9.5661545664719601</c:v>
                </c:pt>
                <c:pt idx="553">
                  <c:v>9.5834843754691903</c:v>
                </c:pt>
                <c:pt idx="554">
                  <c:v>9.6008141844664205</c:v>
                </c:pt>
                <c:pt idx="555">
                  <c:v>9.6181439934636508</c:v>
                </c:pt>
                <c:pt idx="556">
                  <c:v>9.6354738024608793</c:v>
                </c:pt>
                <c:pt idx="557">
                  <c:v>9.6528036114581095</c:v>
                </c:pt>
                <c:pt idx="558">
                  <c:v>9.6701334204553504</c:v>
                </c:pt>
                <c:pt idx="559">
                  <c:v>9.6874632294525806</c:v>
                </c:pt>
                <c:pt idx="560">
                  <c:v>9.7047930384498091</c:v>
                </c:pt>
                <c:pt idx="561">
                  <c:v>9.7221228474470394</c:v>
                </c:pt>
                <c:pt idx="562">
                  <c:v>9.7394526564442696</c:v>
                </c:pt>
                <c:pt idx="563">
                  <c:v>9.7567824654414999</c:v>
                </c:pt>
                <c:pt idx="564">
                  <c:v>9.7741122744387408</c:v>
                </c:pt>
                <c:pt idx="565">
                  <c:v>9.7914420834359692</c:v>
                </c:pt>
                <c:pt idx="566">
                  <c:v>9.8087718924331995</c:v>
                </c:pt>
                <c:pt idx="567">
                  <c:v>9.8261017014304297</c:v>
                </c:pt>
                <c:pt idx="568">
                  <c:v>9.84343151042766</c:v>
                </c:pt>
                <c:pt idx="569">
                  <c:v>9.8607613194249009</c:v>
                </c:pt>
                <c:pt idx="570">
                  <c:v>9.8780911284221293</c:v>
                </c:pt>
                <c:pt idx="571">
                  <c:v>9.8954209374193596</c:v>
                </c:pt>
                <c:pt idx="572">
                  <c:v>9.9127507464165898</c:v>
                </c:pt>
                <c:pt idx="573">
                  <c:v>9.9300805554138201</c:v>
                </c:pt>
                <c:pt idx="574">
                  <c:v>9.9474103644110503</c:v>
                </c:pt>
                <c:pt idx="575">
                  <c:v>9.9647401734082894</c:v>
                </c:pt>
                <c:pt idx="576">
                  <c:v>9.9820699824055197</c:v>
                </c:pt>
                <c:pt idx="577">
                  <c:v>9.9993997914027499</c:v>
                </c:pt>
                <c:pt idx="578">
                  <c:v>10.0167296003999</c:v>
                </c:pt>
                <c:pt idx="579">
                  <c:v>10.0340594093972</c:v>
                </c:pt>
                <c:pt idx="580">
                  <c:v>10.0513892183944</c:v>
                </c:pt>
                <c:pt idx="581">
                  <c:v>10.0687190273916</c:v>
                </c:pt>
                <c:pt idx="582">
                  <c:v>10.086048836388899</c:v>
                </c:pt>
                <c:pt idx="583">
                  <c:v>10.103378645386099</c:v>
                </c:pt>
                <c:pt idx="584">
                  <c:v>10.120708454383299</c:v>
                </c:pt>
                <c:pt idx="585">
                  <c:v>10.138038263380601</c:v>
                </c:pt>
                <c:pt idx="586">
                  <c:v>10.155368072377801</c:v>
                </c:pt>
                <c:pt idx="587">
                  <c:v>10.172697881375001</c:v>
                </c:pt>
                <c:pt idx="588">
                  <c:v>10.1900276903723</c:v>
                </c:pt>
                <c:pt idx="589">
                  <c:v>10.2073574993695</c:v>
                </c:pt>
                <c:pt idx="590">
                  <c:v>10.2246873083667</c:v>
                </c:pt>
                <c:pt idx="591">
                  <c:v>10.242017117364</c:v>
                </c:pt>
                <c:pt idx="592">
                  <c:v>10.2593469263612</c:v>
                </c:pt>
                <c:pt idx="593">
                  <c:v>10.2766767353584</c:v>
                </c:pt>
                <c:pt idx="594">
                  <c:v>10.2940065443556</c:v>
                </c:pt>
                <c:pt idx="595">
                  <c:v>10.3113363533529</c:v>
                </c:pt>
                <c:pt idx="596">
                  <c:v>10.3286661623501</c:v>
                </c:pt>
                <c:pt idx="597">
                  <c:v>10.3459959713473</c:v>
                </c:pt>
                <c:pt idx="598">
                  <c:v>10.363325780344599</c:v>
                </c:pt>
                <c:pt idx="599">
                  <c:v>10.380655589341799</c:v>
                </c:pt>
                <c:pt idx="600">
                  <c:v>10.397985398338999</c:v>
                </c:pt>
                <c:pt idx="601">
                  <c:v>10.415315207336301</c:v>
                </c:pt>
                <c:pt idx="602">
                  <c:v>10.432645016333501</c:v>
                </c:pt>
                <c:pt idx="603">
                  <c:v>10.449974825330701</c:v>
                </c:pt>
                <c:pt idx="604">
                  <c:v>10.467304634328</c:v>
                </c:pt>
                <c:pt idx="605">
                  <c:v>10.4846344433252</c:v>
                </c:pt>
                <c:pt idx="606">
                  <c:v>10.5019642523224</c:v>
                </c:pt>
                <c:pt idx="607">
                  <c:v>10.5192940613197</c:v>
                </c:pt>
                <c:pt idx="608">
                  <c:v>10.5366238703169</c:v>
                </c:pt>
                <c:pt idx="609">
                  <c:v>10.5539536793141</c:v>
                </c:pt>
                <c:pt idx="610">
                  <c:v>10.5712834883114</c:v>
                </c:pt>
                <c:pt idx="611">
                  <c:v>10.5886132973086</c:v>
                </c:pt>
                <c:pt idx="612">
                  <c:v>10.6059431063058</c:v>
                </c:pt>
                <c:pt idx="613">
                  <c:v>10.623272915303</c:v>
                </c:pt>
                <c:pt idx="614">
                  <c:v>10.640602724300299</c:v>
                </c:pt>
                <c:pt idx="615">
                  <c:v>10.657932533297499</c:v>
                </c:pt>
                <c:pt idx="616">
                  <c:v>10.675262342294699</c:v>
                </c:pt>
                <c:pt idx="617">
                  <c:v>10.692592151292001</c:v>
                </c:pt>
                <c:pt idx="618">
                  <c:v>10.709921960289201</c:v>
                </c:pt>
                <c:pt idx="619">
                  <c:v>10.727251769286401</c:v>
                </c:pt>
                <c:pt idx="620">
                  <c:v>10.7445815782837</c:v>
                </c:pt>
                <c:pt idx="621">
                  <c:v>10.7619113872809</c:v>
                </c:pt>
                <c:pt idx="622">
                  <c:v>10.7792411962781</c:v>
                </c:pt>
                <c:pt idx="623">
                  <c:v>10.7965710052754</c:v>
                </c:pt>
                <c:pt idx="624">
                  <c:v>10.8139008142726</c:v>
                </c:pt>
                <c:pt idx="625">
                  <c:v>10.8312306232698</c:v>
                </c:pt>
                <c:pt idx="626">
                  <c:v>10.848560432267099</c:v>
                </c:pt>
                <c:pt idx="627">
                  <c:v>10.865890241264299</c:v>
                </c:pt>
                <c:pt idx="628">
                  <c:v>10.8832200502615</c:v>
                </c:pt>
                <c:pt idx="629">
                  <c:v>10.900549859258801</c:v>
                </c:pt>
                <c:pt idx="630">
                  <c:v>10.917879668256001</c:v>
                </c:pt>
                <c:pt idx="631">
                  <c:v>10.935209477253199</c:v>
                </c:pt>
                <c:pt idx="632">
                  <c:v>10.9525392862505</c:v>
                </c:pt>
                <c:pt idx="633">
                  <c:v>10.9698690952477</c:v>
                </c:pt>
                <c:pt idx="634">
                  <c:v>10.987198904244901</c:v>
                </c:pt>
                <c:pt idx="635">
                  <c:v>11.0045287132422</c:v>
                </c:pt>
                <c:pt idx="636">
                  <c:v>11.0218585222394</c:v>
                </c:pt>
                <c:pt idx="637">
                  <c:v>11.0391883312366</c:v>
                </c:pt>
                <c:pt idx="638">
                  <c:v>11.0565181402338</c:v>
                </c:pt>
                <c:pt idx="639">
                  <c:v>11.0738479492311</c:v>
                </c:pt>
                <c:pt idx="640">
                  <c:v>11.0911777582283</c:v>
                </c:pt>
                <c:pt idx="641">
                  <c:v>11.1085075672255</c:v>
                </c:pt>
                <c:pt idx="642">
                  <c:v>11.125837376222799</c:v>
                </c:pt>
                <c:pt idx="643">
                  <c:v>11.143167185219999</c:v>
                </c:pt>
                <c:pt idx="644">
                  <c:v>11.160496994217199</c:v>
                </c:pt>
                <c:pt idx="645">
                  <c:v>11.177826803214501</c:v>
                </c:pt>
                <c:pt idx="646">
                  <c:v>11.195156612211701</c:v>
                </c:pt>
                <c:pt idx="647">
                  <c:v>11.212486421208901</c:v>
                </c:pt>
                <c:pt idx="648">
                  <c:v>11.2298162302062</c:v>
                </c:pt>
                <c:pt idx="649">
                  <c:v>11.2471460392034</c:v>
                </c:pt>
                <c:pt idx="650">
                  <c:v>11.2644758482006</c:v>
                </c:pt>
                <c:pt idx="651">
                  <c:v>11.2818056571979</c:v>
                </c:pt>
                <c:pt idx="652">
                  <c:v>11.2991354661951</c:v>
                </c:pt>
                <c:pt idx="653">
                  <c:v>11.3164652751923</c:v>
                </c:pt>
                <c:pt idx="654">
                  <c:v>11.3337950841896</c:v>
                </c:pt>
                <c:pt idx="655">
                  <c:v>11.3511248931868</c:v>
                </c:pt>
                <c:pt idx="656">
                  <c:v>11.368454702184</c:v>
                </c:pt>
                <c:pt idx="657">
                  <c:v>11.3857845111812</c:v>
                </c:pt>
                <c:pt idx="658">
                  <c:v>11.403114320178499</c:v>
                </c:pt>
                <c:pt idx="659">
                  <c:v>11.420444129175699</c:v>
                </c:pt>
                <c:pt idx="660">
                  <c:v>11.437773938172899</c:v>
                </c:pt>
                <c:pt idx="661">
                  <c:v>11.455103747170201</c:v>
                </c:pt>
                <c:pt idx="662">
                  <c:v>11.472433556167401</c:v>
                </c:pt>
                <c:pt idx="663">
                  <c:v>11.489763365164601</c:v>
                </c:pt>
                <c:pt idx="664">
                  <c:v>11.5070931741619</c:v>
                </c:pt>
                <c:pt idx="665">
                  <c:v>11.5244229831591</c:v>
                </c:pt>
                <c:pt idx="666">
                  <c:v>11.5417527921563</c:v>
                </c:pt>
                <c:pt idx="667">
                  <c:v>11.5590826011536</c:v>
                </c:pt>
                <c:pt idx="668">
                  <c:v>11.5764124101508</c:v>
                </c:pt>
                <c:pt idx="669">
                  <c:v>11.593742219148</c:v>
                </c:pt>
                <c:pt idx="670">
                  <c:v>11.611072028145299</c:v>
                </c:pt>
                <c:pt idx="671">
                  <c:v>11.6284018371425</c:v>
                </c:pt>
                <c:pt idx="672">
                  <c:v>11.6457316461397</c:v>
                </c:pt>
                <c:pt idx="673">
                  <c:v>11.663061455137001</c:v>
                </c:pt>
                <c:pt idx="674">
                  <c:v>11.680391264134199</c:v>
                </c:pt>
                <c:pt idx="675">
                  <c:v>11.697721073131399</c:v>
                </c:pt>
                <c:pt idx="676">
                  <c:v>11.7150508821287</c:v>
                </c:pt>
                <c:pt idx="677">
                  <c:v>11.732380691125901</c:v>
                </c:pt>
                <c:pt idx="678">
                  <c:v>11.749710500123101</c:v>
                </c:pt>
                <c:pt idx="679">
                  <c:v>11.7670403091204</c:v>
                </c:pt>
                <c:pt idx="680">
                  <c:v>11.7843701181176</c:v>
                </c:pt>
                <c:pt idx="681">
                  <c:v>11.8016999271148</c:v>
                </c:pt>
                <c:pt idx="682">
                  <c:v>11.819029736112</c:v>
                </c:pt>
                <c:pt idx="683">
                  <c:v>11.8363595451093</c:v>
                </c:pt>
                <c:pt idx="684">
                  <c:v>11.8536893541065</c:v>
                </c:pt>
                <c:pt idx="685">
                  <c:v>11.8710191631037</c:v>
                </c:pt>
                <c:pt idx="686">
                  <c:v>11.888348972100999</c:v>
                </c:pt>
                <c:pt idx="687">
                  <c:v>11.905678781098199</c:v>
                </c:pt>
                <c:pt idx="688">
                  <c:v>11.923008590095399</c:v>
                </c:pt>
                <c:pt idx="689">
                  <c:v>11.940338399092701</c:v>
                </c:pt>
                <c:pt idx="690">
                  <c:v>11.957668208089901</c:v>
                </c:pt>
                <c:pt idx="691">
                  <c:v>11.974998017087101</c:v>
                </c:pt>
                <c:pt idx="692">
                  <c:v>11.9923278260844</c:v>
                </c:pt>
                <c:pt idx="693">
                  <c:v>12.0096576350816</c:v>
                </c:pt>
                <c:pt idx="694">
                  <c:v>12.0269874440788</c:v>
                </c:pt>
                <c:pt idx="695">
                  <c:v>12.0443172530761</c:v>
                </c:pt>
                <c:pt idx="696">
                  <c:v>12.0616470620733</c:v>
                </c:pt>
                <c:pt idx="697">
                  <c:v>12.0789768710705</c:v>
                </c:pt>
              </c:numCache>
            </c:numRef>
          </c:xVal>
          <c:yVal>
            <c:numRef>
              <c:f>'Calculation_Cubic Spline'!$E$3:$E$700</c:f>
              <c:numCache>
                <c:formatCode>General</c:formatCode>
                <c:ptCount val="698"/>
                <c:pt idx="0">
                  <c:v>1.492603017254146E-2</c:v>
                </c:pt>
                <c:pt idx="1">
                  <c:v>0.36805971833471318</c:v>
                </c:pt>
                <c:pt idx="2">
                  <c:v>1.1481802982372464</c:v>
                </c:pt>
                <c:pt idx="3">
                  <c:v>1.5365641144294102</c:v>
                </c:pt>
                <c:pt idx="4">
                  <c:v>2.0973742968090008</c:v>
                </c:pt>
                <c:pt idx="5">
                  <c:v>2.5855573291819622</c:v>
                </c:pt>
                <c:pt idx="6">
                  <c:v>3.0914600370942615</c:v>
                </c:pt>
                <c:pt idx="7">
                  <c:v>3.5842495190700756</c:v>
                </c:pt>
                <c:pt idx="8">
                  <c:v>4.0740572084303821</c:v>
                </c:pt>
                <c:pt idx="9">
                  <c:v>4.5578037469759778</c:v>
                </c:pt>
                <c:pt idx="10">
                  <c:v>5.0365624480602431</c:v>
                </c:pt>
                <c:pt idx="11">
                  <c:v>5.5101275637481777</c:v>
                </c:pt>
                <c:pt idx="12">
                  <c:v>5.9786705612975908</c:v>
                </c:pt>
                <c:pt idx="13">
                  <c:v>6.4422399492727038</c:v>
                </c:pt>
                <c:pt idx="14">
                  <c:v>6.9009106268277964</c:v>
                </c:pt>
                <c:pt idx="15">
                  <c:v>7.3547411087297316</c:v>
                </c:pt>
                <c:pt idx="16">
                  <c:v>7.8037873434599749</c:v>
                </c:pt>
                <c:pt idx="17">
                  <c:v>8.2480998931794645</c:v>
                </c:pt>
                <c:pt idx="18">
                  <c:v>8.6877257453022576</c:v>
                </c:pt>
                <c:pt idx="19">
                  <c:v>9.1227086102659154</c:v>
                </c:pt>
                <c:pt idx="20">
                  <c:v>9.5530895067101191</c:v>
                </c:pt>
                <c:pt idx="21">
                  <c:v>9.9789071515445098</c:v>
                </c:pt>
                <c:pt idx="22">
                  <c:v>10.400198319736136</c:v>
                </c:pt>
                <c:pt idx="23">
                  <c:v>10.816998147007014</c:v>
                </c:pt>
                <c:pt idx="24">
                  <c:v>11.229340396944169</c:v>
                </c:pt>
                <c:pt idx="25">
                  <c:v>11.637257695889756</c:v>
                </c:pt>
                <c:pt idx="26">
                  <c:v>12.040781741083958</c:v>
                </c:pt>
                <c:pt idx="27">
                  <c:v>12.439943485003928</c:v>
                </c:pt>
                <c:pt idx="28">
                  <c:v>12.834773298345509</c:v>
                </c:pt>
                <c:pt idx="29">
                  <c:v>13.22530111351816</c:v>
                </c:pt>
                <c:pt idx="30">
                  <c:v>13.61155655021915</c:v>
                </c:pt>
                <c:pt idx="31">
                  <c:v>13.99356902458401</c:v>
                </c:pt>
                <c:pt idx="32">
                  <c:v>14.371367843190127</c:v>
                </c:pt>
                <c:pt idx="33">
                  <c:v>14.744982283198858</c:v>
                </c:pt>
                <c:pt idx="34">
                  <c:v>15.114441659853926</c:v>
                </c:pt>
                <c:pt idx="35">
                  <c:v>15.479775382486697</c:v>
                </c:pt>
                <c:pt idx="36">
                  <c:v>15.84101300016361</c:v>
                </c:pt>
                <c:pt idx="37">
                  <c:v>16.198184237956518</c:v>
                </c:pt>
                <c:pt idx="38">
                  <c:v>16.551319024980991</c:v>
                </c:pt>
                <c:pt idx="39">
                  <c:v>16.900447515006334</c:v>
                </c:pt>
                <c:pt idx="40">
                  <c:v>17.245600100533199</c:v>
                </c:pt>
                <c:pt idx="41">
                  <c:v>17.586807421253656</c:v>
                </c:pt>
                <c:pt idx="42">
                  <c:v>17.924100367513851</c:v>
                </c:pt>
                <c:pt idx="43">
                  <c:v>18.257510079520895</c:v>
                </c:pt>
                <c:pt idx="44">
                  <c:v>18.58706794294525</c:v>
                </c:pt>
                <c:pt idx="45">
                  <c:v>18.912805581371082</c:v>
                </c:pt>
                <c:pt idx="46">
                  <c:v>19.234754846281962</c:v>
                </c:pt>
                <c:pt idx="47">
                  <c:v>19.552947804821777</c:v>
                </c:pt>
                <c:pt idx="48">
                  <c:v>19.867416725871774</c:v>
                </c:pt>
                <c:pt idx="49">
                  <c:v>20.178194064821625</c:v>
                </c:pt>
                <c:pt idx="50">
                  <c:v>20.48531244719716</c:v>
                </c:pt>
                <c:pt idx="51">
                  <c:v>20.788804651564657</c:v>
                </c:pt>
                <c:pt idx="52">
                  <c:v>21.088703591906661</c:v>
                </c:pt>
                <c:pt idx="53">
                  <c:v>21.385042299665784</c:v>
                </c:pt>
                <c:pt idx="54">
                  <c:v>21.677853905575716</c:v>
                </c:pt>
                <c:pt idx="55">
                  <c:v>21.967171621608262</c:v>
                </c:pt>
                <c:pt idx="56">
                  <c:v>22.253028722981991</c:v>
                </c:pt>
                <c:pt idx="57">
                  <c:v>22.53545853036033</c:v>
                </c:pt>
                <c:pt idx="58">
                  <c:v>22.814494392554543</c:v>
                </c:pt>
                <c:pt idx="59">
                  <c:v>23.090169669438687</c:v>
                </c:pt>
                <c:pt idx="60">
                  <c:v>23.362517715451158</c:v>
                </c:pt>
                <c:pt idx="61">
                  <c:v>23.631571863578898</c:v>
                </c:pt>
                <c:pt idx="62">
                  <c:v>23.897365409903326</c:v>
                </c:pt>
                <c:pt idx="63">
                  <c:v>24.159931598756678</c:v>
                </c:pt>
                <c:pt idx="64">
                  <c:v>24.419303608407766</c:v>
                </c:pt>
                <c:pt idx="65">
                  <c:v>24.675514537443568</c:v>
                </c:pt>
                <c:pt idx="66">
                  <c:v>24.928597391739153</c:v>
                </c:pt>
                <c:pt idx="67">
                  <c:v>25.178585072057068</c:v>
                </c:pt>
                <c:pt idx="68">
                  <c:v>25.425510362282818</c:v>
                </c:pt>
                <c:pt idx="69">
                  <c:v>25.669405918299585</c:v>
                </c:pt>
                <c:pt idx="70">
                  <c:v>25.91030425741182</c:v>
                </c:pt>
                <c:pt idx="71">
                  <c:v>26.148237748453319</c:v>
                </c:pt>
                <c:pt idx="72">
                  <c:v>26.383238602361789</c:v>
                </c:pt>
                <c:pt idx="73">
                  <c:v>26.615338863486752</c:v>
                </c:pt>
                <c:pt idx="74">
                  <c:v>26.844570401336895</c:v>
                </c:pt>
                <c:pt idx="75">
                  <c:v>27.070964902858016</c:v>
                </c:pt>
                <c:pt idx="76">
                  <c:v>27.294553865271144</c:v>
                </c:pt>
                <c:pt idx="77">
                  <c:v>27.515368589445508</c:v>
                </c:pt>
                <c:pt idx="78">
                  <c:v>27.733440173629692</c:v>
                </c:pt>
                <c:pt idx="79">
                  <c:v>27.948799507760267</c:v>
                </c:pt>
                <c:pt idx="80">
                  <c:v>28.161477268172433</c:v>
                </c:pt>
                <c:pt idx="81">
                  <c:v>28.371503912610542</c:v>
                </c:pt>
                <c:pt idx="82">
                  <c:v>28.578909675889999</c:v>
                </c:pt>
                <c:pt idx="83">
                  <c:v>28.783724565617806</c:v>
                </c:pt>
                <c:pt idx="84">
                  <c:v>28.985978358525344</c:v>
                </c:pt>
                <c:pt idx="85">
                  <c:v>29.185700597029623</c:v>
                </c:pt>
                <c:pt idx="86">
                  <c:v>29.382920586067556</c:v>
                </c:pt>
                <c:pt idx="87">
                  <c:v>29.577667390299894</c:v>
                </c:pt>
                <c:pt idx="88">
                  <c:v>29.769969831562726</c:v>
                </c:pt>
                <c:pt idx="89">
                  <c:v>29.959856486532868</c:v>
                </c:pt>
                <c:pt idx="90">
                  <c:v>30.147355684758374</c:v>
                </c:pt>
                <c:pt idx="91">
                  <c:v>30.332495506742632</c:v>
                </c:pt>
                <c:pt idx="92">
                  <c:v>30.515303782329166</c:v>
                </c:pt>
                <c:pt idx="93">
                  <c:v>30.69580808932303</c:v>
                </c:pt>
                <c:pt idx="94">
                  <c:v>30.874035752080186</c:v>
                </c:pt>
                <c:pt idx="95">
                  <c:v>31.050013840553241</c:v>
                </c:pt>
                <c:pt idx="96">
                  <c:v>31.223769169239244</c:v>
                </c:pt>
                <c:pt idx="97">
                  <c:v>31.395328296295116</c:v>
                </c:pt>
                <c:pt idx="98">
                  <c:v>31.564717522874783</c:v>
                </c:pt>
                <c:pt idx="99">
                  <c:v>31.731962892493325</c:v>
                </c:pt>
                <c:pt idx="100">
                  <c:v>31.897090190421487</c:v>
                </c:pt>
                <c:pt idx="101">
                  <c:v>32.060124943278396</c:v>
                </c:pt>
                <c:pt idx="102">
                  <c:v>32.221092418663886</c:v>
                </c:pt>
                <c:pt idx="103">
                  <c:v>32.380017624744866</c:v>
                </c:pt>
                <c:pt idx="104">
                  <c:v>32.536925310012123</c:v>
                </c:pt>
                <c:pt idx="105">
                  <c:v>32.691839963031114</c:v>
                </c:pt>
                <c:pt idx="106">
                  <c:v>32.844785812191148</c:v>
                </c:pt>
                <c:pt idx="107">
                  <c:v>32.995786825545601</c:v>
                </c:pt>
                <c:pt idx="108">
                  <c:v>33.144866710630033</c:v>
                </c:pt>
                <c:pt idx="109">
                  <c:v>33.292048914263759</c:v>
                </c:pt>
                <c:pt idx="110">
                  <c:v>33.437356622411627</c:v>
                </c:pt>
                <c:pt idx="111">
                  <c:v>33.580812760004306</c:v>
                </c:pt>
                <c:pt idx="112">
                  <c:v>33.72243999080203</c:v>
                </c:pt>
                <c:pt idx="113">
                  <c:v>33.862260717200307</c:v>
                </c:pt>
                <c:pt idx="114">
                  <c:v>34.000297080021447</c:v>
                </c:pt>
                <c:pt idx="115">
                  <c:v>34.136570958376417</c:v>
                </c:pt>
                <c:pt idx="116">
                  <c:v>34.271103969382153</c:v>
                </c:pt>
                <c:pt idx="117">
                  <c:v>34.403917467986389</c:v>
                </c:pt>
                <c:pt idx="118">
                  <c:v>34.535032546672426</c:v>
                </c:pt>
                <c:pt idx="119">
                  <c:v>34.664470035237002</c:v>
                </c:pt>
                <c:pt idx="120">
                  <c:v>34.79225050047264</c:v>
                </c:pt>
                <c:pt idx="121">
                  <c:v>34.918394245880293</c:v>
                </c:pt>
                <c:pt idx="122">
                  <c:v>35.04292131135648</c:v>
                </c:pt>
                <c:pt idx="123">
                  <c:v>35.165851472803652</c:v>
                </c:pt>
                <c:pt idx="124">
                  <c:v>35.287204241870526</c:v>
                </c:pt>
                <c:pt idx="125">
                  <c:v>35.406998865531676</c:v>
                </c:pt>
                <c:pt idx="126">
                  <c:v>35.525254325740143</c:v>
                </c:pt>
                <c:pt idx="127">
                  <c:v>35.641989338987699</c:v>
                </c:pt>
                <c:pt idx="128">
                  <c:v>35.757222356053106</c:v>
                </c:pt>
                <c:pt idx="129">
                  <c:v>35.87097156153682</c:v>
                </c:pt>
                <c:pt idx="130">
                  <c:v>35.983254873460226</c:v>
                </c:pt>
                <c:pt idx="131">
                  <c:v>36.094089942985129</c:v>
                </c:pt>
                <c:pt idx="132">
                  <c:v>36.203494153994981</c:v>
                </c:pt>
                <c:pt idx="133">
                  <c:v>36.311484622794623</c:v>
                </c:pt>
                <c:pt idx="134">
                  <c:v>36.418078197740414</c:v>
                </c:pt>
                <c:pt idx="135">
                  <c:v>36.523291459050824</c:v>
                </c:pt>
                <c:pt idx="136">
                  <c:v>36.627140718466492</c:v>
                </c:pt>
                <c:pt idx="137">
                  <c:v>36.72964201901236</c:v>
                </c:pt>
                <c:pt idx="138">
                  <c:v>36.830811134882232</c:v>
                </c:pt>
                <c:pt idx="139">
                  <c:v>36.93066357129716</c:v>
                </c:pt>
                <c:pt idx="140">
                  <c:v>37.029214564367329</c:v>
                </c:pt>
                <c:pt idx="141">
                  <c:v>37.126479081121964</c:v>
                </c:pt>
                <c:pt idx="142">
                  <c:v>37.222471819525367</c:v>
                </c:pt>
                <c:pt idx="143">
                  <c:v>37.317207208552446</c:v>
                </c:pt>
                <c:pt idx="144">
                  <c:v>37.410699408420612</c:v>
                </c:pt>
                <c:pt idx="145">
                  <c:v>37.502962310811611</c:v>
                </c:pt>
                <c:pt idx="146">
                  <c:v>37.594009539198851</c:v>
                </c:pt>
                <c:pt idx="147">
                  <c:v>37.683854449301727</c:v>
                </c:pt>
                <c:pt idx="148">
                  <c:v>37.772510129624706</c:v>
                </c:pt>
                <c:pt idx="149">
                  <c:v>37.859989401937248</c:v>
                </c:pt>
                <c:pt idx="150">
                  <c:v>37.946304822177225</c:v>
                </c:pt>
                <c:pt idx="151">
                  <c:v>38.03146868119007</c:v>
                </c:pt>
                <c:pt idx="152">
                  <c:v>38.115493005653057</c:v>
                </c:pt>
                <c:pt idx="153">
                  <c:v>38.198389559129538</c:v>
                </c:pt>
                <c:pt idx="154">
                  <c:v>38.280169843249482</c:v>
                </c:pt>
                <c:pt idx="155">
                  <c:v>38.360845099071867</c:v>
                </c:pt>
                <c:pt idx="156">
                  <c:v>38.440426308356876</c:v>
                </c:pt>
                <c:pt idx="157">
                  <c:v>38.518924195282452</c:v>
                </c:pt>
                <c:pt idx="158">
                  <c:v>38.596349227995454</c:v>
                </c:pt>
                <c:pt idx="159">
                  <c:v>38.672711620554054</c:v>
                </c:pt>
                <c:pt idx="160">
                  <c:v>38.748021334743399</c:v>
                </c:pt>
                <c:pt idx="161">
                  <c:v>38.822288082315396</c:v>
                </c:pt>
                <c:pt idx="162">
                  <c:v>38.895521327200839</c:v>
                </c:pt>
                <c:pt idx="163">
                  <c:v>38.967730287792222</c:v>
                </c:pt>
                <c:pt idx="164">
                  <c:v>39.038923939635602</c:v>
                </c:pt>
                <c:pt idx="165">
                  <c:v>39.109111018001187</c:v>
                </c:pt>
                <c:pt idx="166">
                  <c:v>39.178300020773221</c:v>
                </c:pt>
                <c:pt idx="167">
                  <c:v>39.246499211361701</c:v>
                </c:pt>
                <c:pt idx="168">
                  <c:v>39.313716621983922</c:v>
                </c:pt>
                <c:pt idx="169">
                  <c:v>39.379960056742817</c:v>
                </c:pt>
                <c:pt idx="170">
                  <c:v>39.445237095209649</c:v>
                </c:pt>
                <c:pt idx="171">
                  <c:v>39.509555095965148</c:v>
                </c:pt>
                <c:pt idx="172">
                  <c:v>39.572921200253781</c:v>
                </c:pt>
                <c:pt idx="173">
                  <c:v>39.635342335952792</c:v>
                </c:pt>
                <c:pt idx="174">
                  <c:v>39.696825221551585</c:v>
                </c:pt>
                <c:pt idx="175">
                  <c:v>39.757376370369528</c:v>
                </c:pt>
                <c:pt idx="176">
                  <c:v>39.817002094720991</c:v>
                </c:pt>
                <c:pt idx="177">
                  <c:v>39.875708510480081</c:v>
                </c:pt>
                <c:pt idx="178">
                  <c:v>39.933501541716709</c:v>
                </c:pt>
                <c:pt idx="179">
                  <c:v>39.990386925233381</c:v>
                </c:pt>
                <c:pt idx="180">
                  <c:v>40.04637021558095</c:v>
                </c:pt>
                <c:pt idx="181">
                  <c:v>40.101456789964139</c:v>
                </c:pt>
                <c:pt idx="182">
                  <c:v>40.155651853367957</c:v>
                </c:pt>
                <c:pt idx="183">
                  <c:v>40.208960443770835</c:v>
                </c:pt>
                <c:pt idx="184">
                  <c:v>40.261387437451233</c:v>
                </c:pt>
                <c:pt idx="185">
                  <c:v>40.31293755463625</c:v>
                </c:pt>
                <c:pt idx="186">
                  <c:v>40.363615364786106</c:v>
                </c:pt>
                <c:pt idx="187">
                  <c:v>40.413425292460218</c:v>
                </c:pt>
                <c:pt idx="188">
                  <c:v>40.462371623088004</c:v>
                </c:pt>
                <c:pt idx="189">
                  <c:v>40.510458508756145</c:v>
                </c:pt>
                <c:pt idx="190">
                  <c:v>40.557689974235494</c:v>
                </c:pt>
                <c:pt idx="191">
                  <c:v>40.60406992299334</c:v>
                </c:pt>
                <c:pt idx="192">
                  <c:v>40.64960214337318</c:v>
                </c:pt>
                <c:pt idx="193">
                  <c:v>40.694290314759456</c:v>
                </c:pt>
                <c:pt idx="194">
                  <c:v>40.738138013870945</c:v>
                </c:pt>
                <c:pt idx="195">
                  <c:v>40.781148721091157</c:v>
                </c:pt>
                <c:pt idx="196">
                  <c:v>40.823325826885117</c:v>
                </c:pt>
                <c:pt idx="197">
                  <c:v>40.86467263827025</c:v>
                </c:pt>
                <c:pt idx="198">
                  <c:v>40.905192385257592</c:v>
                </c:pt>
                <c:pt idx="199">
                  <c:v>40.9448882274407</c:v>
                </c:pt>
                <c:pt idx="200">
                  <c:v>40.983763260643926</c:v>
                </c:pt>
                <c:pt idx="201">
                  <c:v>41.021820523402305</c:v>
                </c:pt>
                <c:pt idx="202">
                  <c:v>41.05906300364672</c:v>
                </c:pt>
                <c:pt idx="203">
                  <c:v>41.095493645455917</c:v>
                </c:pt>
                <c:pt idx="204">
                  <c:v>41.131115355582381</c:v>
                </c:pt>
                <c:pt idx="205">
                  <c:v>41.165931010227624</c:v>
                </c:pt>
                <c:pt idx="206">
                  <c:v>41.199943461669918</c:v>
                </c:pt>
                <c:pt idx="207">
                  <c:v>41.233155544979908</c:v>
                </c:pt>
                <c:pt idx="208">
                  <c:v>41.265570084652737</c:v>
                </c:pt>
                <c:pt idx="209">
                  <c:v>41.297189901277974</c:v>
                </c:pt>
                <c:pt idx="210">
                  <c:v>41.328017818132153</c:v>
                </c:pt>
                <c:pt idx="211">
                  <c:v>41.358056667807851</c:v>
                </c:pt>
                <c:pt idx="212">
                  <c:v>41.387309298891061</c:v>
                </c:pt>
                <c:pt idx="213">
                  <c:v>41.415778582179975</c:v>
                </c:pt>
                <c:pt idx="214">
                  <c:v>41.443467417548916</c:v>
                </c:pt>
                <c:pt idx="215">
                  <c:v>41.470378740200964</c:v>
                </c:pt>
                <c:pt idx="216">
                  <c:v>41.496515526935852</c:v>
                </c:pt>
                <c:pt idx="217">
                  <c:v>41.521880802789973</c:v>
                </c:pt>
                <c:pt idx="218">
                  <c:v>41.546477647101433</c:v>
                </c:pt>
                <c:pt idx="219">
                  <c:v>41.570309199609206</c:v>
                </c:pt>
                <c:pt idx="220">
                  <c:v>41.593378666894651</c:v>
                </c:pt>
                <c:pt idx="221">
                  <c:v>41.615689328200482</c:v>
                </c:pt>
                <c:pt idx="222">
                  <c:v>41.637244541377783</c:v>
                </c:pt>
                <c:pt idx="223">
                  <c:v>41.658047748961238</c:v>
                </c:pt>
                <c:pt idx="224">
                  <c:v>41.678102483836106</c:v>
                </c:pt>
                <c:pt idx="225">
                  <c:v>41.697412374996276</c:v>
                </c:pt>
                <c:pt idx="226">
                  <c:v>41.715981153088983</c:v>
                </c:pt>
                <c:pt idx="227">
                  <c:v>41.733812656030388</c:v>
                </c:pt>
                <c:pt idx="228">
                  <c:v>41.750910834281456</c:v>
                </c:pt>
                <c:pt idx="229">
                  <c:v>41.767279756348834</c:v>
                </c:pt>
                <c:pt idx="230">
                  <c:v>41.782923613820714</c:v>
                </c:pt>
                <c:pt idx="231">
                  <c:v>41.797846726462694</c:v>
                </c:pt>
                <c:pt idx="232">
                  <c:v>41.81205354723113</c:v>
                </c:pt>
                <c:pt idx="233">
                  <c:v>41.825548667192585</c:v>
                </c:pt>
                <c:pt idx="234">
                  <c:v>41.838336820134217</c:v>
                </c:pt>
                <c:pt idx="235">
                  <c:v>41.850422887201375</c:v>
                </c:pt>
                <c:pt idx="236">
                  <c:v>41.861811901536512</c:v>
                </c:pt>
                <c:pt idx="237">
                  <c:v>41.872509052436286</c:v>
                </c:pt>
                <c:pt idx="238">
                  <c:v>41.882519689692586</c:v>
                </c:pt>
                <c:pt idx="239">
                  <c:v>41.891849327786588</c:v>
                </c:pt>
                <c:pt idx="240">
                  <c:v>41.90050364973338</c:v>
                </c:pt>
                <c:pt idx="241">
                  <c:v>41.908488510967146</c:v>
                </c:pt>
                <c:pt idx="242">
                  <c:v>41.915809943267334</c:v>
                </c:pt>
                <c:pt idx="243">
                  <c:v>41.922474157958291</c:v>
                </c:pt>
                <c:pt idx="244">
                  <c:v>41.928487549730626</c:v>
                </c:pt>
                <c:pt idx="245">
                  <c:v>41.933856699867619</c:v>
                </c:pt>
                <c:pt idx="246">
                  <c:v>41.938588379302118</c:v>
                </c:pt>
                <c:pt idx="247">
                  <c:v>41.942689551872</c:v>
                </c:pt>
                <c:pt idx="248">
                  <c:v>41.946167377091271</c:v>
                </c:pt>
                <c:pt idx="249">
                  <c:v>41.9490292131212</c:v>
                </c:pt>
                <c:pt idx="250">
                  <c:v>41.951282619218027</c:v>
                </c:pt>
                <c:pt idx="251">
                  <c:v>41.952935358443092</c:v>
                </c:pt>
                <c:pt idx="252">
                  <c:v>41.953995400027594</c:v>
                </c:pt>
                <c:pt idx="253">
                  <c:v>41.954470921496764</c:v>
                </c:pt>
                <c:pt idx="254">
                  <c:v>41.954370311030402</c:v>
                </c:pt>
                <c:pt idx="255">
                  <c:v>41.953702169245595</c:v>
                </c:pt>
                <c:pt idx="256">
                  <c:v>41.952475311262951</c:v>
                </c:pt>
                <c:pt idx="257">
                  <c:v>41.950698768385408</c:v>
                </c:pt>
                <c:pt idx="258">
                  <c:v>41.948381789648302</c:v>
                </c:pt>
                <c:pt idx="259">
                  <c:v>41.945533843419419</c:v>
                </c:pt>
                <c:pt idx="260">
                  <c:v>41.942164618677353</c:v>
                </c:pt>
                <c:pt idx="261">
                  <c:v>41.93828402639447</c:v>
                </c:pt>
                <c:pt idx="262">
                  <c:v>41.93390220058712</c:v>
                </c:pt>
                <c:pt idx="263">
                  <c:v>41.929029499253367</c:v>
                </c:pt>
                <c:pt idx="264">
                  <c:v>41.923676505373791</c:v>
                </c:pt>
                <c:pt idx="265">
                  <c:v>41.917854027723124</c:v>
                </c:pt>
                <c:pt idx="266">
                  <c:v>41.911573101361931</c:v>
                </c:pt>
                <c:pt idx="267">
                  <c:v>41.904844988338169</c:v>
                </c:pt>
                <c:pt idx="268">
                  <c:v>41.897681178141035</c:v>
                </c:pt>
                <c:pt idx="269">
                  <c:v>41.890093387852801</c:v>
                </c:pt>
                <c:pt idx="270">
                  <c:v>41.882093562571441</c:v>
                </c:pt>
                <c:pt idx="271">
                  <c:v>41.873693875500607</c:v>
                </c:pt>
                <c:pt idx="272">
                  <c:v>41.864906727840804</c:v>
                </c:pt>
                <c:pt idx="273">
                  <c:v>41.855744748807844</c:v>
                </c:pt>
                <c:pt idx="274">
                  <c:v>41.846220795585339</c:v>
                </c:pt>
                <c:pt idx="275">
                  <c:v>41.836347952789694</c:v>
                </c:pt>
                <c:pt idx="276">
                  <c:v>41.826139532248831</c:v>
                </c:pt>
                <c:pt idx="277">
                  <c:v>41.815609072628881</c:v>
                </c:pt>
                <c:pt idx="278">
                  <c:v>41.804770338732851</c:v>
                </c:pt>
                <c:pt idx="279">
                  <c:v>41.793637320997021</c:v>
                </c:pt>
                <c:pt idx="280">
                  <c:v>41.782224234789972</c:v>
                </c:pt>
                <c:pt idx="281">
                  <c:v>41.770545519507216</c:v>
                </c:pt>
                <c:pt idx="282">
                  <c:v>41.75861583776495</c:v>
                </c:pt>
                <c:pt idx="283">
                  <c:v>41.746450074605697</c:v>
                </c:pt>
                <c:pt idx="284">
                  <c:v>41.734063336255552</c:v>
                </c:pt>
                <c:pt idx="285">
                  <c:v>41.721470949169074</c:v>
                </c:pt>
                <c:pt idx="286">
                  <c:v>41.708688458925366</c:v>
                </c:pt>
                <c:pt idx="287">
                  <c:v>41.695731628858439</c:v>
                </c:pt>
                <c:pt idx="288">
                  <c:v>41.682616438987807</c:v>
                </c:pt>
                <c:pt idx="289">
                  <c:v>41.669359084503903</c:v>
                </c:pt>
                <c:pt idx="290">
                  <c:v>41.65597597446515</c:v>
                </c:pt>
                <c:pt idx="291">
                  <c:v>41.64248373034853</c:v>
                </c:pt>
                <c:pt idx="292">
                  <c:v>41.628899184580405</c:v>
                </c:pt>
                <c:pt idx="293">
                  <c:v>41.615239378845999</c:v>
                </c:pt>
                <c:pt idx="294">
                  <c:v>41.601521562685022</c:v>
                </c:pt>
                <c:pt idx="295">
                  <c:v>41.587763191786991</c:v>
                </c:pt>
                <c:pt idx="296">
                  <c:v>41.573981926232264</c:v>
                </c:pt>
                <c:pt idx="297">
                  <c:v>41.560195628924333</c:v>
                </c:pt>
                <c:pt idx="298">
                  <c:v>41.54642236359912</c:v>
                </c:pt>
                <c:pt idx="299">
                  <c:v>41.5326803933241</c:v>
                </c:pt>
                <c:pt idx="300">
                  <c:v>41.518988178522221</c:v>
                </c:pt>
                <c:pt idx="301">
                  <c:v>41.505364375071167</c:v>
                </c:pt>
                <c:pt idx="302">
                  <c:v>41.491827832508747</c:v>
                </c:pt>
                <c:pt idx="303">
                  <c:v>41.478397592154245</c:v>
                </c:pt>
                <c:pt idx="304">
                  <c:v>41.465092885121393</c:v>
                </c:pt>
                <c:pt idx="305">
                  <c:v>41.451933130309698</c:v>
                </c:pt>
                <c:pt idx="306">
                  <c:v>41.438937932684524</c:v>
                </c:pt>
                <c:pt idx="307">
                  <c:v>41.426127081051156</c:v>
                </c:pt>
                <c:pt idx="308">
                  <c:v>41.413520546143786</c:v>
                </c:pt>
                <c:pt idx="309">
                  <c:v>41.401138478680636</c:v>
                </c:pt>
                <c:pt idx="310">
                  <c:v>41.389001207226706</c:v>
                </c:pt>
                <c:pt idx="311">
                  <c:v>41.37712923634998</c:v>
                </c:pt>
                <c:pt idx="312">
                  <c:v>41.365543244571207</c:v>
                </c:pt>
                <c:pt idx="313">
                  <c:v>41.354264082145313</c:v>
                </c:pt>
                <c:pt idx="314">
                  <c:v>41.343312769193282</c:v>
                </c:pt>
                <c:pt idx="315">
                  <c:v>41.332710493768509</c:v>
                </c:pt>
                <c:pt idx="316">
                  <c:v>41.322478609712135</c:v>
                </c:pt>
                <c:pt idx="317">
                  <c:v>41.31263863458112</c:v>
                </c:pt>
                <c:pt idx="318">
                  <c:v>41.303212247832874</c:v>
                </c:pt>
                <c:pt idx="319">
                  <c:v>41.294221288768007</c:v>
                </c:pt>
                <c:pt idx="320">
                  <c:v>41.28568775449304</c:v>
                </c:pt>
                <c:pt idx="321">
                  <c:v>41.277633797927784</c:v>
                </c:pt>
                <c:pt idx="322">
                  <c:v>41.270081725909066</c:v>
                </c:pt>
                <c:pt idx="323">
                  <c:v>41.263053997453937</c:v>
                </c:pt>
                <c:pt idx="324">
                  <c:v>41.256573221492062</c:v>
                </c:pt>
                <c:pt idx="325">
                  <c:v>41.250662155220532</c:v>
                </c:pt>
                <c:pt idx="326">
                  <c:v>41.245343702012399</c:v>
                </c:pt>
                <c:pt idx="327">
                  <c:v>41.24064090987973</c:v>
                </c:pt>
                <c:pt idx="328">
                  <c:v>41.23657696955425</c:v>
                </c:pt>
                <c:pt idx="329">
                  <c:v>41.233175212393604</c:v>
                </c:pt>
                <c:pt idx="330">
                  <c:v>41.230459109018511</c:v>
                </c:pt>
                <c:pt idx="331">
                  <c:v>41.228452267419911</c:v>
                </c:pt>
                <c:pt idx="332">
                  <c:v>41.227178431181606</c:v>
                </c:pt>
                <c:pt idx="333">
                  <c:v>41.226661477963432</c:v>
                </c:pt>
                <c:pt idx="334">
                  <c:v>41.226925417767724</c:v>
                </c:pt>
                <c:pt idx="335">
                  <c:v>41.227994391368384</c:v>
                </c:pt>
                <c:pt idx="336">
                  <c:v>41.229892668770667</c:v>
                </c:pt>
                <c:pt idx="337">
                  <c:v>41.23264464752684</c:v>
                </c:pt>
                <c:pt idx="338">
                  <c:v>41.236274851509776</c:v>
                </c:pt>
                <c:pt idx="339">
                  <c:v>41.240807929454107</c:v>
                </c:pt>
                <c:pt idx="340">
                  <c:v>41.246268653284268</c:v>
                </c:pt>
                <c:pt idx="341">
                  <c:v>41.252681916845454</c:v>
                </c:pt>
                <c:pt idx="342">
                  <c:v>41.260072734896355</c:v>
                </c:pt>
                <c:pt idx="343">
                  <c:v>41.268466241376984</c:v>
                </c:pt>
                <c:pt idx="344">
                  <c:v>41.277887688527585</c:v>
                </c:pt>
                <c:pt idx="345">
                  <c:v>41.288362445547818</c:v>
                </c:pt>
                <c:pt idx="346">
                  <c:v>41.299915997400042</c:v>
                </c:pt>
                <c:pt idx="347">
                  <c:v>41.312573943978215</c:v>
                </c:pt>
                <c:pt idx="348">
                  <c:v>41.326361998695219</c:v>
                </c:pt>
                <c:pt idx="349">
                  <c:v>41.341305987805832</c:v>
                </c:pt>
                <c:pt idx="350">
                  <c:v>41.357431849367572</c:v>
                </c:pt>
                <c:pt idx="351">
                  <c:v>41.374765632203562</c:v>
                </c:pt>
                <c:pt idx="352">
                  <c:v>41.393333495272159</c:v>
                </c:pt>
                <c:pt idx="353">
                  <c:v>41.41316170666191</c:v>
                </c:pt>
                <c:pt idx="354">
                  <c:v>41.434276643057984</c:v>
                </c:pt>
                <c:pt idx="355">
                  <c:v>41.456704788985974</c:v>
                </c:pt>
                <c:pt idx="356">
                  <c:v>41.480472735880497</c:v>
                </c:pt>
                <c:pt idx="357">
                  <c:v>41.505607181999316</c:v>
                </c:pt>
                <c:pt idx="358">
                  <c:v>41.532134931509994</c:v>
                </c:pt>
                <c:pt idx="359">
                  <c:v>41.560082894038658</c:v>
                </c:pt>
                <c:pt idx="360">
                  <c:v>41.589478084407951</c:v>
                </c:pt>
                <c:pt idx="361">
                  <c:v>41.620347622079493</c:v>
                </c:pt>
                <c:pt idx="362">
                  <c:v>41.652718730906116</c:v>
                </c:pt>
                <c:pt idx="363">
                  <c:v>41.686618738825217</c:v>
                </c:pt>
                <c:pt idx="364">
                  <c:v>41.722075077597388</c:v>
                </c:pt>
                <c:pt idx="365">
                  <c:v>41.75911528261593</c:v>
                </c:pt>
                <c:pt idx="366">
                  <c:v>41.797766992920025</c:v>
                </c:pt>
                <c:pt idx="367">
                  <c:v>41.838057950874656</c:v>
                </c:pt>
                <c:pt idx="368">
                  <c:v>41.88001600231059</c:v>
                </c:pt>
                <c:pt idx="369">
                  <c:v>41.923669096686019</c:v>
                </c:pt>
                <c:pt idx="370">
                  <c:v>41.969045286601613</c:v>
                </c:pt>
                <c:pt idx="371">
                  <c:v>42.0161727285818</c:v>
                </c:pt>
                <c:pt idx="372">
                  <c:v>42.065079682932996</c:v>
                </c:pt>
                <c:pt idx="373">
                  <c:v>42.115794513905513</c:v>
                </c:pt>
                <c:pt idx="374">
                  <c:v>42.168345690087747</c:v>
                </c:pt>
                <c:pt idx="375">
                  <c:v>42.22276178462495</c:v>
                </c:pt>
                <c:pt idx="376">
                  <c:v>42.279071475650895</c:v>
                </c:pt>
                <c:pt idx="377">
                  <c:v>42.337303546631297</c:v>
                </c:pt>
                <c:pt idx="378">
                  <c:v>42.397486887158557</c:v>
                </c:pt>
                <c:pt idx="379">
                  <c:v>42.459650492702771</c:v>
                </c:pt>
                <c:pt idx="380">
                  <c:v>42.523823465829338</c:v>
                </c:pt>
                <c:pt idx="381">
                  <c:v>42.590035016654618</c:v>
                </c:pt>
                <c:pt idx="382">
                  <c:v>42.658314463162945</c:v>
                </c:pt>
                <c:pt idx="383">
                  <c:v>42.728691232356681</c:v>
                </c:pt>
                <c:pt idx="384">
                  <c:v>42.801194860575258</c:v>
                </c:pt>
                <c:pt idx="385">
                  <c:v>42.875854994445511</c:v>
                </c:pt>
                <c:pt idx="386">
                  <c:v>42.952701391714584</c:v>
                </c:pt>
                <c:pt idx="387">
                  <c:v>43.031763921917822</c:v>
                </c:pt>
                <c:pt idx="388">
                  <c:v>43.113072567309842</c:v>
                </c:pt>
                <c:pt idx="389">
                  <c:v>43.196657424055985</c:v>
                </c:pt>
                <c:pt idx="390">
                  <c:v>43.282548702865846</c:v>
                </c:pt>
                <c:pt idx="391">
                  <c:v>43.370776730112482</c:v>
                </c:pt>
                <c:pt idx="392">
                  <c:v>43.461371948744109</c:v>
                </c:pt>
                <c:pt idx="393">
                  <c:v>43.554364919549251</c:v>
                </c:pt>
                <c:pt idx="394">
                  <c:v>43.649786322251011</c:v>
                </c:pt>
                <c:pt idx="395">
                  <c:v>43.747666956440163</c:v>
                </c:pt>
                <c:pt idx="396">
                  <c:v>43.848037742948407</c:v>
                </c:pt>
                <c:pt idx="397">
                  <c:v>43.95092972487776</c:v>
                </c:pt>
                <c:pt idx="398">
                  <c:v>44.056374069059224</c:v>
                </c:pt>
                <c:pt idx="399">
                  <c:v>44.164402067115233</c:v>
                </c:pt>
                <c:pt idx="400">
                  <c:v>44.275045136928746</c:v>
                </c:pt>
                <c:pt idx="401">
                  <c:v>44.388334823833659</c:v>
                </c:pt>
                <c:pt idx="402">
                  <c:v>44.504302801987585</c:v>
                </c:pt>
                <c:pt idx="403">
                  <c:v>44.622980875952564</c:v>
                </c:pt>
                <c:pt idx="404">
                  <c:v>44.744400981835952</c:v>
                </c:pt>
                <c:pt idx="405">
                  <c:v>44.868595188992657</c:v>
                </c:pt>
                <c:pt idx="406">
                  <c:v>44.995595701253372</c:v>
                </c:pt>
                <c:pt idx="407">
                  <c:v>45.125434858621439</c:v>
                </c:pt>
                <c:pt idx="408">
                  <c:v>45.258145138852889</c:v>
                </c:pt>
                <c:pt idx="409">
                  <c:v>45.393759158628448</c:v>
                </c:pt>
                <c:pt idx="410">
                  <c:v>45.53230967553619</c:v>
                </c:pt>
                <c:pt idx="411">
                  <c:v>45.673829589607116</c:v>
                </c:pt>
                <c:pt idx="412">
                  <c:v>45.818351944810992</c:v>
                </c:pt>
                <c:pt idx="413">
                  <c:v>45.965909930634794</c:v>
                </c:pt>
                <c:pt idx="414">
                  <c:v>46.116536884041814</c:v>
                </c:pt>
                <c:pt idx="415">
                  <c:v>46.270266291003296</c:v>
                </c:pt>
                <c:pt idx="416">
                  <c:v>46.427131788177604</c:v>
                </c:pt>
                <c:pt idx="417">
                  <c:v>46.587167164647049</c:v>
                </c:pt>
                <c:pt idx="418">
                  <c:v>46.750406363946247</c:v>
                </c:pt>
                <c:pt idx="419">
                  <c:v>46.916883485526277</c:v>
                </c:pt>
                <c:pt idx="420">
                  <c:v>47.086632786556727</c:v>
                </c:pt>
                <c:pt idx="421">
                  <c:v>47.259688684061409</c:v>
                </c:pt>
                <c:pt idx="422">
                  <c:v>47.436085756505733</c:v>
                </c:pt>
                <c:pt idx="423">
                  <c:v>47.615858745748042</c:v>
                </c:pt>
                <c:pt idx="424">
                  <c:v>47.799042558981178</c:v>
                </c:pt>
                <c:pt idx="425">
                  <c:v>47.985672270550282</c:v>
                </c:pt>
                <c:pt idx="426">
                  <c:v>48.175783123885012</c:v>
                </c:pt>
                <c:pt idx="427">
                  <c:v>48.369410533544993</c:v>
                </c:pt>
                <c:pt idx="428">
                  <c:v>48.566590087191543</c:v>
                </c:pt>
                <c:pt idx="429">
                  <c:v>48.767357547404679</c:v>
                </c:pt>
                <c:pt idx="430">
                  <c:v>48.971748853899882</c:v>
                </c:pt>
                <c:pt idx="431">
                  <c:v>49.179800125421714</c:v>
                </c:pt>
                <c:pt idx="432">
                  <c:v>49.391547661859242</c:v>
                </c:pt>
                <c:pt idx="433">
                  <c:v>49.607027946458253</c:v>
                </c:pt>
                <c:pt idx="434">
                  <c:v>49.826277647532606</c:v>
                </c:pt>
                <c:pt idx="435">
                  <c:v>50.049333620876773</c:v>
                </c:pt>
                <c:pt idx="436">
                  <c:v>50.276232911829183</c:v>
                </c:pt>
                <c:pt idx="437">
                  <c:v>50.507012757453154</c:v>
                </c:pt>
                <c:pt idx="438">
                  <c:v>50.741710588745882</c:v>
                </c:pt>
                <c:pt idx="439">
                  <c:v>50.980364032574741</c:v>
                </c:pt>
                <c:pt idx="440">
                  <c:v>51.223010914066251</c:v>
                </c:pt>
                <c:pt idx="441">
                  <c:v>51.469689259111256</c:v>
                </c:pt>
                <c:pt idx="442">
                  <c:v>51.720437296018048</c:v>
                </c:pt>
                <c:pt idx="443">
                  <c:v>51.975293458234631</c:v>
                </c:pt>
                <c:pt idx="444">
                  <c:v>52.234296386647301</c:v>
                </c:pt>
                <c:pt idx="445">
                  <c:v>52.497484931684134</c:v>
                </c:pt>
                <c:pt idx="446">
                  <c:v>52.764898155636466</c:v>
                </c:pt>
                <c:pt idx="447">
                  <c:v>53.036575335316144</c:v>
                </c:pt>
                <c:pt idx="448">
                  <c:v>53.312555964182913</c:v>
                </c:pt>
                <c:pt idx="449">
                  <c:v>53.592879754697101</c:v>
                </c:pt>
                <c:pt idx="450">
                  <c:v>53.877586641061008</c:v>
                </c:pt>
                <c:pt idx="451">
                  <c:v>54.166716781280087</c:v>
                </c:pt>
                <c:pt idx="452">
                  <c:v>54.460310560078902</c:v>
                </c:pt>
                <c:pt idx="453">
                  <c:v>54.758408590925576</c:v>
                </c:pt>
                <c:pt idx="454">
                  <c:v>55.061051718762954</c:v>
                </c:pt>
                <c:pt idx="455">
                  <c:v>55.368281022836761</c:v>
                </c:pt>
                <c:pt idx="456">
                  <c:v>55.680137818695968</c:v>
                </c:pt>
                <c:pt idx="457">
                  <c:v>55.996663661304979</c:v>
                </c:pt>
                <c:pt idx="458">
                  <c:v>56.31790034723187</c:v>
                </c:pt>
                <c:pt idx="459">
                  <c:v>56.643889917715398</c:v>
                </c:pt>
                <c:pt idx="460">
                  <c:v>56.974674661151582</c:v>
                </c:pt>
                <c:pt idx="461">
                  <c:v>57.310297115480985</c:v>
                </c:pt>
                <c:pt idx="462">
                  <c:v>57.650800071524401</c:v>
                </c:pt>
                <c:pt idx="463">
                  <c:v>57.996226575170923</c:v>
                </c:pt>
                <c:pt idx="464">
                  <c:v>58.346619930562824</c:v>
                </c:pt>
                <c:pt idx="465">
                  <c:v>58.702023702773289</c:v>
                </c:pt>
                <c:pt idx="466">
                  <c:v>59.062481720475461</c:v>
                </c:pt>
                <c:pt idx="467">
                  <c:v>59.428038078757695</c:v>
                </c:pt>
                <c:pt idx="468">
                  <c:v>59.798737142613419</c:v>
                </c:pt>
                <c:pt idx="469">
                  <c:v>60.174623549204128</c:v>
                </c:pt>
                <c:pt idx="470">
                  <c:v>60.555742211055104</c:v>
                </c:pt>
                <c:pt idx="471">
                  <c:v>60.942138319142657</c:v>
                </c:pt>
                <c:pt idx="472">
                  <c:v>61.333857345335829</c:v>
                </c:pt>
                <c:pt idx="473">
                  <c:v>61.730945046854828</c:v>
                </c:pt>
                <c:pt idx="474">
                  <c:v>62.133447467203879</c:v>
                </c:pt>
                <c:pt idx="475">
                  <c:v>62.541410941328365</c:v>
                </c:pt>
                <c:pt idx="476">
                  <c:v>62.954882097756951</c:v>
                </c:pt>
                <c:pt idx="477">
                  <c:v>63.373907861368622</c:v>
                </c:pt>
                <c:pt idx="478">
                  <c:v>63.798535457876071</c:v>
                </c:pt>
                <c:pt idx="479">
                  <c:v>64.228812415609355</c:v>
                </c:pt>
                <c:pt idx="480">
                  <c:v>64.664786570058737</c:v>
                </c:pt>
                <c:pt idx="481">
                  <c:v>65.106506066456177</c:v>
                </c:pt>
                <c:pt idx="482">
                  <c:v>65.554019362871614</c:v>
                </c:pt>
                <c:pt idx="483">
                  <c:v>66.007375234814077</c:v>
                </c:pt>
                <c:pt idx="484">
                  <c:v>66.466622777125963</c:v>
                </c:pt>
                <c:pt idx="485">
                  <c:v>66.931811408293115</c:v>
                </c:pt>
                <c:pt idx="486">
                  <c:v>67.402990874133479</c:v>
                </c:pt>
                <c:pt idx="487">
                  <c:v>67.880211250393842</c:v>
                </c:pt>
                <c:pt idx="488">
                  <c:v>68.363522947513985</c:v>
                </c:pt>
                <c:pt idx="489">
                  <c:v>68.852976713163898</c:v>
                </c:pt>
                <c:pt idx="490">
                  <c:v>69.348623636502964</c:v>
                </c:pt>
                <c:pt idx="491">
                  <c:v>69.850515151493568</c:v>
                </c:pt>
                <c:pt idx="492">
                  <c:v>70.35870304114853</c:v>
                </c:pt>
                <c:pt idx="493">
                  <c:v>70.873239440714443</c:v>
                </c:pt>
                <c:pt idx="494">
                  <c:v>71.394176841820013</c:v>
                </c:pt>
                <c:pt idx="495">
                  <c:v>71.921568096305805</c:v>
                </c:pt>
                <c:pt idx="496">
                  <c:v>72.455466419663821</c:v>
                </c:pt>
                <c:pt idx="497">
                  <c:v>72.995925395816329</c:v>
                </c:pt>
                <c:pt idx="498">
                  <c:v>73.542998980468766</c:v>
                </c:pt>
                <c:pt idx="499">
                  <c:v>74.096741505019395</c:v>
                </c:pt>
                <c:pt idx="500">
                  <c:v>74.657207681555818</c:v>
                </c:pt>
                <c:pt idx="501">
                  <c:v>75.224452605428482</c:v>
                </c:pt>
                <c:pt idx="502">
                  <c:v>75.798531760892274</c:v>
                </c:pt>
                <c:pt idx="503">
                  <c:v>76.379501024696864</c:v>
                </c:pt>
                <c:pt idx="504">
                  <c:v>76.967416670028598</c:v>
                </c:pt>
                <c:pt idx="505">
                  <c:v>77.562335371674138</c:v>
                </c:pt>
                <c:pt idx="506">
                  <c:v>78.1643142091485</c:v>
                </c:pt>
                <c:pt idx="507">
                  <c:v>78.773410672525031</c:v>
                </c:pt>
                <c:pt idx="508">
                  <c:v>79.389682665640194</c:v>
                </c:pt>
                <c:pt idx="509">
                  <c:v>80.013188511285108</c:v>
                </c:pt>
                <c:pt idx="510">
                  <c:v>80.643986956112116</c:v>
                </c:pt>
                <c:pt idx="511">
                  <c:v>81.282137173814476</c:v>
                </c:pt>
                <c:pt idx="512">
                  <c:v>81.927698771478703</c:v>
                </c:pt>
                <c:pt idx="513">
                  <c:v>82.58073179353768</c:v>
                </c:pt>
                <c:pt idx="514">
                  <c:v>83.241296725746864</c:v>
                </c:pt>
                <c:pt idx="515">
                  <c:v>83.909454502173119</c:v>
                </c:pt>
                <c:pt idx="516">
                  <c:v>84.585266507902347</c:v>
                </c:pt>
                <c:pt idx="517">
                  <c:v>85.268794584887445</c:v>
                </c:pt>
                <c:pt idx="518">
                  <c:v>85.960101037462792</c:v>
                </c:pt>
                <c:pt idx="519">
                  <c:v>86.659248636101978</c:v>
                </c:pt>
                <c:pt idx="520">
                  <c:v>87.366300624056365</c:v>
                </c:pt>
                <c:pt idx="521">
                  <c:v>88.081320721695107</c:v>
                </c:pt>
                <c:pt idx="522">
                  <c:v>88.80437313163506</c:v>
                </c:pt>
                <c:pt idx="523">
                  <c:v>89.535522544637374</c:v>
                </c:pt>
                <c:pt idx="524">
                  <c:v>90.274834144360341</c:v>
                </c:pt>
                <c:pt idx="525">
                  <c:v>91.022373613552574</c:v>
                </c:pt>
                <c:pt idx="526">
                  <c:v>91.778207138993295</c:v>
                </c:pt>
                <c:pt idx="527">
                  <c:v>92.542401417396277</c:v>
                </c:pt>
                <c:pt idx="528">
                  <c:v>93.315023660558708</c:v>
                </c:pt>
                <c:pt idx="529">
                  <c:v>94.096141601835441</c:v>
                </c:pt>
                <c:pt idx="530">
                  <c:v>94.885823501590849</c:v>
                </c:pt>
                <c:pt idx="531">
                  <c:v>95.684138152963868</c:v>
                </c:pt>
                <c:pt idx="532">
                  <c:v>96.491154887741331</c:v>
                </c:pt>
                <c:pt idx="533">
                  <c:v>97.306943582776285</c:v>
                </c:pt>
                <c:pt idx="534">
                  <c:v>98.131574666063216</c:v>
                </c:pt>
                <c:pt idx="535">
                  <c:v>98.965119122091991</c:v>
                </c:pt>
                <c:pt idx="536">
                  <c:v>99.807648499337702</c:v>
                </c:pt>
                <c:pt idx="537">
                  <c:v>100.65923491554847</c:v>
                </c:pt>
                <c:pt idx="538">
                  <c:v>101.51995106452803</c:v>
                </c:pt>
                <c:pt idx="539">
                  <c:v>102.38987022345584</c:v>
                </c:pt>
                <c:pt idx="540">
                  <c:v>103.26906625782139</c:v>
                </c:pt>
                <c:pt idx="541">
                  <c:v>104.15761362906565</c:v>
                </c:pt>
                <c:pt idx="542">
                  <c:v>105.05558740182957</c:v>
                </c:pt>
                <c:pt idx="543">
                  <c:v>105.96306324951591</c:v>
                </c:pt>
                <c:pt idx="544">
                  <c:v>106.88011746207286</c:v>
                </c:pt>
                <c:pt idx="545">
                  <c:v>107.80682695296939</c:v>
                </c:pt>
                <c:pt idx="546">
                  <c:v>108.74326926601861</c:v>
                </c:pt>
                <c:pt idx="547">
                  <c:v>109.68952258251994</c:v>
                </c:pt>
                <c:pt idx="548">
                  <c:v>110.64566572913961</c:v>
                </c:pt>
                <c:pt idx="549">
                  <c:v>111.61177818463011</c:v>
                </c:pt>
                <c:pt idx="550">
                  <c:v>112.58794008721171</c:v>
                </c:pt>
                <c:pt idx="551">
                  <c:v>113.574232243057</c:v>
                </c:pt>
                <c:pt idx="552">
                  <c:v>114.57073613337944</c:v>
                </c:pt>
                <c:pt idx="553">
                  <c:v>115.57753392186535</c:v>
                </c:pt>
                <c:pt idx="554">
                  <c:v>116.59470846300295</c:v>
                </c:pt>
                <c:pt idx="555">
                  <c:v>117.62234331030604</c:v>
                </c:pt>
                <c:pt idx="556">
                  <c:v>118.66052272414197</c:v>
                </c:pt>
                <c:pt idx="557">
                  <c:v>119.70933167940396</c:v>
                </c:pt>
                <c:pt idx="558">
                  <c:v>120.76885587518217</c:v>
                </c:pt>
                <c:pt idx="559">
                  <c:v>121.83918174138046</c:v>
                </c:pt>
                <c:pt idx="560">
                  <c:v>122.92039644899521</c:v>
                </c:pt>
                <c:pt idx="561">
                  <c:v>124.01258791763509</c:v>
                </c:pt>
                <c:pt idx="562">
                  <c:v>125.11584482472227</c:v>
                </c:pt>
                <c:pt idx="563">
                  <c:v>126.23025661452498</c:v>
                </c:pt>
                <c:pt idx="564">
                  <c:v>127.35591350646757</c:v>
                </c:pt>
                <c:pt idx="565">
                  <c:v>128.4929065054898</c:v>
                </c:pt>
                <c:pt idx="566">
                  <c:v>129.64132741018307</c:v>
                </c:pt>
                <c:pt idx="567">
                  <c:v>130.80126882264187</c:v>
                </c:pt>
                <c:pt idx="568">
                  <c:v>131.97282415786367</c:v>
                </c:pt>
                <c:pt idx="569">
                  <c:v>133.15608765361463</c:v>
                </c:pt>
                <c:pt idx="570">
                  <c:v>134.35115438018309</c:v>
                </c:pt>
                <c:pt idx="571">
                  <c:v>135.55812024986795</c:v>
                </c:pt>
                <c:pt idx="572">
                  <c:v>136.77708202757728</c:v>
                </c:pt>
                <c:pt idx="573">
                  <c:v>138.00813734094601</c:v>
                </c:pt>
                <c:pt idx="574">
                  <c:v>139.25138469005333</c:v>
                </c:pt>
                <c:pt idx="575">
                  <c:v>140.50692345921809</c:v>
                </c:pt>
                <c:pt idx="576">
                  <c:v>141.77485392606258</c:v>
                </c:pt>
                <c:pt idx="577">
                  <c:v>143.0552772735206</c:v>
                </c:pt>
                <c:pt idx="578">
                  <c:v>144.34829559955131</c:v>
                </c:pt>
                <c:pt idx="579">
                  <c:v>145.6540119298179</c:v>
                </c:pt>
                <c:pt idx="580">
                  <c:v>146.9725302287452</c:v>
                </c:pt>
                <c:pt idx="581">
                  <c:v>148.30395540789416</c:v>
                </c:pt>
                <c:pt idx="582">
                  <c:v>149.6483933421965</c:v>
                </c:pt>
                <c:pt idx="583">
                  <c:v>151.00595087900996</c:v>
                </c:pt>
                <c:pt idx="584">
                  <c:v>152.37673584892434</c:v>
                </c:pt>
                <c:pt idx="585">
                  <c:v>153.76085708155597</c:v>
                </c:pt>
                <c:pt idx="586">
                  <c:v>155.15842441441782</c:v>
                </c:pt>
                <c:pt idx="587">
                  <c:v>156.56954870568745</c:v>
                </c:pt>
                <c:pt idx="588">
                  <c:v>157.99434184936973</c:v>
                </c:pt>
                <c:pt idx="589">
                  <c:v>159.4329167860493</c:v>
                </c:pt>
                <c:pt idx="590">
                  <c:v>160.88538751437778</c:v>
                </c:pt>
                <c:pt idx="591">
                  <c:v>162.35186910849671</c:v>
                </c:pt>
                <c:pt idx="592">
                  <c:v>163.83247772792373</c:v>
                </c:pt>
                <c:pt idx="593">
                  <c:v>165.32733063146199</c:v>
                </c:pt>
                <c:pt idx="594">
                  <c:v>166.83654619236012</c:v>
                </c:pt>
                <c:pt idx="595">
                  <c:v>168.36024391199402</c:v>
                </c:pt>
                <c:pt idx="596">
                  <c:v>169.89854443300928</c:v>
                </c:pt>
                <c:pt idx="597">
                  <c:v>171.45156955313485</c:v>
                </c:pt>
                <c:pt idx="598">
                  <c:v>173.01944224392014</c:v>
                </c:pt>
                <c:pt idx="599">
                  <c:v>174.60228666026174</c:v>
                </c:pt>
                <c:pt idx="600">
                  <c:v>176.20022815686701</c:v>
                </c:pt>
                <c:pt idx="601">
                  <c:v>177.81339330708073</c:v>
                </c:pt>
                <c:pt idx="602">
                  <c:v>179.44190991444208</c:v>
                </c:pt>
                <c:pt idx="603">
                  <c:v>181.08590702809829</c:v>
                </c:pt>
                <c:pt idx="604">
                  <c:v>182.74551496251502</c:v>
                </c:pt>
                <c:pt idx="605">
                  <c:v>184.42086531124392</c:v>
                </c:pt>
                <c:pt idx="606">
                  <c:v>186.11209096123304</c:v>
                </c:pt>
                <c:pt idx="607">
                  <c:v>187.81932611417082</c:v>
                </c:pt>
                <c:pt idx="608">
                  <c:v>189.54270630138848</c:v>
                </c:pt>
                <c:pt idx="609">
                  <c:v>191.28236839789591</c:v>
                </c:pt>
                <c:pt idx="610">
                  <c:v>193.03845064607958</c:v>
                </c:pt>
                <c:pt idx="611">
                  <c:v>194.81109266886654</c:v>
                </c:pt>
                <c:pt idx="612">
                  <c:v>196.60043548773996</c:v>
                </c:pt>
                <c:pt idx="613">
                  <c:v>198.40662154362411</c:v>
                </c:pt>
                <c:pt idx="614">
                  <c:v>200.22979471463566</c:v>
                </c:pt>
                <c:pt idx="615">
                  <c:v>202.07010033377861</c:v>
                </c:pt>
                <c:pt idx="616">
                  <c:v>203.92768520723189</c:v>
                </c:pt>
                <c:pt idx="617">
                  <c:v>205.80269763837308</c:v>
                </c:pt>
                <c:pt idx="618">
                  <c:v>207.69528744340892</c:v>
                </c:pt>
                <c:pt idx="619">
                  <c:v>209.60560596962063</c:v>
                </c:pt>
                <c:pt idx="620">
                  <c:v>211.53380612388366</c:v>
                </c:pt>
                <c:pt idx="621">
                  <c:v>213.48004238577704</c:v>
                </c:pt>
                <c:pt idx="622">
                  <c:v>215.44447082794142</c:v>
                </c:pt>
                <c:pt idx="623">
                  <c:v>217.42724914676609</c:v>
                </c:pt>
                <c:pt idx="624">
                  <c:v>219.42853667440431</c:v>
                </c:pt>
                <c:pt idx="625">
                  <c:v>221.44849440252801</c:v>
                </c:pt>
                <c:pt idx="626">
                  <c:v>223.48728501174725</c:v>
                </c:pt>
                <c:pt idx="627">
                  <c:v>225.54507288574098</c:v>
                </c:pt>
                <c:pt idx="628">
                  <c:v>227.62202413643945</c:v>
                </c:pt>
                <c:pt idx="629">
                  <c:v>229.7183066339187</c:v>
                </c:pt>
                <c:pt idx="630">
                  <c:v>231.83409002296173</c:v>
                </c:pt>
                <c:pt idx="631">
                  <c:v>233.96954574713862</c:v>
                </c:pt>
                <c:pt idx="632">
                  <c:v>236.12484708079182</c:v>
                </c:pt>
                <c:pt idx="633">
                  <c:v>238.30016914841678</c:v>
                </c:pt>
                <c:pt idx="634">
                  <c:v>240.49568894723768</c:v>
                </c:pt>
                <c:pt idx="635">
                  <c:v>242.7115853832648</c:v>
                </c:pt>
                <c:pt idx="636">
                  <c:v>244.94803928889837</c:v>
                </c:pt>
                <c:pt idx="637">
                  <c:v>247.20523345044614</c:v>
                </c:pt>
                <c:pt idx="638">
                  <c:v>249.48335263930096</c:v>
                </c:pt>
                <c:pt idx="639">
                  <c:v>251.78258363918866</c:v>
                </c:pt>
                <c:pt idx="640">
                  <c:v>254.1031152718511</c:v>
                </c:pt>
                <c:pt idx="641">
                  <c:v>256.44513842233368</c:v>
                </c:pt>
                <c:pt idx="642">
                  <c:v>258.80884607908013</c:v>
                </c:pt>
                <c:pt idx="643">
                  <c:v>261.19443335453991</c:v>
                </c:pt>
                <c:pt idx="644">
                  <c:v>263.60209751267848</c:v>
                </c:pt>
                <c:pt idx="645">
                  <c:v>266.03203801243563</c:v>
                </c:pt>
                <c:pt idx="646">
                  <c:v>268.48445652716424</c:v>
                </c:pt>
                <c:pt idx="647">
                  <c:v>270.95955697584327</c:v>
                </c:pt>
                <c:pt idx="648">
                  <c:v>273.45754556685256</c:v>
                </c:pt>
                <c:pt idx="649">
                  <c:v>275.97863082031904</c:v>
                </c:pt>
                <c:pt idx="650">
                  <c:v>278.52302359959469</c:v>
                </c:pt>
                <c:pt idx="651">
                  <c:v>281.09093715809547</c:v>
                </c:pt>
                <c:pt idx="652">
                  <c:v>283.68258716111626</c:v>
                </c:pt>
                <c:pt idx="653">
                  <c:v>286.29819172229713</c:v>
                </c:pt>
                <c:pt idx="654">
                  <c:v>288.93797145026741</c:v>
                </c:pt>
                <c:pt idx="655">
                  <c:v>291.60214947036235</c:v>
                </c:pt>
                <c:pt idx="656">
                  <c:v>294.29095146984599</c:v>
                </c:pt>
                <c:pt idx="657">
                  <c:v>297.00460573393406</c:v>
                </c:pt>
                <c:pt idx="658">
                  <c:v>299.74334318532163</c:v>
                </c:pt>
                <c:pt idx="659">
                  <c:v>302.50739742123784</c:v>
                </c:pt>
                <c:pt idx="660">
                  <c:v>305.29700474859811</c:v>
                </c:pt>
                <c:pt idx="661">
                  <c:v>308.11240423709063</c:v>
                </c:pt>
                <c:pt idx="662">
                  <c:v>310.95383774846005</c:v>
                </c:pt>
                <c:pt idx="663">
                  <c:v>313.82154997680396</c:v>
                </c:pt>
                <c:pt idx="664">
                  <c:v>316.71578850543614</c:v>
                </c:pt>
                <c:pt idx="665">
                  <c:v>319.63680383727365</c:v>
                </c:pt>
                <c:pt idx="666">
                  <c:v>322.5848494361677</c:v>
                </c:pt>
                <c:pt idx="667">
                  <c:v>325.56018178871483</c:v>
                </c:pt>
                <c:pt idx="668">
                  <c:v>328.56306043432835</c:v>
                </c:pt>
                <c:pt idx="669">
                  <c:v>331.59374801058112</c:v>
                </c:pt>
                <c:pt idx="670">
                  <c:v>334.65251031777365</c:v>
                </c:pt>
                <c:pt idx="671">
                  <c:v>337.73961634922858</c:v>
                </c:pt>
                <c:pt idx="672">
                  <c:v>340.85533834302157</c:v>
                </c:pt>
                <c:pt idx="673">
                  <c:v>343.99995184605729</c:v>
                </c:pt>
                <c:pt idx="674">
                  <c:v>347.17373574815491</c:v>
                </c:pt>
                <c:pt idx="675">
                  <c:v>350.37697233658531</c:v>
                </c:pt>
                <c:pt idx="676">
                  <c:v>353.60994736179441</c:v>
                </c:pt>
                <c:pt idx="677">
                  <c:v>356.87295007760349</c:v>
                </c:pt>
                <c:pt idx="678">
                  <c:v>360.16627329416963</c:v>
                </c:pt>
                <c:pt idx="679">
                  <c:v>363.4902134513693</c:v>
                </c:pt>
                <c:pt idx="680">
                  <c:v>366.84507065765035</c:v>
                </c:pt>
                <c:pt idx="681">
                  <c:v>370.2311487515646</c:v>
                </c:pt>
                <c:pt idx="682">
                  <c:v>373.64875536783791</c:v>
                </c:pt>
                <c:pt idx="683">
                  <c:v>377.09820199362878</c:v>
                </c:pt>
                <c:pt idx="684">
                  <c:v>380.57980402907009</c:v>
                </c:pt>
                <c:pt idx="685">
                  <c:v>384.09388084324473</c:v>
                </c:pt>
                <c:pt idx="686">
                  <c:v>387.64075585405436</c:v>
                </c:pt>
                <c:pt idx="687">
                  <c:v>391.22075658016661</c:v>
                </c:pt>
                <c:pt idx="688">
                  <c:v>394.83421470289318</c:v>
                </c:pt>
                <c:pt idx="689">
                  <c:v>398.48146615201881</c:v>
                </c:pt>
                <c:pt idx="690">
                  <c:v>402.1628511600282</c:v>
                </c:pt>
                <c:pt idx="691">
                  <c:v>405.87871432689928</c:v>
                </c:pt>
                <c:pt idx="692">
                  <c:v>409.62940471191735</c:v>
                </c:pt>
                <c:pt idx="693">
                  <c:v>413.41527589096506</c:v>
                </c:pt>
                <c:pt idx="694">
                  <c:v>417.23668602488243</c:v>
                </c:pt>
                <c:pt idx="695">
                  <c:v>421.09399795841358</c:v>
                </c:pt>
                <c:pt idx="696">
                  <c:v>424.98757927737302</c:v>
                </c:pt>
                <c:pt idx="697">
                  <c:v>428.91780238494533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00B-4BD4-8341-8D742362B616}"/>
            </c:ext>
          </c:extLst>
        </c:ser>
        <c:ser>
          <c:idx val="6"/>
          <c:order val="3"/>
          <c:tx>
            <c:strRef>
              <c:f>'Calculation_Cubic Spline'!$M$3</c:f>
              <c:strCache>
                <c:ptCount val="1"/>
                <c:pt idx="0">
                  <c:v>5.78826</c:v>
                </c:pt>
              </c:strCache>
            </c:strRef>
          </c:tx>
          <c:marker>
            <c:symbol val="none"/>
          </c:marker>
          <c:xVal>
            <c:numRef>
              <c:f>'Calculation_Cubic Spline'!$M$3:$M$4</c:f>
              <c:numCache>
                <c:formatCode>0.00000</c:formatCode>
                <c:ptCount val="2"/>
                <c:pt idx="0">
                  <c:v>5.7882562050754203</c:v>
                </c:pt>
                <c:pt idx="1">
                  <c:v>5.7882562050754203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00B-4BD4-8341-8D742362B616}"/>
            </c:ext>
          </c:extLst>
        </c:ser>
        <c:ser>
          <c:idx val="7"/>
          <c:order val="4"/>
          <c:tx>
            <c:strRef>
              <c:f>'Calculation_Cubic Spline'!$N$3</c:f>
              <c:strCache>
                <c:ptCount val="1"/>
                <c:pt idx="0">
                  <c:v>4.38454</c:v>
                </c:pt>
              </c:strCache>
            </c:strRef>
          </c:tx>
          <c:marker>
            <c:symbol val="none"/>
          </c:marker>
          <c:xVal>
            <c:numRef>
              <c:f>'Calculation_Cubic Spline'!$N$3:$N$4</c:f>
              <c:numCache>
                <c:formatCode>0.00000</c:formatCode>
                <c:ptCount val="2"/>
                <c:pt idx="0">
                  <c:v>4.3845416762996399</c:v>
                </c:pt>
                <c:pt idx="1">
                  <c:v>4.3845416762996399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00B-4BD4-8341-8D742362B616}"/>
            </c:ext>
          </c:extLst>
        </c:ser>
        <c:ser>
          <c:idx val="8"/>
          <c:order val="5"/>
          <c:tx>
            <c:strRef>
              <c:f>'Calculation_Cubic Spline'!$P$3</c:f>
              <c:strCache>
                <c:ptCount val="1"/>
                <c:pt idx="0">
                  <c:v>41.5907</c:v>
                </c:pt>
              </c:strCache>
            </c:strRef>
          </c:tx>
          <c:marker>
            <c:symbol val="none"/>
          </c:marker>
          <c:xVal>
            <c:numRef>
              <c:f>'Calculation_Cubic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'Calculation_Cubic Spline'!$P$3:$P$4</c:f>
              <c:numCache>
                <c:formatCode>0.0000</c:formatCode>
                <c:ptCount val="2"/>
                <c:pt idx="0">
                  <c:v>41.590698169632248</c:v>
                </c:pt>
                <c:pt idx="1">
                  <c:v>41.590698169632248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00B-4BD4-8341-8D742362B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1</xdr:row>
          <xdr:rowOff>9525</xdr:rowOff>
        </xdr:from>
        <xdr:to>
          <xdr:col>16</xdr:col>
          <xdr:colOff>0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47625</xdr:colOff>
      <xdr:row>3</xdr:row>
      <xdr:rowOff>9525</xdr:rowOff>
    </xdr:from>
    <xdr:to>
      <xdr:col>19</xdr:col>
      <xdr:colOff>866775</xdr:colOff>
      <xdr:row>31</xdr:row>
      <xdr:rowOff>176213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76200</xdr:colOff>
      <xdr:row>2</xdr:row>
      <xdr:rowOff>180975</xdr:rowOff>
    </xdr:from>
    <xdr:to>
      <xdr:col>35</xdr:col>
      <xdr:colOff>200025</xdr:colOff>
      <xdr:row>31</xdr:row>
      <xdr:rowOff>157163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1</xdr:row>
          <xdr:rowOff>9525</xdr:rowOff>
        </xdr:from>
        <xdr:to>
          <xdr:col>16</xdr:col>
          <xdr:colOff>0</xdr:colOff>
          <xdr:row>2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47625</xdr:colOff>
      <xdr:row>3</xdr:row>
      <xdr:rowOff>9525</xdr:rowOff>
    </xdr:from>
    <xdr:to>
      <xdr:col>19</xdr:col>
      <xdr:colOff>866775</xdr:colOff>
      <xdr:row>31</xdr:row>
      <xdr:rowOff>176213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76200</xdr:colOff>
      <xdr:row>2</xdr:row>
      <xdr:rowOff>180975</xdr:rowOff>
    </xdr:from>
    <xdr:to>
      <xdr:col>35</xdr:col>
      <xdr:colOff>200025</xdr:colOff>
      <xdr:row>31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PDEXP_GEOQ\NP-2\Usuarios\Gabriel\Nova%20pasta\renormalization_llovell_octa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ursion"/>
      <sheetName val="SRK"/>
      <sheetName val="Análise"/>
      <sheetName val="Plan2"/>
    </sheetNames>
    <sheetDataSet>
      <sheetData sheetId="0"/>
      <sheetData sheetId="1">
        <row r="12">
          <cell r="BI12">
            <v>550</v>
          </cell>
          <cell r="BK12">
            <v>600</v>
          </cell>
          <cell r="BL12">
            <v>568.79999999999995</v>
          </cell>
        </row>
        <row r="14">
          <cell r="A14">
            <v>1E-4</v>
          </cell>
          <cell r="BI14">
            <v>4.5726566273131099E-3</v>
          </cell>
          <cell r="BK14">
            <v>4.9884249128894862E-3</v>
          </cell>
          <cell r="BL14">
            <v>4.728985886465498E-3</v>
          </cell>
        </row>
        <row r="15">
          <cell r="A15">
            <v>1.5231175037190101E-2</v>
          </cell>
          <cell r="BI15">
            <v>0.68903268464898315</v>
          </cell>
          <cell r="BK15">
            <v>0.75334346176537559</v>
          </cell>
          <cell r="BL15">
            <v>0.71322241780457751</v>
          </cell>
        </row>
        <row r="16">
          <cell r="A16">
            <v>3.0362350074380203E-2</v>
          </cell>
          <cell r="BI16">
            <v>1.3588256144327744</v>
          </cell>
          <cell r="BK16">
            <v>1.4889806392794676</v>
          </cell>
          <cell r="BL16">
            <v>1.4077991069799398</v>
          </cell>
        </row>
        <row r="17">
          <cell r="A17">
            <v>4.5493525111570302E-2</v>
          </cell>
          <cell r="BI17">
            <v>2.0141129193899152</v>
          </cell>
          <cell r="BK17">
            <v>2.2120516745970336</v>
          </cell>
          <cell r="BL17">
            <v>2.0886167286311936</v>
          </cell>
        </row>
        <row r="18">
          <cell r="A18">
            <v>6.0624700148760403E-2</v>
          </cell>
          <cell r="BI18">
            <v>2.6550550011243748</v>
          </cell>
          <cell r="BK18">
            <v>2.9227073575466349</v>
          </cell>
          <cell r="BL18">
            <v>2.7558319417849093</v>
          </cell>
        </row>
        <row r="19">
          <cell r="A19">
            <v>7.5755875185950505E-2</v>
          </cell>
          <cell r="BI19">
            <v>3.2818112093178633</v>
          </cell>
          <cell r="BK19">
            <v>3.6210975693495331</v>
          </cell>
          <cell r="BL19">
            <v>3.4096004087014191</v>
          </cell>
        </row>
        <row r="20">
          <cell r="A20">
            <v>9.0887050223140614E-2</v>
          </cell>
          <cell r="BI20">
            <v>3.8945398614220501</v>
          </cell>
          <cell r="BK20">
            <v>4.3073713011595194</v>
          </cell>
          <cell r="BL20">
            <v>4.0500768141181016</v>
          </cell>
        </row>
        <row r="21">
          <cell r="A21">
            <v>0.10601822526033072</v>
          </cell>
          <cell r="BI21">
            <v>4.4933982621630975</v>
          </cell>
          <cell r="BK21">
            <v>4.9816766724413828</v>
          </cell>
          <cell r="BL21">
            <v>4.677414884315108</v>
          </cell>
        </row>
        <row r="22">
          <cell r="A22">
            <v>0.12114940029752083</v>
          </cell>
          <cell r="BI22">
            <v>5.0785427228635642</v>
          </cell>
          <cell r="BK22">
            <v>5.6441609491927771</v>
          </cell>
          <cell r="BL22">
            <v>5.2917674060084758</v>
          </cell>
        </row>
        <row r="23">
          <cell r="A23">
            <v>0.13628057533471094</v>
          </cell>
          <cell r="BI23">
            <v>5.650128580586661</v>
          </cell>
          <cell r="BK23">
            <v>6.2949705620141936</v>
          </cell>
          <cell r="BL23">
            <v>5.8932862450754993</v>
          </cell>
        </row>
        <row r="24">
          <cell r="A24">
            <v>0.15141175037190105</v>
          </cell>
          <cell r="BI24">
            <v>6.2083102171077957</v>
          </cell>
          <cell r="BK24">
            <v>6.9342511240317108</v>
          </cell>
          <cell r="BL24">
            <v>6.4821223651171866</v>
          </cell>
        </row>
        <row r="25">
          <cell r="A25">
            <v>0.16654292540909116</v>
          </cell>
          <cell r="BI25">
            <v>6.7532410777182594</v>
          </cell>
          <cell r="BK25">
            <v>7.5621474486771163</v>
          </cell>
          <cell r="BL25">
            <v>7.0584258458625726</v>
          </cell>
        </row>
        <row r="26">
          <cell r="A26">
            <v>0.18167410044628127</v>
          </cell>
          <cell r="BI26">
            <v>7.2850736898658894</v>
          </cell>
          <cell r="BK26">
            <v>8.1788035673299859</v>
          </cell>
          <cell r="BL26">
            <v>7.6223459014195969</v>
          </cell>
        </row>
        <row r="27">
          <cell r="A27">
            <v>0.19680527548347138</v>
          </cell>
          <cell r="BI27">
            <v>7.8039596816374583</v>
          </cell>
          <cell r="BK27">
            <v>8.7843627468262131</v>
          </cell>
          <cell r="BL27">
            <v>8.1740308983772234</v>
          </cell>
        </row>
        <row r="28">
          <cell r="A28">
            <v>0.21193645052066148</v>
          </cell>
          <cell r="BI28">
            <v>8.3100498000874996</v>
          </cell>
          <cell r="BK28">
            <v>9.3789675068375082</v>
          </cell>
          <cell r="BL28">
            <v>8.7136283737634219</v>
          </cell>
        </row>
        <row r="29">
          <cell r="A29">
            <v>0.22706762555785159</v>
          </cell>
          <cell r="BI29">
            <v>8.8034939294182593</v>
          </cell>
          <cell r="BK29">
            <v>9.9627596371262559</v>
          </cell>
          <cell r="BL29">
            <v>9.2412850528635815</v>
          </cell>
        </row>
        <row r="30">
          <cell r="A30">
            <v>0.2421988005950417</v>
          </cell>
          <cell r="BI30">
            <v>9.2844411090153294</v>
          </cell>
          <cell r="BK30">
            <v>10.535880214680178</v>
          </cell>
          <cell r="BL30">
            <v>9.7571468669038914</v>
          </cell>
        </row>
        <row r="31">
          <cell r="A31">
            <v>0.25732997563223181</v>
          </cell>
          <cell r="BI31">
            <v>9.7530395513436225</v>
          </cell>
          <cell r="BK31">
            <v>11.09846962073112</v>
          </cell>
          <cell r="BL31">
            <v>10.261358970604174</v>
          </cell>
        </row>
        <row r="32">
          <cell r="A32">
            <v>0.27246115066942189</v>
          </cell>
          <cell r="BI32">
            <v>10.209436659708125</v>
          </cell>
          <cell r="BK32">
            <v>11.650667557662342</v>
          </cell>
          <cell r="BL32">
            <v>10.754065759604636</v>
          </cell>
        </row>
        <row r="33">
          <cell r="A33">
            <v>0.28759232570661197</v>
          </cell>
          <cell r="BI33">
            <v>10.653779045884001</v>
          </cell>
          <cell r="BK33">
            <v>12.192613065808567</v>
          </cell>
          <cell r="BL33">
            <v>11.235410887770939</v>
          </cell>
        </row>
        <row r="34">
          <cell r="A34">
            <v>0.30272350074380205</v>
          </cell>
          <cell r="BI34">
            <v>11.086212547620427</v>
          </cell>
          <cell r="BK34">
            <v>12.724444540153065</v>
          </cell>
          <cell r="BL34">
            <v>11.705537284381949</v>
          </cell>
        </row>
        <row r="35">
          <cell r="A35">
            <v>0.31785467578099214</v>
          </cell>
          <cell r="BI35">
            <v>11.506882246022624</v>
          </cell>
          <cell r="BK35">
            <v>13.246299746926024</v>
          </cell>
          <cell r="BL35">
            <v>12.164587171204561</v>
          </cell>
        </row>
        <row r="36">
          <cell r="A36">
            <v>0.33298585081818222</v>
          </cell>
          <cell r="BI36">
            <v>11.915932482816428</v>
          </cell>
          <cell r="BK36">
            <v>13.758315840108384</v>
          </cell>
          <cell r="BL36">
            <v>12.612702079459845</v>
          </cell>
        </row>
        <row r="37">
          <cell r="A37">
            <v>0.3481170258553723</v>
          </cell>
          <cell r="BI37">
            <v>12.313506877499767</v>
          </cell>
          <cell r="BK37">
            <v>14.26062937784539</v>
          </cell>
          <cell r="BL37">
            <v>13.050022866684866</v>
          </cell>
        </row>
        <row r="38">
          <cell r="A38">
            <v>0.36324820089256238</v>
          </cell>
          <cell r="BI38">
            <v>12.699748344385362</v>
          </cell>
          <cell r="BK38">
            <v>14.753376338773908</v>
          </cell>
          <cell r="BL38">
            <v>13.476689733494357</v>
          </cell>
        </row>
        <row r="39">
          <cell r="A39">
            <v>0.37837937592975246</v>
          </cell>
          <cell r="BI39">
            <v>13.074799109538905</v>
          </cell>
          <cell r="BK39">
            <v>15.23669213826777</v>
          </cell>
          <cell r="BL39">
            <v>13.892842240246534</v>
          </cell>
        </row>
        <row r="40">
          <cell r="A40">
            <v>0.39351055096694254</v>
          </cell>
          <cell r="BI40">
            <v>13.438800727617021</v>
          </cell>
          <cell r="BK40">
            <v>15.710711644605189</v>
          </cell>
          <cell r="BL40">
            <v>14.298619323617228</v>
          </cell>
        </row>
        <row r="41">
          <cell r="A41">
            <v>0.40864172600413262</v>
          </cell>
          <cell r="BI41">
            <v>13.791894098609209</v>
          </cell>
          <cell r="BK41">
            <v>16.175569195062351</v>
          </cell>
          <cell r="BL41">
            <v>14.694159313086544</v>
          </cell>
        </row>
        <row r="42">
          <cell r="A42">
            <v>0.4237729010413227</v>
          </cell>
          <cell r="BI42">
            <v>14.134219484487978</v>
          </cell>
          <cell r="BK42">
            <v>16.631398611937328</v>
          </cell>
          <cell r="BL42">
            <v>15.079599947342121</v>
          </cell>
        </row>
        <row r="43">
          <cell r="A43">
            <v>0.43890407607851278</v>
          </cell>
          <cell r="BI43">
            <v>14.465916525771394</v>
          </cell>
          <cell r="BK43">
            <v>17.078333218508313</v>
          </cell>
          <cell r="BL43">
            <v>15.455078390603289</v>
          </cell>
        </row>
        <row r="44">
          <cell r="A44">
            <v>0.45403525111570286</v>
          </cell>
          <cell r="BI44">
            <v>14.787124258002153</v>
          </cell>
          <cell r="BK44">
            <v>17.516505854930241</v>
          </cell>
          <cell r="BL44">
            <v>15.820731248870057</v>
          </cell>
        </row>
        <row r="45">
          <cell r="A45">
            <v>0.46916642615289295</v>
          </cell>
          <cell r="BI45">
            <v>15.097981128147385</v>
          </cell>
          <cell r="BK45">
            <v>17.946048894073961</v>
          </cell>
          <cell r="BL45">
            <v>16.176694586101235</v>
          </cell>
        </row>
        <row r="46">
          <cell r="A46">
            <v>0.48429760119008303</v>
          </cell>
          <cell r="BI46">
            <v>15.398625010923299</v>
          </cell>
          <cell r="BK46">
            <v>18.367094257311813</v>
          </cell>
          <cell r="BL46">
            <v>16.52310394032563</v>
          </cell>
        </row>
        <row r="47">
          <cell r="A47">
            <v>0.49942877622727311</v>
          </cell>
          <cell r="BI47">
            <v>15.689193225048752</v>
          </cell>
          <cell r="BK47">
            <v>18.779773430253762</v>
          </cell>
          <cell r="BL47">
            <v>16.860094339690477</v>
          </cell>
        </row>
        <row r="48">
          <cell r="A48">
            <v>0.51455995126446319</v>
          </cell>
          <cell r="BI48">
            <v>15.969822549431944</v>
          </cell>
          <cell r="BK48">
            <v>19.18421747843816</v>
          </cell>
          <cell r="BL48">
            <v>17.187800318451171</v>
          </cell>
        </row>
        <row r="49">
          <cell r="A49">
            <v>0.52969112630165327</v>
          </cell>
          <cell r="BI49">
            <v>16.240649239294207</v>
          </cell>
          <cell r="BK49">
            <v>19.580557062980994</v>
          </cell>
          <cell r="BL49">
            <v>17.506355932906366</v>
          </cell>
        </row>
        <row r="50">
          <cell r="A50">
            <v>0.54482230133884335</v>
          </cell>
          <cell r="BI50">
            <v>16.501809042235109</v>
          </cell>
          <cell r="BK50">
            <v>19.968922456187801</v>
          </cell>
          <cell r="BL50">
            <v>17.81589477728248</v>
          </cell>
        </row>
        <row r="51">
          <cell r="A51">
            <v>0.55995347637603343</v>
          </cell>
          <cell r="BI51">
            <v>16.753437214242815</v>
          </cell>
          <cell r="BK51">
            <v>20.349443557132233</v>
          </cell>
          <cell r="BL51">
            <v>18.116549999571689</v>
          </cell>
        </row>
        <row r="52">
          <cell r="A52">
            <v>0.57508465141322351</v>
          </cell>
          <cell r="BI52">
            <v>16.99566853565392</v>
          </cell>
          <cell r="BK52">
            <v>20.722249907205189</v>
          </cell>
          <cell r="BL52">
            <v>18.408454317327433</v>
          </cell>
        </row>
        <row r="53">
          <cell r="A53">
            <v>0.59021582645041359</v>
          </cell>
          <cell r="BI53">
            <v>17.228637327066707</v>
          </cell>
          <cell r="BK53">
            <v>21.087470705638754</v>
          </cell>
          <cell r="BL53">
            <v>18.691740033421542</v>
          </cell>
        </row>
        <row r="54">
          <cell r="A54">
            <v>0.60534700148760368</v>
          </cell>
          <cell r="BI54">
            <v>17.45247746521197</v>
          </cell>
          <cell r="BK54">
            <v>21.44523482500875</v>
          </cell>
          <cell r="BL54">
            <v>18.966539051766969</v>
          </cell>
        </row>
        <row r="55">
          <cell r="A55">
            <v>0.62047817652479376</v>
          </cell>
          <cell r="BI55">
            <v>17.667322398785434</v>
          </cell>
          <cell r="BK55">
            <v>21.795670826720116</v>
          </cell>
          <cell r="BL55">
            <v>19.232982893010217</v>
          </cell>
        </row>
        <row r="56">
          <cell r="A56">
            <v>0.63560935156198384</v>
          </cell>
          <cell r="BI56">
            <v>17.873305164245874</v>
          </cell>
          <cell r="BK56">
            <v>22.138906976479063</v>
          </cell>
          <cell r="BL56">
            <v>19.491202710197548</v>
          </cell>
        </row>
        <row r="57">
          <cell r="A57">
            <v>0.65074052659917392</v>
          </cell>
          <cell r="BI57">
            <v>18.070558401582986</v>
          </cell>
          <cell r="BK57">
            <v>22.475071259756128</v>
          </cell>
          <cell r="BL57">
            <v>19.741329304419015</v>
          </cell>
        </row>
        <row r="58">
          <cell r="A58">
            <v>0.665871701636364</v>
          </cell>
          <cell r="BI58">
            <v>18.259214370059098</v>
          </cell>
          <cell r="BK58">
            <v>22.804291397244157</v>
          </cell>
          <cell r="BL58">
            <v>19.983493140434341</v>
          </cell>
        </row>
        <row r="59">
          <cell r="A59">
            <v>0.68100287667355408</v>
          </cell>
          <cell r="BI59">
            <v>18.439404963928784</v>
          </cell>
          <cell r="BK59">
            <v>23.126694860315354</v>
          </cell>
          <cell r="BL59">
            <v>20.217824362284865</v>
          </cell>
        </row>
        <row r="60">
          <cell r="A60">
            <v>0.69613405171074416</v>
          </cell>
          <cell r="BI60">
            <v>18.611261728140587</v>
          </cell>
          <cell r="BK60">
            <v>23.442408886481481</v>
          </cell>
          <cell r="BL60">
            <v>20.444452808895551</v>
          </cell>
        </row>
        <row r="61">
          <cell r="A61">
            <v>0.71126522674793424</v>
          </cell>
          <cell r="BI61">
            <v>18.77491587402476</v>
          </cell>
          <cell r="BK61">
            <v>23.751560494861288</v>
          </cell>
          <cell r="BL61">
            <v>20.663508029671181</v>
          </cell>
        </row>
        <row r="62">
          <cell r="A62">
            <v>0.72639640178512432</v>
          </cell>
          <cell r="BI62">
            <v>18.930498294971365</v>
          </cell>
          <cell r="BK62">
            <v>24.054276501659437</v>
          </cell>
          <cell r="BL62">
            <v>20.875119300090887</v>
          </cell>
        </row>
        <row r="63">
          <cell r="A63">
            <v>0.7415275768223144</v>
          </cell>
          <cell r="BI63">
            <v>19.07813958210274</v>
          </cell>
          <cell r="BK63">
            <v>24.350683535660991</v>
          </cell>
          <cell r="BL63">
            <v>21.07941563730521</v>
          </cell>
        </row>
        <row r="64">
          <cell r="A64">
            <v>0.75665875185950449</v>
          </cell>
          <cell r="BI64">
            <v>19.21797003994449</v>
          </cell>
          <cell r="BK64">
            <v>24.640908053745672</v>
          </cell>
          <cell r="BL64">
            <v>21.276525815739774</v>
          </cell>
        </row>
        <row r="65">
          <cell r="A65">
            <v>0.77178992689669457</v>
          </cell>
          <cell r="BI65">
            <v>19.350119702099278</v>
          </cell>
          <cell r="BK65">
            <v>24.925076356426196</v>
          </cell>
          <cell r="BL65">
            <v>21.466578382709791</v>
          </cell>
        </row>
        <row r="66">
          <cell r="A66">
            <v>0.78692110193388465</v>
          </cell>
          <cell r="BI66">
            <v>19.474718346927457</v>
          </cell>
          <cell r="BK66">
            <v>25.2033146034148</v>
          </cell>
          <cell r="BL66">
            <v>21.649701674049691</v>
          </cell>
        </row>
        <row r="67">
          <cell r="A67">
            <v>0.80205227697107473</v>
          </cell>
          <cell r="BI67">
            <v>19.591895513238928</v>
          </cell>
          <cell r="BK67">
            <v>25.475748829222411</v>
          </cell>
          <cell r="BL67">
            <v>21.826023829762004</v>
          </cell>
        </row>
        <row r="68">
          <cell r="A68">
            <v>0.81718345200826481</v>
          </cell>
          <cell r="BI68">
            <v>19.701780516000365</v>
          </cell>
          <cell r="BK68">
            <v>25.742504958794608</v>
          </cell>
          <cell r="BL68">
            <v>21.995672809689822</v>
          </cell>
        </row>
        <row r="69">
          <cell r="A69">
            <v>0.83231462704545489</v>
          </cell>
          <cell r="BI69">
            <v>19.804502462062047</v>
          </cell>
          <cell r="BK69">
            <v>26.003708823188852</v>
          </cell>
          <cell r="BL69">
            <v>22.158776409217168</v>
          </cell>
        </row>
        <row r="70">
          <cell r="A70">
            <v>0.84744580208264497</v>
          </cell>
          <cell r="BI70">
            <v>19.900190265908794</v>
          </cell>
          <cell r="BK70">
            <v>26.259486175297305</v>
          </cell>
          <cell r="BL70">
            <v>22.31546227500154</v>
          </cell>
        </row>
        <row r="71">
          <cell r="A71">
            <v>0.86257697711983505</v>
          </cell>
          <cell r="BI71">
            <v>19.988972665439057</v>
          </cell>
          <cell r="BK71">
            <v>26.509962705619717</v>
          </cell>
          <cell r="BL71">
            <v>22.465857920743069</v>
          </cell>
        </row>
        <row r="72">
          <cell r="A72">
            <v>0.87770815215702513</v>
          </cell>
          <cell r="BI72">
            <v>20.070978237776799</v>
          </cell>
          <cell r="BK72">
            <v>26.755264058090823</v>
          </cell>
          <cell r="BL72">
            <v>22.610090742994625</v>
          </cell>
        </row>
        <row r="73">
          <cell r="A73">
            <v>0.89283932719421522</v>
          </cell>
          <cell r="BI73">
            <v>20.146335415120376</v>
          </cell>
          <cell r="BK73">
            <v>26.995515845966757</v>
          </cell>
          <cell r="BL73">
            <v>22.748288037017417</v>
          </cell>
        </row>
        <row r="74">
          <cell r="A74">
            <v>0.9079705022314053</v>
          </cell>
          <cell r="BI74">
            <v>20.215172500632988</v>
          </cell>
          <cell r="BK74">
            <v>27.23084366777509</v>
          </cell>
          <cell r="BL74">
            <v>22.880577012686416</v>
          </cell>
        </row>
        <row r="75">
          <cell r="A75">
            <v>0.92310167726859538</v>
          </cell>
          <cell r="BI75">
            <v>20.27761768437912</v>
          </cell>
          <cell r="BK75">
            <v>27.461373123333065</v>
          </cell>
          <cell r="BL75">
            <v>23.007084810450383</v>
          </cell>
        </row>
        <row r="76">
          <cell r="A76">
            <v>0.93823285230578546</v>
          </cell>
          <cell r="BI76">
            <v>20.333799059311517</v>
          </cell>
          <cell r="BK76">
            <v>27.687229829838746</v>
          </cell>
          <cell r="BL76">
            <v>23.127938517350728</v>
          </cell>
        </row>
        <row r="77">
          <cell r="A77">
            <v>0.95336402734297554</v>
          </cell>
          <cell r="BI77">
            <v>20.383844637313246</v>
          </cell>
          <cell r="BK77">
            <v>27.908539438039689</v>
          </cell>
          <cell r="BL77">
            <v>23.243265183104203</v>
          </cell>
        </row>
        <row r="78">
          <cell r="A78">
            <v>0.96849520238016562</v>
          </cell>
          <cell r="BI78">
            <v>20.427882365299524</v>
          </cell>
          <cell r="BK78">
            <v>28.125427648484113</v>
          </cell>
          <cell r="BL78">
            <v>23.353191836253856</v>
          </cell>
        </row>
        <row r="79">
          <cell r="A79">
            <v>0.9836263774173557</v>
          </cell>
          <cell r="BI79">
            <v>20.466040141383949</v>
          </cell>
          <cell r="BK79">
            <v>28.338020227859168</v>
          </cell>
          <cell r="BL79">
            <v>23.457845500393034</v>
          </cell>
        </row>
        <row r="80">
          <cell r="A80">
            <v>0.99875755245454578</v>
          </cell>
          <cell r="BI80">
            <v>20.498445831113784</v>
          </cell>
          <cell r="BK80">
            <v>28.546443025421379</v>
          </cell>
          <cell r="BL80">
            <v>23.557353210467269</v>
          </cell>
        </row>
        <row r="81">
          <cell r="A81">
            <v>1.0138887274917359</v>
          </cell>
          <cell r="BI81">
            <v>20.525227283779209</v>
          </cell>
          <cell r="BK81">
            <v>28.750821989524162</v>
          </cell>
          <cell r="BL81">
            <v>23.651842029158892</v>
          </cell>
        </row>
        <row r="82">
          <cell r="A82">
            <v>1.0290199025289259</v>
          </cell>
          <cell r="BI82">
            <v>20.54651234880135</v>
          </cell>
          <cell r="BK82">
            <v>28.951283184247444</v>
          </cell>
          <cell r="BL82">
            <v>23.74143906335923</v>
          </cell>
        </row>
        <row r="83">
          <cell r="A83">
            <v>1.044151077566116</v>
          </cell>
          <cell r="BI83">
            <v>20.562428892203833</v>
          </cell>
          <cell r="BK83">
            <v>29.147952806134484</v>
          </cell>
          <cell r="BL83">
            <v>23.826271480733368</v>
          </cell>
        </row>
        <row r="84">
          <cell r="A84">
            <v>1.0592822526033061</v>
          </cell>
          <cell r="BI84">
            <v>20.573104813173018</v>
          </cell>
          <cell r="BK84">
            <v>29.340957201041114</v>
          </cell>
          <cell r="BL84">
            <v>23.906466526382616</v>
          </cell>
        </row>
        <row r="85">
          <cell r="A85">
            <v>1.0744134276404962</v>
          </cell>
          <cell r="BI85">
            <v>20.578668060711891</v>
          </cell>
          <cell r="BK85">
            <v>29.53042288110256</v>
          </cell>
          <cell r="BL85">
            <v>23.982151539609646</v>
          </cell>
        </row>
        <row r="86">
          <cell r="A86">
            <v>1.0895446026776863</v>
          </cell>
          <cell r="BI86">
            <v>20.579246650392648</v>
          </cell>
          <cell r="BK86">
            <v>29.716476541823333</v>
          </cell>
          <cell r="BL86">
            <v>24.053453970791587</v>
          </cell>
        </row>
        <row r="87">
          <cell r="A87">
            <v>1.1046757777148764</v>
          </cell>
          <cell r="BI87">
            <v>20.574968681213107</v>
          </cell>
          <cell r="BK87">
            <v>29.899245079295362</v>
          </cell>
          <cell r="BL87">
            <v>24.120501398366287</v>
          </cell>
        </row>
        <row r="88">
          <cell r="A88">
            <v>1.1198069527520664</v>
          </cell>
          <cell r="BI88">
            <v>20.565962352562444</v>
          </cell>
          <cell r="BK88">
            <v>30.078855607550253</v>
          </cell>
          <cell r="BL88">
            <v>24.183421545937165</v>
          </cell>
        </row>
        <row r="89">
          <cell r="A89">
            <v>1.1349381277892565</v>
          </cell>
          <cell r="BI89">
            <v>20.55235598130119</v>
          </cell>
          <cell r="BK89">
            <v>30.255435476050629</v>
          </cell>
          <cell r="BL89">
            <v>24.242342299501885</v>
          </cell>
        </row>
        <row r="90">
          <cell r="A90">
            <v>1.1500693028264466</v>
          </cell>
          <cell r="BI90">
            <v>20.534278018961288</v>
          </cell>
          <cell r="BK90">
            <v>30.429112287327115</v>
          </cell>
          <cell r="BL90">
            <v>24.297391724810652</v>
          </cell>
        </row>
        <row r="91">
          <cell r="A91">
            <v>1.1652004778636367</v>
          </cell>
          <cell r="BI91">
            <v>20.511857069071397</v>
          </cell>
          <cell r="BK91">
            <v>30.60001391476586</v>
          </cell>
          <cell r="BL91">
            <v>24.348698084859429</v>
          </cell>
        </row>
        <row r="92">
          <cell r="A92">
            <v>1.1803316529008268</v>
          </cell>
          <cell r="BI92">
            <v>20.485221904613169</v>
          </cell>
          <cell r="BK92">
            <v>30.768268520553022</v>
          </cell>
          <cell r="BL92">
            <v>24.396389857523921</v>
          </cell>
        </row>
        <row r="93">
          <cell r="A93">
            <v>1.1954628279380168</v>
          </cell>
          <cell r="BI93">
            <v>20.454501485614081</v>
          </cell>
          <cell r="BK93">
            <v>30.934004573782104</v>
          </cell>
          <cell r="BL93">
            <v>24.440595753340112</v>
          </cell>
        </row>
        <row r="94">
          <cell r="A94">
            <v>1.2105940029752069</v>
          </cell>
          <cell r="BI94">
            <v>20.419824976882843</v>
          </cell>
          <cell r="BK94">
            <v>31.097350868730096</v>
          </cell>
          <cell r="BL94">
            <v>24.481444733437286</v>
          </cell>
        </row>
        <row r="95">
          <cell r="A95">
            <v>1.225725178012397</v>
          </cell>
          <cell r="BI95">
            <v>20.381321765892693</v>
          </cell>
          <cell r="BK95">
            <v>31.258436543308598</v>
          </cell>
          <cell r="BL95">
            <v>24.519066027629194</v>
          </cell>
        </row>
        <row r="96">
          <cell r="A96">
            <v>1.2408563530495871</v>
          </cell>
          <cell r="BI96">
            <v>20.33912148081923</v>
          </cell>
          <cell r="BK96">
            <v>31.417391097696537</v>
          </cell>
          <cell r="BL96">
            <v>24.553589152670078</v>
          </cell>
        </row>
        <row r="97">
          <cell r="A97">
            <v>1.2559875280867772</v>
          </cell>
          <cell r="BI97">
            <v>20.293354008738312</v>
          </cell>
          <cell r="BK97">
            <v>31.574344413160532</v>
          </cell>
          <cell r="BL97">
            <v>24.585143930681006</v>
          </cell>
        </row>
        <row r="98">
          <cell r="A98">
            <v>1.2711187031239672</v>
          </cell>
          <cell r="BI98">
            <v>20.244149513990422</v>
          </cell>
          <cell r="BK98">
            <v>31.729426771069683</v>
          </cell>
          <cell r="BL98">
            <v>24.613860507753536</v>
          </cell>
        </row>
        <row r="99">
          <cell r="A99">
            <v>1.2862498781611573</v>
          </cell>
          <cell r="BI99">
            <v>20.191638456717861</v>
          </cell>
          <cell r="BK99">
            <v>31.88276887211142</v>
          </cell>
          <cell r="BL99">
            <v>24.639869372736591</v>
          </cell>
        </row>
        <row r="100">
          <cell r="A100">
            <v>1.3013810531983474</v>
          </cell>
          <cell r="BI100">
            <v>20.135951611580964</v>
          </cell>
          <cell r="BK100">
            <v>32.034501855715156</v>
          </cell>
          <cell r="BL100">
            <v>24.663301376213518</v>
          </cell>
        </row>
        <row r="101">
          <cell r="A101">
            <v>1.3165122282355375</v>
          </cell>
          <cell r="BI101">
            <v>20.077220086660112</v>
          </cell>
          <cell r="BK101">
            <v>32.18475731969081</v>
          </cell>
          <cell r="BL101">
            <v>24.684287749675683</v>
          </cell>
        </row>
        <row r="102">
          <cell r="A102">
            <v>1.3316434032727276</v>
          </cell>
          <cell r="BI102">
            <v>20.015575342549944</v>
          </cell>
          <cell r="BK102">
            <v>32.333667340089178</v>
          </cell>
          <cell r="BL102">
            <v>24.702960124899704</v>
          </cell>
        </row>
        <row r="103">
          <cell r="A103">
            <v>1.3467745783099176</v>
          </cell>
          <cell r="BI103">
            <v>19.95114921165279</v>
          </cell>
          <cell r="BK103">
            <v>32.481364491291366</v>
          </cell>
          <cell r="BL103">
            <v>24.71945055353509</v>
          </cell>
        </row>
        <row r="104">
          <cell r="A104">
            <v>1.3619057533471077</v>
          </cell>
          <cell r="BI104">
            <v>19.88407391767813</v>
          </cell>
          <cell r="BK104">
            <v>32.627981866334913</v>
          </cell>
          <cell r="BL104">
            <v>24.733891526909424</v>
          </cell>
        </row>
        <row r="105">
          <cell r="A105">
            <v>1.3770369283842978</v>
          </cell>
          <cell r="BI105">
            <v>19.814482095355089</v>
          </cell>
          <cell r="BK105">
            <v>32.773653097483674</v>
          </cell>
          <cell r="BL105">
            <v>24.746415996058317</v>
          </cell>
        </row>
        <row r="106">
          <cell r="A106">
            <v>1.3921681034214879</v>
          </cell>
          <cell r="BI106">
            <v>19.742506810365342</v>
          </cell>
          <cell r="BK106">
            <v>32.918512377049709</v>
          </cell>
          <cell r="BL106">
            <v>24.75715739198769</v>
          </cell>
        </row>
        <row r="107">
          <cell r="A107">
            <v>1.407299278458678</v>
          </cell>
          <cell r="BI107">
            <v>19.668281579503628</v>
          </cell>
          <cell r="BK107">
            <v>33.062694478474569</v>
          </cell>
          <cell r="BL107">
            <v>24.766249646175588</v>
          </cell>
        </row>
        <row r="108">
          <cell r="A108">
            <v>1.4224304534958681</v>
          </cell>
          <cell r="BI108">
            <v>19.591940391073393</v>
          </cell>
          <cell r="BK108">
            <v>33.20633477767835</v>
          </cell>
          <cell r="BL108">
            <v>24.773827211321596</v>
          </cell>
        </row>
        <row r="109">
          <cell r="A109">
            <v>1.4375616285330581</v>
          </cell>
          <cell r="BI109">
            <v>19.513617725525322</v>
          </cell>
          <cell r="BK109">
            <v>33.349569274684441</v>
          </cell>
          <cell r="BL109">
            <v>24.780025082351443</v>
          </cell>
        </row>
        <row r="110">
          <cell r="A110">
            <v>1.4526928035702482</v>
          </cell>
          <cell r="BI110">
            <v>19.433448576346663</v>
          </cell>
          <cell r="BK110">
            <v>33.492534615528669</v>
          </cell>
          <cell r="BL110">
            <v>24.784978817684959</v>
          </cell>
        </row>
        <row r="111">
          <cell r="A111">
            <v>1.4678239786074383</v>
          </cell>
          <cell r="BI111">
            <v>19.351568471208992</v>
          </cell>
          <cell r="BK111">
            <v>33.635368114461123</v>
          </cell>
          <cell r="BL111">
            <v>24.788824560775822</v>
          </cell>
        </row>
        <row r="112">
          <cell r="A112">
            <v>1.4829551536446284</v>
          </cell>
          <cell r="BI112">
            <v>19.268113493383026</v>
          </cell>
          <cell r="BK112">
            <v>33.778207776449648</v>
          </cell>
          <cell r="BL112">
            <v>24.791699061930956</v>
          </cell>
        </row>
        <row r="113">
          <cell r="A113">
            <v>1.4980863286818185</v>
          </cell>
          <cell r="BI113">
            <v>19.183220303428598</v>
          </cell>
          <cell r="BK113">
            <v>33.921192319993878</v>
          </cell>
          <cell r="BL113">
            <v>24.793739700418655</v>
          </cell>
        </row>
        <row r="114">
          <cell r="A114">
            <v>1.5132175037190085</v>
          </cell>
          <cell r="BI114">
            <v>19.097026161168429</v>
          </cell>
          <cell r="BK114">
            <v>34.064461200258904</v>
          </cell>
          <cell r="BL114">
            <v>24.795084506874161</v>
          </cell>
        </row>
        <row r="115">
          <cell r="A115">
            <v>1.5283486787561986</v>
          </cell>
          <cell r="BI115">
            <v>19.009668947954438</v>
          </cell>
          <cell r="BK115">
            <v>34.208154632538438</v>
          </cell>
          <cell r="BL115">
            <v>24.795872186011437</v>
          </cell>
        </row>
        <row r="116">
          <cell r="A116">
            <v>1.5434798537933887</v>
          </cell>
          <cell r="BI116">
            <v>18.921287189235485</v>
          </cell>
          <cell r="BK116">
            <v>34.352413616056282</v>
          </cell>
          <cell r="BL116">
            <v>24.796242139650545</v>
          </cell>
        </row>
        <row r="117">
          <cell r="A117">
            <v>1.5586110288305788</v>
          </cell>
          <cell r="BI117">
            <v>18.832020077435757</v>
          </cell>
          <cell r="BK117">
            <v>34.497379958116795</v>
          </cell>
          <cell r="BL117">
            <v>24.796334490069995</v>
          </cell>
        </row>
        <row r="118">
          <cell r="A118">
            <v>1.5737422038677689</v>
          </cell>
          <cell r="BI118">
            <v>18.742007495153217</v>
          </cell>
          <cell r="BK118">
            <v>34.643196298613887</v>
          </cell>
          <cell r="BL118">
            <v>24.79629010369375</v>
          </cell>
        </row>
        <row r="119">
          <cell r="A119">
            <v>1.5888733789049589</v>
          </cell>
          <cell r="BI119">
            <v>18.651390038687595</v>
          </cell>
          <cell r="BK119">
            <v>34.79000613490912</v>
          </cell>
          <cell r="BL119">
            <v>24.796250615122631</v>
          </cell>
        </row>
        <row r="120">
          <cell r="A120">
            <v>1.604004553942149</v>
          </cell>
          <cell r="BI120">
            <v>18.560309041907701</v>
          </cell>
          <cell r="BK120">
            <v>34.937953847089403</v>
          </cell>
          <cell r="BL120">
            <v>24.796358451520319</v>
          </cell>
        </row>
        <row r="121">
          <cell r="A121">
            <v>1.6191357289793391</v>
          </cell>
          <cell r="BI121">
            <v>18.468906600468458</v>
          </cell>
          <cell r="BK121">
            <v>35.087184723615138</v>
          </cell>
          <cell r="BL121">
            <v>24.796756857364358</v>
          </cell>
        </row>
        <row r="122">
          <cell r="A122">
            <v>1.6342669040165292</v>
          </cell>
          <cell r="BI122">
            <v>18.37732559638745</v>
          </cell>
          <cell r="BK122">
            <v>35.237844987369996</v>
          </cell>
          <cell r="BL122">
            <v>24.797589919572602</v>
          </cell>
        </row>
        <row r="123">
          <cell r="A123">
            <v>1.6493980790537193</v>
          </cell>
          <cell r="BI123">
            <v>18.28570972299201</v>
          </cell>
          <cell r="BK123">
            <v>35.390081822123761</v>
          </cell>
          <cell r="BL123">
            <v>24.799002593016169</v>
          </cell>
        </row>
        <row r="124">
          <cell r="A124">
            <v>1.6645292540909093</v>
          </cell>
          <cell r="BI124">
            <v>18.194203510247306</v>
          </cell>
          <cell r="BK124">
            <v>35.544043399419493</v>
          </cell>
          <cell r="BL124">
            <v>24.801140726429949</v>
          </cell>
        </row>
        <row r="125">
          <cell r="A125">
            <v>1.6796604291280994</v>
          </cell>
          <cell r="BI125">
            <v>18.102952350476727</v>
          </cell>
          <cell r="BK125">
            <v>35.699878905897734</v>
          </cell>
          <cell r="BL125">
            <v>24.804151088731999</v>
          </cell>
        </row>
        <row r="126">
          <cell r="A126">
            <v>1.6947916041652895</v>
          </cell>
          <cell r="BI126">
            <v>18.012102524485954</v>
          </cell>
          <cell r="BK126">
            <v>35.857738571069348</v>
          </cell>
          <cell r="BL126">
            <v>24.808181395763683</v>
          </cell>
        </row>
        <row r="127">
          <cell r="A127">
            <v>1.7099227792024796</v>
          </cell>
          <cell r="BI127">
            <v>17.921801228102225</v>
          </cell>
          <cell r="BK127">
            <v>36.017773695549991</v>
          </cell>
          <cell r="BL127">
            <v>24.813380337462561</v>
          </cell>
        </row>
        <row r="128">
          <cell r="A128">
            <v>1.7250539542396697</v>
          </cell>
          <cell r="BI128">
            <v>17.832196599140687</v>
          </cell>
          <cell r="BK128">
            <v>36.180136679768864</v>
          </cell>
          <cell r="BL128">
            <v>24.819897605480165</v>
          </cell>
        </row>
        <row r="129">
          <cell r="A129">
            <v>1.7401851292768598</v>
          </cell>
          <cell r="BI129">
            <v>17.743437744810535</v>
          </cell>
          <cell r="BK129">
            <v>36.344981053165398</v>
          </cell>
          <cell r="BL129">
            <v>24.827883921257524</v>
          </cell>
        </row>
        <row r="130">
          <cell r="A130">
            <v>1.7553163043140498</v>
          </cell>
          <cell r="BI130">
            <v>17.65567476957284</v>
          </cell>
          <cell r="BK130">
            <v>36.512461503886982</v>
          </cell>
          <cell r="BL130">
            <v>24.83749106457131</v>
          </cell>
        </row>
        <row r="131">
          <cell r="A131">
            <v>1.7704474793512399</v>
          </cell>
          <cell r="BI131">
            <v>17.56905880346369</v>
          </cell>
          <cell r="BK131">
            <v>36.682733909002096</v>
          </cell>
          <cell r="BL131">
            <v>24.848871902563744</v>
          </cell>
        </row>
        <row r="132">
          <cell r="A132">
            <v>1.78557865438843</v>
          </cell>
          <cell r="BI132">
            <v>17.483742030895201</v>
          </cell>
          <cell r="BK132">
            <v>36.855955365243091</v>
          </cell>
          <cell r="BL132">
            <v>24.862180419270359</v>
          </cell>
        </row>
        <row r="133">
          <cell r="A133">
            <v>1.8007098294256201</v>
          </cell>
          <cell r="BI133">
            <v>17.399877719948591</v>
          </cell>
          <cell r="BK133">
            <v>37.032284220293164</v>
          </cell>
          <cell r="BL133">
            <v>24.877571745659012</v>
          </cell>
        </row>
        <row r="134">
          <cell r="A134">
            <v>1.8158410044628102</v>
          </cell>
          <cell r="BI134">
            <v>17.317620252172944</v>
          </cell>
          <cell r="BK134">
            <v>37.211880104632939</v>
          </cell>
          <cell r="BL134">
            <v>24.895202190195249</v>
          </cell>
        </row>
        <row r="135">
          <cell r="A135">
            <v>1.8309721795000002</v>
          </cell>
          <cell r="BI135">
            <v>17.237125152903971</v>
          </cell>
          <cell r="BK135">
            <v>37.394903963961895</v>
          </cell>
          <cell r="BL135">
            <v>24.915229269948142</v>
          </cell>
        </row>
        <row r="136">
          <cell r="A136">
            <v>1.8461033545371903</v>
          </cell>
          <cell r="BI136">
            <v>17.158549122117648</v>
          </cell>
          <cell r="BK136">
            <v>37.581518092210885</v>
          </cell>
          <cell r="BL136">
            <v>24.937811742252265</v>
          </cell>
        </row>
        <row r="137">
          <cell r="A137">
            <v>1.8612345295743804</v>
          </cell>
          <cell r="BI137">
            <v>17.082050065833897</v>
          </cell>
          <cell r="BK137">
            <v>37.771886165161874</v>
          </cell>
          <cell r="BL137">
            <v>24.963109636941184</v>
          </cell>
        </row>
        <row r="138">
          <cell r="A138">
            <v>1.8763657046115705</v>
          </cell>
          <cell r="BI138">
            <v>17.007787128085567</v>
          </cell>
          <cell r="BK138">
            <v>37.966173274692053</v>
          </cell>
          <cell r="BL138">
            <v>24.991284289168519</v>
          </cell>
        </row>
        <row r="139">
          <cell r="A139">
            <v>1.8914968796487606</v>
          </cell>
          <cell r="BI139">
            <v>16.935920723468953</v>
          </cell>
          <cell r="BK139">
            <v>38.164545963659123</v>
          </cell>
          <cell r="BL139">
            <v>25.022498372833155</v>
          </cell>
        </row>
        <row r="140">
          <cell r="A140">
            <v>1.9066280546859506</v>
          </cell>
          <cell r="BI140">
            <v>16.86661257029219</v>
          </cell>
          <cell r="BK140">
            <v>38.367172261446328</v>
          </cell>
          <cell r="BL140">
            <v>25.056915934625252</v>
          </cell>
        </row>
        <row r="141">
          <cell r="A141">
            <v>1.9217592297231407</v>
          </cell>
          <cell r="BI141">
            <v>16.80002572433817</v>
          </cell>
          <cell r="BK141">
            <v>38.574221720184681</v>
          </cell>
          <cell r="BL141">
            <v>25.09470242871086</v>
          </cell>
        </row>
        <row r="142">
          <cell r="A142">
            <v>1.9368904047603308</v>
          </cell>
          <cell r="BI142">
            <v>16.736324613259711</v>
          </cell>
          <cell r="BK142">
            <v>38.785865451671967</v>
          </cell>
          <cell r="BL142">
            <v>25.136024752072714</v>
          </cell>
        </row>
        <row r="143">
          <cell r="A143">
            <v>1.9520215797975209</v>
          </cell>
          <cell r="BI143">
            <v>16.675675071624511</v>
          </cell>
          <cell r="BK143">
            <v>39.002276165007217</v>
          </cell>
          <cell r="BL143">
            <v>25.181051280525622</v>
          </cell>
        </row>
        <row r="144">
          <cell r="A144">
            <v>1.967152754834711</v>
          </cell>
          <cell r="BI144">
            <v>16.618244376628155</v>
          </cell>
          <cell r="BK144">
            <v>39.223628204961116</v>
          </cell>
          <cell r="BL144">
            <v>25.229951905425779</v>
          </cell>
        </row>
        <row r="145">
          <cell r="A145">
            <v>1.9822839298719011</v>
          </cell>
          <cell r="BI145">
            <v>16.564201284494416</v>
          </cell>
          <cell r="BK145">
            <v>39.450097591102349</v>
          </cell>
          <cell r="BL145">
            <v>25.28289807109266</v>
          </cell>
        </row>
        <row r="146">
          <cell r="A146">
            <v>1.9974151049090911</v>
          </cell>
          <cell r="BI146">
            <v>16.513716067581711</v>
          </cell>
          <cell r="BK146">
            <v>39.681862057701451</v>
          </cell>
          <cell r="BL146">
            <v>25.340062812964391</v>
          </cell>
        </row>
        <row r="147">
          <cell r="A147">
            <v>2.0125462799462812</v>
          </cell>
          <cell r="BI147">
            <v>16.466960552216207</v>
          </cell>
          <cell r="BK147">
            <v>39.919101094433216</v>
          </cell>
          <cell r="BL147">
            <v>25.40162079650672</v>
          </cell>
        </row>
        <row r="148">
          <cell r="A148">
            <v>2.0276774549834715</v>
          </cell>
          <cell r="BI148">
            <v>16.424108157271618</v>
          </cell>
          <cell r="BK148">
            <v>40.161995987900596</v>
          </cell>
          <cell r="BL148">
            <v>25.467748356896678</v>
          </cell>
        </row>
        <row r="149">
          <cell r="A149">
            <v>2.0428086300206618</v>
          </cell>
          <cell r="BI149">
            <v>16.385333933517217</v>
          </cell>
          <cell r="BK149">
            <v>40.410729864002704</v>
          </cell>
          <cell r="BL149">
            <v>25.538623539503249</v>
          </cell>
        </row>
        <row r="150">
          <cell r="A150">
            <v>2.0579398050578521</v>
          </cell>
          <cell r="BI150">
            <v>16.350814603755396</v>
          </cell>
          <cell r="BK150">
            <v>40.665487731170529</v>
          </cell>
          <cell r="BL150">
            <v>25.614426141186868</v>
          </cell>
        </row>
        <row r="151">
          <cell r="A151">
            <v>2.0730709800950424</v>
          </cell>
          <cell r="BI151">
            <v>16.320728603771698</v>
          </cell>
          <cell r="BK151">
            <v>40.926456524494881</v>
          </cell>
          <cell r="BL151">
            <v>25.695337752441503</v>
          </cell>
        </row>
        <row r="152">
          <cell r="A152">
            <v>2.0882021551322327</v>
          </cell>
          <cell r="BI152">
            <v>16.295256124120016</v>
          </cell>
          <cell r="BK152">
            <v>41.193825150771872</v>
          </cell>
          <cell r="BL152">
            <v>25.781541800402735</v>
          </cell>
        </row>
        <row r="153">
          <cell r="A153">
            <v>2.103333330169423</v>
          </cell>
          <cell r="BI153">
            <v>16.274579152766393</v>
          </cell>
          <cell r="BK153">
            <v>41.467784534490761</v>
          </cell>
          <cell r="BL153">
            <v>25.873223592746257</v>
          </cell>
        </row>
        <row r="154">
          <cell r="A154">
            <v>2.1184645052066133</v>
          </cell>
          <cell r="BI154">
            <v>16.258881518616874</v>
          </cell>
          <cell r="BK154">
            <v>41.748527664792178</v>
          </cell>
          <cell r="BL154">
            <v>25.970570362502627</v>
          </cell>
        </row>
        <row r="155">
          <cell r="A155">
            <v>2.1335956802438036</v>
          </cell>
          <cell r="BI155">
            <v>16.248348935953288</v>
          </cell>
          <cell r="BK155">
            <v>42.036249643422792</v>
          </cell>
          <cell r="BL155">
            <v>26.07377131381341</v>
          </cell>
        </row>
        <row r="156">
          <cell r="A156">
            <v>2.1487268552809939</v>
          </cell>
          <cell r="BI156">
            <v>16.243169049804067</v>
          </cell>
          <cell r="BK156">
            <v>42.33114773371571</v>
          </cell>
          <cell r="BL156">
            <v>26.183017668656447</v>
          </cell>
        </row>
        <row r="157">
          <cell r="A157">
            <v>2.1638580303181842</v>
          </cell>
          <cell r="BI157">
            <v>16.243531482276211</v>
          </cell>
          <cell r="BK157">
            <v>42.633421410625061</v>
          </cell>
          <cell r="BL157">
            <v>26.298502714567405</v>
          </cell>
        </row>
        <row r="158">
          <cell r="A158">
            <v>2.1789892053553745</v>
          </cell>
          <cell r="BI158">
            <v>16.249627879875902</v>
          </cell>
          <cell r="BK158">
            <v>42.943272411844589</v>
          </cell>
          <cell r="BL158">
            <v>26.420421853385676</v>
          </cell>
        </row>
        <row r="159">
          <cell r="A159">
            <v>2.1941203803925649</v>
          </cell>
          <cell r="BI159">
            <v>16.261651961846582</v>
          </cell>
          <cell r="BK159">
            <v>43.260904790042247</v>
          </cell>
          <cell r="BL159">
            <v>26.548972651054726</v>
          </cell>
        </row>
        <row r="160">
          <cell r="A160">
            <v>2.2092515554297552</v>
          </cell>
          <cell r="BI160">
            <v>16.279799569553489</v>
          </cell>
          <cell r="BK160">
            <v>43.586524966241058</v>
          </cell>
          <cell r="BL160">
            <v>26.684354888507016</v>
          </cell>
        </row>
        <row r="161">
          <cell r="A161">
            <v>2.2243827304669455</v>
          </cell>
          <cell r="BI161">
            <v>16.304268716944534</v>
          </cell>
          <cell r="BK161">
            <v>43.920341784380525</v>
          </cell>
          <cell r="BL161">
            <v>26.82677061366374</v>
          </cell>
        </row>
        <row r="162">
          <cell r="A162">
            <v>2.2395139055041358</v>
          </cell>
          <cell r="BI162">
            <v>16.33525964211961</v>
          </cell>
          <cell r="BK162">
            <v>44.262566567091767</v>
          </cell>
          <cell r="BL162">
            <v>26.976424194583188</v>
          </cell>
        </row>
        <row r="163">
          <cell r="A163">
            <v>2.2546450805413261</v>
          </cell>
          <cell r="BI163">
            <v>16.372974860039193</v>
          </cell>
          <cell r="BK163">
            <v>44.613413172721096</v>
          </cell>
          <cell r="BL163">
            <v>27.133522373789077</v>
          </cell>
        </row>
        <row r="164">
          <cell r="A164">
            <v>2.2697762555785164</v>
          </cell>
          <cell r="BI164">
            <v>16.417619216406337</v>
          </cell>
          <cell r="BK164">
            <v>44.973098053639092</v>
          </cell>
          <cell r="BL164">
            <v>27.298274323814724</v>
          </cell>
        </row>
        <row r="165">
          <cell r="A165">
            <v>2.2849074306157067</v>
          </cell>
          <cell r="BI165">
            <v>16.469399942755643</v>
          </cell>
          <cell r="BK165">
            <v>45.341840315870854</v>
          </cell>
          <cell r="BL165">
            <v>27.47089170399704</v>
          </cell>
        </row>
        <row r="166">
          <cell r="A166">
            <v>2.300038605652897</v>
          </cell>
          <cell r="BI166">
            <v>16.528526712784469</v>
          </cell>
          <cell r="BK166">
            <v>45.719861780087427</v>
          </cell>
          <cell r="BL166">
            <v>27.651588718557605</v>
          </cell>
        </row>
        <row r="167">
          <cell r="A167">
            <v>2.3151697806900873</v>
          </cell>
          <cell r="BI167">
            <v>16.595211699963215</v>
          </cell>
          <cell r="BK167">
            <v>46.10738704399688</v>
          </cell>
          <cell r="BL167">
            <v>27.840582176007842</v>
          </cell>
        </row>
        <row r="168">
          <cell r="A168">
            <v>2.3303009557272776</v>
          </cell>
          <cell r="BI168">
            <v>16.669669636461748</v>
          </cell>
          <cell r="BK168">
            <v>46.504643546175998</v>
          </cell>
          <cell r="BL168">
            <v>28.038091549917823</v>
          </cell>
        </row>
        <row r="169">
          <cell r="A169">
            <v>2.3454321307644679</v>
          </cell>
          <cell r="BI169">
            <v>16.752117873430507</v>
          </cell>
          <cell r="BK169">
            <v>46.911861631385619</v>
          </cell>
          <cell r="BL169">
            <v>28.2443390410875</v>
          </cell>
        </row>
        <row r="170">
          <cell r="A170">
            <v>2.3605633058016582</v>
          </cell>
          <cell r="BI170">
            <v>16.842776442677064</v>
          </cell>
          <cell r="BK170">
            <v>47.32927461741204</v>
          </cell>
          <cell r="BL170">
            <v>28.459549641163164</v>
          </cell>
        </row>
        <row r="171">
          <cell r="A171">
            <v>2.3756944808388485</v>
          </cell>
          <cell r="BI171">
            <v>16.941868119778803</v>
          </cell>
          <cell r="BK171">
            <v>47.757118863480315</v>
          </cell>
          <cell r="BL171">
            <v>28.683951197740669</v>
          </cell>
        </row>
        <row r="172">
          <cell r="A172">
            <v>2.3908256558760388</v>
          </cell>
          <cell r="BI172">
            <v>17.049618488674298</v>
          </cell>
          <cell r="BK172">
            <v>48.195633840285666</v>
          </cell>
          <cell r="BL172">
            <v>28.917774481000095</v>
          </cell>
        </row>
        <row r="173">
          <cell r="A173">
            <v>2.4059568309132291</v>
          </cell>
          <cell r="BI173">
            <v>17.166256007777861</v>
          </cell>
          <cell r="BK173">
            <v>48.645062201690536</v>
          </cell>
          <cell r="BL173">
            <v>29.161253251916889</v>
          </cell>
        </row>
        <row r="174">
          <cell r="A174">
            <v>2.4210880059504194</v>
          </cell>
          <cell r="BI174">
            <v>17.29201207766252</v>
          </cell>
          <cell r="BK174">
            <v>49.105649858137809</v>
          </cell>
          <cell r="BL174">
            <v>29.414624332097361</v>
          </cell>
        </row>
        <row r="175">
          <cell r="A175">
            <v>2.4362191809876097</v>
          </cell>
          <cell r="BI175">
            <v>17.427121110358286</v>
          </cell>
          <cell r="BK175">
            <v>49.577646051830385</v>
          </cell>
          <cell r="BL175">
            <v>29.678127675285936</v>
          </cell>
        </row>
        <row r="176">
          <cell r="A176">
            <v>2.4513503560248</v>
          </cell>
          <cell r="BI176">
            <v>17.571820600314481</v>
          </cell>
          <cell r="BK176">
            <v>50.061303433730615</v>
          </cell>
          <cell r="BL176">
            <v>29.952006440595255</v>
          </cell>
        </row>
        <row r="177">
          <cell r="A177">
            <v>2.4664815310619903</v>
          </cell>
          <cell r="BI177">
            <v>17.726351197076326</v>
          </cell>
          <cell r="BK177">
            <v>50.556878142434215</v>
          </cell>
          <cell r="BL177">
            <v>30.236507067510956</v>
          </cell>
        </row>
        <row r="178">
          <cell r="A178">
            <v>2.4816127060991806</v>
          </cell>
          <cell r="BI178">
            <v>17.890956779727475</v>
          </cell>
          <cell r="BK178">
            <v>51.064629884975204</v>
          </cell>
          <cell r="BL178">
            <v>30.531879352724076</v>
          </cell>
        </row>
        <row r="179">
          <cell r="A179">
            <v>2.4967438811363709</v>
          </cell>
          <cell r="BI179">
            <v>18.0658845331522</v>
          </cell>
          <cell r="BK179">
            <v>51.584822019619963</v>
          </cell>
          <cell r="BL179">
            <v>30.838376528847192</v>
          </cell>
        </row>
        <row r="180">
          <cell r="A180">
            <v>2.5118750561735612</v>
          </cell>
          <cell r="BI180">
            <v>18.251385026172755</v>
          </cell>
          <cell r="BK180">
            <v>52.117721640711409</v>
          </cell>
          <cell r="BL180">
            <v>31.156255345071514</v>
          </cell>
        </row>
        <row r="181">
          <cell r="A181">
            <v>2.5270062312107515</v>
          </cell>
          <cell r="BI181">
            <v>18.447712291619212</v>
          </cell>
          <cell r="BK181">
            <v>52.663599665625384</v>
          </cell>
          <cell r="BL181">
            <v>31.485776149823863</v>
          </cell>
        </row>
        <row r="182">
          <cell r="A182">
            <v>2.5421374062479418</v>
          </cell>
          <cell r="BI182">
            <v>18.655123908390891</v>
          </cell>
          <cell r="BK182">
            <v>53.222730923903924</v>
          </cell>
          <cell r="BL182">
            <v>31.827202975485079</v>
          </cell>
        </row>
        <row r="183">
          <cell r="A183">
            <v>2.5572685812851321</v>
          </cell>
          <cell r="BI183">
            <v>18.873881085570929</v>
          </cell>
          <cell r="BK183">
            <v>53.795394248632249</v>
          </cell>
          <cell r="BL183">
            <v>32.180803625233295</v>
          </cell>
        </row>
        <row r="184">
          <cell r="A184">
            <v>2.5723997563223224</v>
          </cell>
          <cell r="BI184">
            <v>19.104248748657483</v>
          </cell>
          <cell r="BK184">
            <v>54.381872570129133</v>
          </cell>
          <cell r="BL184">
            <v>32.54684976207767</v>
          </cell>
        </row>
        <row r="185">
          <cell r="A185">
            <v>2.5875309313595127</v>
          </cell>
          <cell r="BI185">
            <v>19.34649562797685</v>
          </cell>
          <cell r="BK185">
            <v>54.982453012021438</v>
          </cell>
          <cell r="BL185">
            <v>32.925617000150311</v>
          </cell>
        </row>
        <row r="186">
          <cell r="A186">
            <v>2.602662106396703</v>
          </cell>
          <cell r="BI186">
            <v>19.600894349347158</v>
          </cell>
          <cell r="BK186">
            <v>55.597426989777347</v>
          </cell>
          <cell r="BL186">
            <v>33.317384998326673</v>
          </cell>
        </row>
        <row r="187">
          <cell r="A187">
            <v>2.6177932814338933</v>
          </cell>
          <cell r="BI187">
            <v>19.867721527061775</v>
          </cell>
          <cell r="BK187">
            <v>56.227090311774845</v>
          </cell>
          <cell r="BL187">
            <v>33.722437556247456</v>
          </cell>
        </row>
        <row r="188">
          <cell r="A188">
            <v>2.6329244564710836</v>
          </cell>
          <cell r="BI188">
            <v>20.147257859266944</v>
          </cell>
          <cell r="BK188">
            <v>56.871743282985278</v>
          </cell>
          <cell r="BL188">
            <v>34.141062712816819</v>
          </cell>
        </row>
        <row r="189">
          <cell r="A189">
            <v>2.6480556315082739</v>
          </cell>
          <cell r="BI189">
            <v>20.439788225806865</v>
          </cell>
          <cell r="BK189">
            <v>57.53169081135303</v>
          </cell>
          <cell r="BL189">
            <v>34.573552847254916</v>
          </cell>
        </row>
        <row r="190">
          <cell r="A190">
            <v>2.6631868065454642</v>
          </cell>
          <cell r="BI190">
            <v>20.745601788616852</v>
          </cell>
          <cell r="BK190">
            <v>58.207242516958104</v>
          </cell>
          <cell r="BL190">
            <v>35.020204782786351</v>
          </cell>
        </row>
        <row r="191">
          <cell r="A191">
            <v>2.6783179815826546</v>
          </cell>
          <cell r="BI191">
            <v>21.064992094742649</v>
          </cell>
          <cell r="BK191">
            <v>58.898712844047679</v>
          </cell>
          <cell r="BL191">
            <v>35.481319893046162</v>
          </cell>
        </row>
        <row r="192">
          <cell r="A192">
            <v>2.6934491566198449</v>
          </cell>
          <cell r="BI192">
            <v>21.398257182072086</v>
          </cell>
          <cell r="BK192">
            <v>59.606421176030352</v>
          </cell>
          <cell r="BL192">
            <v>35.957204211292435</v>
          </cell>
        </row>
        <row r="193">
          <cell r="A193">
            <v>2.7085803316570352</v>
          </cell>
          <cell r="BI193">
            <v>21.745699687864146</v>
          </cell>
          <cell r="BK193">
            <v>60.330691953525246</v>
          </cell>
          <cell r="BL193">
            <v>36.448168542513002</v>
          </cell>
        </row>
        <row r="194">
          <cell r="A194">
            <v>2.7237115066942255</v>
          </cell>
          <cell r="BI194">
            <v>22.107626960166527</v>
          </cell>
          <cell r="BK194">
            <v>61.071854795566196</v>
          </cell>
          <cell r="BL194">
            <v>36.954528578521007</v>
          </cell>
        </row>
        <row r="195">
          <cell r="A195">
            <v>2.7388426817314158</v>
          </cell>
          <cell r="BI195">
            <v>22.484351172213536</v>
          </cell>
          <cell r="BK195">
            <v>61.830244624060867</v>
          </cell>
          <cell r="BL195">
            <v>37.476605016133959</v>
          </cell>
        </row>
        <row r="196">
          <cell r="A196">
            <v>2.7539738567686061</v>
          </cell>
          <cell r="BI196">
            <v>22.876189439902646</v>
          </cell>
          <cell r="BK196">
            <v>62.606201791611227</v>
          </cell>
          <cell r="BL196">
            <v>38.014723678537905</v>
          </cell>
        </row>
        <row r="197">
          <cell r="A197">
            <v>2.7691050318057964</v>
          </cell>
          <cell r="BI197">
            <v>23.283463942448293</v>
          </cell>
          <cell r="BK197">
            <v>63.400072212804361</v>
          </cell>
          <cell r="BL197">
            <v>38.569215639938932</v>
          </cell>
        </row>
        <row r="198">
          <cell r="A198">
            <v>2.7842362068429867</v>
          </cell>
          <cell r="BI198">
            <v>23.706502046317723</v>
          </cell>
          <cell r="BK198">
            <v>64.212207499086475</v>
          </cell>
          <cell r="BL198">
            <v>39.14041735360999</v>
          </cell>
        </row>
        <row r="199">
          <cell r="A199">
            <v>2.799367381880177</v>
          </cell>
          <cell r="BI199">
            <v>24.14563643255579</v>
          </cell>
          <cell r="BK199">
            <v>65.04296509733777</v>
          </cell>
          <cell r="BL199">
            <v>39.728670783444016</v>
          </cell>
        </row>
        <row r="200">
          <cell r="A200">
            <v>2.8144985569173673</v>
          </cell>
          <cell r="BI200">
            <v>24.60120522761153</v>
          </cell>
          <cell r="BK200">
            <v>65.892708432270354</v>
          </cell>
          <cell r="BL200">
            <v>40.334323539129741</v>
          </cell>
        </row>
        <row r="201">
          <cell r="A201">
            <v>2.8296297319545576</v>
          </cell>
          <cell r="BI201">
            <v>25.073552137780837</v>
          </cell>
          <cell r="BK201">
            <v>66.761807052774827</v>
          </cell>
          <cell r="BL201">
            <v>40.957729015068224</v>
          </cell>
        </row>
        <row r="202">
          <cell r="A202">
            <v>2.8447609069917479</v>
          </cell>
          <cell r="BI202">
            <v>25.563026587387242</v>
          </cell>
          <cell r="BK202">
            <v>67.650636782347277</v>
          </cell>
          <cell r="BL202">
            <v>41.599246533156872</v>
          </cell>
        </row>
        <row r="203">
          <cell r="A203">
            <v>2.8598920820289382</v>
          </cell>
          <cell r="BI203">
            <v>26.069983860824124</v>
          </cell>
          <cell r="BK203">
            <v>68.559579873732787</v>
          </cell>
          <cell r="BL203">
            <v>42.259241489567955</v>
          </cell>
        </row>
        <row r="204">
          <cell r="A204">
            <v>2.8750232570661285</v>
          </cell>
          <cell r="BI204">
            <v>26.594785248588664</v>
          </cell>
          <cell r="BK204">
            <v>69.489025167926002</v>
          </cell>
          <cell r="BL204">
            <v>42.938085505656261</v>
          </cell>
        </row>
        <row r="205">
          <cell r="A205">
            <v>2.8901544321033188</v>
          </cell>
          <cell r="BI205">
            <v>27.137798197441811</v>
          </cell>
          <cell r="BK205">
            <v>70.439368257676705</v>
          </cell>
          <cell r="BL205">
            <v>43.63615658313563</v>
          </cell>
        </row>
        <row r="206">
          <cell r="A206">
            <v>2.9052856071405091</v>
          </cell>
          <cell r="BI206">
            <v>27.69939646483391</v>
          </cell>
          <cell r="BK206">
            <v>71.411011655651038</v>
          </cell>
          <cell r="BL206">
            <v>44.353839263667226</v>
          </cell>
        </row>
        <row r="207">
          <cell r="A207">
            <v>2.9204167821776994</v>
          </cell>
          <cell r="BI207">
            <v>28.279960277741338</v>
          </cell>
          <cell r="BK207">
            <v>72.404364967408611</v>
          </cell>
          <cell r="BL207">
            <v>45.091524793011757</v>
          </cell>
        </row>
        <row r="208">
          <cell r="A208">
            <v>2.9355479572148897</v>
          </cell>
          <cell r="BI208">
            <v>28.879876496063957</v>
          </cell>
          <cell r="BK208">
            <v>73.419845069357677</v>
          </cell>
          <cell r="BL208">
            <v>45.849611289898775</v>
          </cell>
        </row>
        <row r="209">
          <cell r="A209">
            <v>2.95067913225208</v>
          </cell>
          <cell r="BI209">
            <v>29.499538780741062</v>
          </cell>
          <cell r="BK209">
            <v>74.457876291860629</v>
          </cell>
          <cell r="BL209">
            <v>46.628503919777273</v>
          </cell>
        </row>
        <row r="210">
          <cell r="A210">
            <v>2.9658103072892703</v>
          </cell>
          <cell r="BI210">
            <v>30.139347766747335</v>
          </cell>
          <cell r="BK210">
            <v>75.518890607666606</v>
          </cell>
          <cell r="BL210">
            <v>47.42861507361431</v>
          </cell>
        </row>
        <row r="211">
          <cell r="A211">
            <v>2.9809414823264606</v>
          </cell>
          <cell r="BI211">
            <v>30.799711241139022</v>
          </cell>
          <cell r="BK211">
            <v>76.603327825855615</v>
          </cell>
          <cell r="BL211">
            <v>48.250364551917073</v>
          </cell>
        </row>
        <row r="212">
          <cell r="A212">
            <v>2.9960726573636509</v>
          </cell>
          <cell r="BI212">
            <v>31.481044326324877</v>
          </cell>
          <cell r="BK212">
            <v>77.711635791486088</v>
          </cell>
          <cell r="BL212">
            <v>49.094179754160109</v>
          </cell>
        </row>
        <row r="213">
          <cell r="A213">
            <v>3.0112038324008412</v>
          </cell>
          <cell r="BI213">
            <v>32.183769668745356</v>
          </cell>
          <cell r="BK213">
            <v>78.844270591144493</v>
          </cell>
          <cell r="BL213">
            <v>49.960495873806366</v>
          </cell>
        </row>
        <row r="214">
          <cell r="A214">
            <v>3.0263350074380315</v>
          </cell>
          <cell r="BI214">
            <v>32.908317633150318</v>
          </cell>
          <cell r="BK214">
            <v>80.001696764605668</v>
          </cell>
          <cell r="BL214">
            <v>50.849756099119048</v>
          </cell>
        </row>
        <row r="215">
          <cell r="A215">
            <v>3.0414661824752218</v>
          </cell>
          <cell r="BI215">
            <v>33.655126502671578</v>
          </cell>
          <cell r="BK215">
            <v>81.184387522817502</v>
          </cell>
          <cell r="BL215">
            <v>51.762411819967923</v>
          </cell>
        </row>
        <row r="216">
          <cell r="A216">
            <v>3.0565973575124121</v>
          </cell>
          <cell r="BI216">
            <v>34.424642684897861</v>
          </cell>
          <cell r="BK216">
            <v>82.392824972436301</v>
          </cell>
          <cell r="BL216">
            <v>52.698922840843522</v>
          </cell>
        </row>
        <row r="217">
          <cell r="A217">
            <v>3.0717285325496024</v>
          </cell>
          <cell r="BI217">
            <v>35.217320924164284</v>
          </cell>
          <cell r="BK217">
            <v>83.627500347144462</v>
          </cell>
          <cell r="BL217">
            <v>53.659757600300338</v>
          </cell>
        </row>
        <row r="218">
          <cell r="A218">
            <v>3.0868597075867927</v>
          </cell>
          <cell r="BI218">
            <v>36.033624520280142</v>
          </cell>
          <cell r="BK218">
            <v>84.88891424599484</v>
          </cell>
          <cell r="BL218">
            <v>54.645393397058598</v>
          </cell>
        </row>
        <row r="219">
          <cell r="A219">
            <v>3.101990882623983</v>
          </cell>
          <cell r="BI219">
            <v>36.874025553926771</v>
          </cell>
          <cell r="BK219">
            <v>86.177576879033069</v>
          </cell>
          <cell r="BL219">
            <v>55.65631662300521</v>
          </cell>
        </row>
        <row r="220">
          <cell r="A220">
            <v>3.1171220576611733</v>
          </cell>
          <cell r="BI220">
            <v>37.73900511896602</v>
          </cell>
          <cell r="BK220">
            <v>87.494008320462939</v>
          </cell>
          <cell r="BL220">
            <v>56.693023003343342</v>
          </cell>
        </row>
        <row r="221">
          <cell r="A221">
            <v>3.1322532326983636</v>
          </cell>
          <cell r="BI221">
            <v>38.629053561912201</v>
          </cell>
          <cell r="BK221">
            <v>88.838738769627469</v>
          </cell>
          <cell r="BL221">
            <v>57.756017844149682</v>
          </cell>
        </row>
        <row r="222">
          <cell r="A222">
            <v>3.1473844077355539</v>
          </cell>
          <cell r="BI222">
            <v>39.544670728827441</v>
          </cell>
          <cell r="BK222">
            <v>90.212308820092318</v>
          </cell>
          <cell r="BL222">
            <v>58.845816287612024</v>
          </cell>
        </row>
        <row r="223">
          <cell r="A223">
            <v>3.1625155827727442</v>
          </cell>
          <cell r="BI223">
            <v>40.486366219914885</v>
          </cell>
          <cell r="BK223">
            <v>91.615269737128187</v>
          </cell>
          <cell r="BL223">
            <v>59.962943575226859</v>
          </cell>
        </row>
        <row r="224">
          <cell r="A224">
            <v>3.1776467578099346</v>
          </cell>
          <cell r="BI224">
            <v>41.454659652093028</v>
          </cell>
          <cell r="BK224">
            <v>93.048183743903053</v>
          </cell>
          <cell r="BL224">
            <v>61.107935319252874</v>
          </cell>
        </row>
        <row r="225">
          <cell r="A225">
            <v>3.1927779328471249</v>
          </cell>
          <cell r="BI225">
            <v>42.450080929848241</v>
          </cell>
          <cell r="BK225">
            <v>94.511624316707554</v>
          </cell>
          <cell r="BL225">
            <v>62.281337782726382</v>
          </cell>
        </row>
        <row r="226">
          <cell r="A226">
            <v>3.2079091078843152</v>
          </cell>
          <cell r="BI226">
            <v>43.473170524673094</v>
          </cell>
          <cell r="BK226">
            <v>96.006176489548977</v>
          </cell>
          <cell r="BL226">
            <v>63.48370816835677</v>
          </cell>
        </row>
        <row r="227">
          <cell r="A227">
            <v>3.2230402829215055</v>
          </cell>
          <cell r="BI227">
            <v>44.52447976341449</v>
          </cell>
          <cell r="BK227">
            <v>97.532437168467311</v>
          </cell>
          <cell r="BL227">
            <v>64.715614916637321</v>
          </cell>
        </row>
        <row r="228">
          <cell r="A228">
            <v>3.2381714579586958</v>
          </cell>
          <cell r="BI228">
            <v>45.604571125865277</v>
          </cell>
          <cell r="BK228">
            <v>99.091015455938418</v>
          </cell>
          <cell r="BL228">
            <v>65.97763801351681</v>
          </cell>
        </row>
        <row r="229">
          <cell r="A229">
            <v>3.2533026329958861</v>
          </cell>
          <cell r="BI229">
            <v>46.714018551951767</v>
          </cell>
          <cell r="BK229">
            <v>100.68253298574652</v>
          </cell>
          <cell r="BL229">
            <v>67.27036930799477</v>
          </cell>
        </row>
        <row r="230">
          <cell r="A230">
            <v>3.2684338080330764</v>
          </cell>
          <cell r="BI230">
            <v>47.853407758881929</v>
          </cell>
          <cell r="BK230">
            <v>102.30762426872604</v>
          </cell>
          <cell r="BL230">
            <v>68.594412840020539</v>
          </cell>
        </row>
        <row r="231">
          <cell r="A231">
            <v>3.2835649830702667</v>
          </cell>
          <cell r="BI231">
            <v>49.023336568635784</v>
          </cell>
          <cell r="BK231">
            <v>103.96693704978827</v>
          </cell>
          <cell r="BL231">
            <v>69.95038517908705</v>
          </cell>
        </row>
        <row r="232">
          <cell r="A232">
            <v>3.298696158107457</v>
          </cell>
          <cell r="BI232">
            <v>50.224415246196713</v>
          </cell>
          <cell r="BK232">
            <v>105.66113267666702</v>
          </cell>
          <cell r="BL232">
            <v>71.338915773935184</v>
          </cell>
        </row>
        <row r="233">
          <cell r="A233">
            <v>3.3138273331446473</v>
          </cell>
          <cell r="BI233">
            <v>51.457266848940094</v>
          </cell>
          <cell r="BK233">
            <v>107.39088648083873</v>
          </cell>
          <cell r="BL233">
            <v>72.760647313796142</v>
          </cell>
        </row>
        <row r="234">
          <cell r="A234">
            <v>3.3289585081818376</v>
          </cell>
          <cell r="BI234">
            <v>52.72252758761266</v>
          </cell>
          <cell r="BK234">
            <v>109.15688817108901</v>
          </cell>
          <cell r="BL234">
            <v>74.216236101623167</v>
          </cell>
        </row>
        <row r="235">
          <cell r="A235">
            <v>3.3440896832190279</v>
          </cell>
          <cell r="BI235">
            <v>54.020847199357888</v>
          </cell>
          <cell r="BK235">
            <v>110.95984224022266</v>
          </cell>
          <cell r="BL235">
            <v>75.706352439780687</v>
          </cell>
        </row>
        <row r="236">
          <cell r="A236">
            <v>3.3592208582562182</v>
          </cell>
          <cell r="BI236">
            <v>55.352889333260691</v>
          </cell>
          <cell r="BK236">
            <v>112.80046838543296</v>
          </cell>
          <cell r="BL236">
            <v>77.231681028681862</v>
          </cell>
        </row>
        <row r="237">
          <cell r="A237">
            <v>3.3743520332934085</v>
          </cell>
          <cell r="BI237">
            <v>56.719331948907552</v>
          </cell>
          <cell r="BK237">
            <v>114.67950194287238</v>
          </cell>
          <cell r="BL237">
            <v>78.792921378887741</v>
          </cell>
        </row>
        <row r="238">
          <cell r="A238">
            <v>3.3894832083305988</v>
          </cell>
          <cell r="BI238">
            <v>58.120867728480221</v>
          </cell>
          <cell r="BK238">
            <v>116.59769433698881</v>
          </cell>
          <cell r="BL238">
            <v>80.390788237202912</v>
          </cell>
        </row>
        <row r="239">
          <cell r="A239">
            <v>3.4046143833677891</v>
          </cell>
          <cell r="BI239">
            <v>59.558204502926117</v>
          </cell>
          <cell r="BK239">
            <v>118.55581354522008</v>
          </cell>
          <cell r="BL239">
            <v>82.026012027329443</v>
          </cell>
        </row>
        <row r="240">
          <cell r="A240">
            <v>3.4197455584049794</v>
          </cell>
          <cell r="BI240">
            <v>61.032065692769208</v>
          </cell>
          <cell r="BK240">
            <v>120.55464457866333</v>
          </cell>
          <cell r="BL240">
            <v>83.699339305664182</v>
          </cell>
        </row>
        <row r="241">
          <cell r="A241">
            <v>3.4348767334421697</v>
          </cell>
          <cell r="BI241">
            <v>62.543190764158567</v>
          </cell>
          <cell r="BK241">
            <v>122.59498997936743</v>
          </cell>
          <cell r="BL241">
            <v>85.411533232853003</v>
          </cell>
        </row>
        <row r="242">
          <cell r="A242">
            <v>3.45000790847936</v>
          </cell>
          <cell r="BI242">
            <v>64.092335700772196</v>
          </cell>
          <cell r="BK242">
            <v>124.67767033492566</v>
          </cell>
          <cell r="BL242">
            <v>87.16337406174523</v>
          </cell>
        </row>
        <row r="243">
          <cell r="A243">
            <v>3.4651390835165503</v>
          </cell>
          <cell r="BI243">
            <v>65.680273492226547</v>
          </cell>
          <cell r="BK243">
            <v>126.80352481107604</v>
          </cell>
          <cell r="BL243">
            <v>88.955659642417288</v>
          </cell>
        </row>
        <row r="244">
          <cell r="A244">
            <v>3.4802702585537406</v>
          </cell>
          <cell r="BI244">
            <v>67.307794639673546</v>
          </cell>
          <cell r="BK244">
            <v>128.97341170305339</v>
          </cell>
          <cell r="BL244">
            <v>90.789205944972593</v>
          </cell>
        </row>
        <row r="245">
          <cell r="A245">
            <v>3.4954014335909309</v>
          </cell>
          <cell r="BI245">
            <v>68.975707679293862</v>
          </cell>
          <cell r="BK245">
            <v>131.18820900646739</v>
          </cell>
          <cell r="BL245">
            <v>92.664847600850919</v>
          </cell>
        </row>
        <row r="246">
          <cell r="A246">
            <v>3.5105326086281212</v>
          </cell>
          <cell r="BI246">
            <v>70.684839724438689</v>
          </cell>
          <cell r="BK246">
            <v>133.44881500852517</v>
          </cell>
          <cell r="BL246">
            <v>94.583438463422681</v>
          </cell>
        </row>
        <row r="247">
          <cell r="A247">
            <v>3.5256637836653115</v>
          </cell>
          <cell r="BI247">
            <v>72.436037027194857</v>
          </cell>
          <cell r="BK247">
            <v>135.75614890044625</v>
          </cell>
          <cell r="BL247">
            <v>96.545852188673109</v>
          </cell>
        </row>
        <row r="248">
          <cell r="A248">
            <v>3.5407949587025018</v>
          </cell>
          <cell r="BI248">
            <v>74.230165560200021</v>
          </cell>
          <cell r="BK248">
            <v>138.11115141196956</v>
          </cell>
          <cell r="BL248">
            <v>98.552982836828164</v>
          </cell>
        </row>
        <row r="249">
          <cell r="A249">
            <v>3.5559261337396921</v>
          </cell>
          <cell r="BI249">
            <v>76.068111619562274</v>
          </cell>
          <cell r="BK249">
            <v>140.51478546888541</v>
          </cell>
          <cell r="BL249">
            <v>100.60574549580758</v>
          </cell>
        </row>
        <row r="250">
          <cell r="A250">
            <v>3.5710573087768824</v>
          </cell>
          <cell r="BI250">
            <v>77.950782449788335</v>
          </cell>
          <cell r="BK250">
            <v>142.96803687457907</v>
          </cell>
          <cell r="BL250">
            <v>102.70507692743934</v>
          </cell>
        </row>
        <row r="251">
          <cell r="A251">
            <v>3.5861884838140727</v>
          </cell>
          <cell r="BI251">
            <v>79.879106891666368</v>
          </cell>
          <cell r="BK251">
            <v>145.4719150166174</v>
          </cell>
          <cell r="BL251">
            <v>104.8519362374139</v>
          </cell>
        </row>
        <row r="252">
          <cell r="A252">
            <v>3.601319658851263</v>
          </cell>
          <cell r="BI252">
            <v>81.854036054093001</v>
          </cell>
          <cell r="BK252">
            <v>148.027453599458</v>
          </cell>
          <cell r="BL252">
            <v>107.04730557000198</v>
          </cell>
        </row>
        <row r="253">
          <cell r="A253">
            <v>3.6164508338884533</v>
          </cell>
          <cell r="BI253">
            <v>83.87654401088912</v>
          </cell>
          <cell r="BK253">
            <v>150.63571140442127</v>
          </cell>
          <cell r="BL253">
            <v>109.29219082861636</v>
          </cell>
        </row>
        <row r="254">
          <cell r="A254">
            <v>3.6315820089256436</v>
          </cell>
          <cell r="BI254">
            <v>85.947628523697347</v>
          </cell>
          <cell r="BK254">
            <v>153.29777307811645</v>
          </cell>
          <cell r="BL254">
            <v>111.58762242334666</v>
          </cell>
        </row>
        <row r="255">
          <cell r="A255">
            <v>3.6467131839628339</v>
          </cell>
          <cell r="BI255">
            <v>88.068311792109398</v>
          </cell>
          <cell r="BK255">
            <v>156.01474995057458</v>
          </cell>
          <cell r="BL255">
            <v>113.93465604665607</v>
          </cell>
        </row>
        <row r="256">
          <cell r="A256">
            <v>3.6618443590000243</v>
          </cell>
          <cell r="BI256">
            <v>90.239641232230895</v>
          </cell>
          <cell r="BK256">
            <v>158.7877808844072</v>
          </cell>
          <cell r="BL256">
            <v>116.33437347848843</v>
          </cell>
        </row>
        <row r="257">
          <cell r="A257">
            <v>3.6769755340372146</v>
          </cell>
          <cell r="BI257">
            <v>92.46269028495135</v>
          </cell>
          <cell r="BK257">
            <v>161.61803315637036</v>
          </cell>
          <cell r="BL257">
            <v>118.78788342209572</v>
          </cell>
        </row>
        <row r="258">
          <cell r="A258">
            <v>3.6921067090744049</v>
          </cell>
          <cell r="BI258">
            <v>94.738559255254813</v>
          </cell>
          <cell r="BK258">
            <v>164.50670337279513</v>
          </cell>
          <cell r="BL258">
            <v>121.29632237196904</v>
          </cell>
        </row>
        <row r="259">
          <cell r="A259">
            <v>3.7072378841115952</v>
          </cell>
          <cell r="BI259">
            <v>97.068376183970486</v>
          </cell>
          <cell r="BK259">
            <v>167.4550184204063</v>
          </cell>
          <cell r="BL259">
            <v>123.86085551531733</v>
          </cell>
        </row>
        <row r="260">
          <cell r="A260">
            <v>3.7223690591487855</v>
          </cell>
          <cell r="BI260">
            <v>99.453297753440836</v>
          </cell>
          <cell r="BK260">
            <v>170.46423645414689</v>
          </cell>
          <cell r="BL260">
            <v>126.48267766862614</v>
          </cell>
        </row>
        <row r="261">
          <cell r="A261">
            <v>3.7375002341859758</v>
          </cell>
          <cell r="BI261">
            <v>101.89451022865887</v>
          </cell>
          <cell r="BK261">
            <v>173.53564792369457</v>
          </cell>
          <cell r="BL261">
            <v>129.16301425089574</v>
          </cell>
        </row>
        <row r="262">
          <cell r="A262">
            <v>3.7526314092231661</v>
          </cell>
          <cell r="BI262">
            <v>104.39323043550797</v>
          </cell>
          <cell r="BK262">
            <v>176.67057664045768</v>
          </cell>
          <cell r="BL262">
            <v>131.9031222952529</v>
          </cell>
        </row>
        <row r="263">
          <cell r="A263">
            <v>3.7677625842603564</v>
          </cell>
          <cell r="BI263">
            <v>106.95070677782627</v>
          </cell>
          <cell r="BK263">
            <v>179.87038088692589</v>
          </cell>
          <cell r="BL263">
            <v>134.70429150071362</v>
          </cell>
        </row>
        <row r="264">
          <cell r="A264">
            <v>3.7828937592975467</v>
          </cell>
          <cell r="BI264">
            <v>109.56822029510545</v>
          </cell>
          <cell r="BK264">
            <v>183.13645457035108</v>
          </cell>
          <cell r="BL264">
            <v>137.56784532597044</v>
          </cell>
        </row>
        <row r="265">
          <cell r="A265">
            <v>3.798024934334737</v>
          </cell>
          <cell r="BI265">
            <v>112.24708576273594</v>
          </cell>
          <cell r="BK265">
            <v>186.47022842284406</v>
          </cell>
          <cell r="BL265">
            <v>140.495142127181</v>
          </cell>
        </row>
        <row r="266">
          <cell r="A266">
            <v>3.8131561093719273</v>
          </cell>
          <cell r="BI266">
            <v>114.98865283681118</v>
          </cell>
          <cell r="BK266">
            <v>189.87317125008275</v>
          </cell>
          <cell r="BL266">
            <v>143.48757634183914</v>
          </cell>
        </row>
        <row r="267">
          <cell r="A267">
            <v>3.8282872844091176</v>
          </cell>
          <cell r="BI267">
            <v>117.79430724561075</v>
          </cell>
          <cell r="BK267">
            <v>193.34679123094452</v>
          </cell>
          <cell r="BL267">
            <v>146.54657972092127</v>
          </cell>
        </row>
        <row r="268">
          <cell r="A268">
            <v>3.8434184594463079</v>
          </cell>
          <cell r="BI268">
            <v>120.66547203000499</v>
          </cell>
          <cell r="BK268">
            <v>196.89263727050837</v>
          </cell>
          <cell r="BL268">
            <v>149.67362261162657</v>
          </cell>
        </row>
        <row r="269">
          <cell r="A269">
            <v>3.8585496344834982</v>
          </cell>
          <cell r="BI269">
            <v>123.60360883513874</v>
          </cell>
          <cell r="BK269">
            <v>200.5123004090006</v>
          </cell>
          <cell r="BL269">
            <v>152.87021529315092</v>
          </cell>
        </row>
        <row r="270">
          <cell r="A270">
            <v>3.8736808095206885</v>
          </cell>
          <cell r="BI270">
            <v>126.61021925589301</v>
          </cell>
          <cell r="BK270">
            <v>204.20741528940749</v>
          </cell>
          <cell r="BL270">
            <v>156.13790936807584</v>
          </cell>
        </row>
        <row r="271">
          <cell r="A271">
            <v>3.8888119845578788</v>
          </cell>
          <cell r="BI271">
            <v>129.68684623875157</v>
          </cell>
          <cell r="BK271">
            <v>207.97966168662282</v>
          </cell>
          <cell r="BL271">
            <v>159.47829921209245</v>
          </cell>
        </row>
        <row r="272">
          <cell r="A272">
            <v>3.9039431595950691</v>
          </cell>
          <cell r="BI272">
            <v>132.83507554285882</v>
          </cell>
          <cell r="BK272">
            <v>211.83076610116962</v>
          </cell>
          <cell r="BL272">
            <v>162.89302348493925</v>
          </cell>
        </row>
        <row r="273">
          <cell r="A273">
            <v>3.9190743346322594</v>
          </cell>
          <cell r="BI273">
            <v>136.05653726320406</v>
          </cell>
          <cell r="BK273">
            <v>215.76250342069636</v>
          </cell>
          <cell r="BL273">
            <v>166.383766705592</v>
          </cell>
        </row>
        <row r="274">
          <cell r="A274">
            <v>3.9342055096694497</v>
          </cell>
          <cell r="BI274">
            <v>139.35290741904174</v>
          </cell>
          <cell r="BK274">
            <v>219.77669865264244</v>
          </cell>
          <cell r="BL274">
            <v>169.95226089491831</v>
          </cell>
        </row>
        <row r="275">
          <cell r="A275">
            <v>3.94933668470664</v>
          </cell>
          <cell r="BI275">
            <v>142.72590961083245</v>
          </cell>
          <cell r="BK275">
            <v>223.87522873165415</v>
          </cell>
          <cell r="BL275">
            <v>173.6002872891969</v>
          </cell>
        </row>
        <row r="276">
          <cell r="A276">
            <v>3.9644678597438303</v>
          </cell>
          <cell r="BI276">
            <v>146.17731674918065</v>
          </cell>
          <cell r="BK276">
            <v>228.06002440554414</v>
          </cell>
          <cell r="BL276">
            <v>177.3296781280946</v>
          </cell>
        </row>
        <row r="277">
          <cell r="A277">
            <v>3.9795990347810206</v>
          </cell>
          <cell r="BI277">
            <v>149.70895285944783</v>
          </cell>
          <cell r="BK277">
            <v>232.33307220380772</v>
          </cell>
          <cell r="BL277">
            <v>181.14231852090649</v>
          </cell>
        </row>
        <row r="278">
          <cell r="A278">
            <v>3.9947302098182109</v>
          </cell>
          <cell r="BI278">
            <v>153.32269496593977</v>
          </cell>
          <cell r="BK278">
            <v>236.69641649294766</v>
          </cell>
          <cell r="BL278">
            <v>185.04014839508937</v>
          </cell>
        </row>
        <row r="279">
          <cell r="A279">
            <v>4.0098613848554008</v>
          </cell>
          <cell r="BI279">
            <v>157.02047505978993</v>
          </cell>
          <cell r="BK279">
            <v>241.15216162310662</v>
          </cell>
          <cell r="BL279">
            <v>189.02516453135473</v>
          </cell>
        </row>
        <row r="280">
          <cell r="A280">
            <v>4.0249925598925911</v>
          </cell>
          <cell r="BI280">
            <v>160.80428215491492</v>
          </cell>
          <cell r="BK280">
            <v>245.70247417077843</v>
          </cell>
          <cell r="BL280">
            <v>193.09942268984327</v>
          </cell>
        </row>
        <row r="281">
          <cell r="A281">
            <v>4.0401237349297814</v>
          </cell>
          <cell r="BI281">
            <v>164.67616443667777</v>
          </cell>
          <cell r="BK281">
            <v>250.34958528265656</v>
          </cell>
          <cell r="BL281">
            <v>197.26503983217731</v>
          </cell>
        </row>
        <row r="282">
          <cell r="A282">
            <v>4.0552549099669717</v>
          </cell>
          <cell r="BI282">
            <v>168.63823150817427</v>
          </cell>
          <cell r="BK282">
            <v>255.09579312598271</v>
          </cell>
          <cell r="BL282">
            <v>201.52419644447332</v>
          </cell>
        </row>
        <row r="283">
          <cell r="A283">
            <v>4.070386085004162</v>
          </cell>
          <cell r="BI283">
            <v>172.69265673936042</v>
          </cell>
          <cell r="BK283">
            <v>259.94346545108613</v>
          </cell>
          <cell r="BL283">
            <v>205.87913896671182</v>
          </cell>
        </row>
        <row r="284">
          <cell r="A284">
            <v>4.0855172600413523</v>
          </cell>
          <cell r="BI284">
            <v>176.84167972456083</v>
          </cell>
          <cell r="BK284">
            <v>264.89504227215809</v>
          </cell>
          <cell r="BL284">
            <v>210.33218233419257</v>
          </cell>
        </row>
        <row r="285">
          <cell r="A285">
            <v>4.1006484350785426</v>
          </cell>
          <cell r="BI285">
            <v>181.08760885423499</v>
          </cell>
          <cell r="BK285">
            <v>269.95303867267353</v>
          </cell>
          <cell r="BL285">
            <v>214.88571263715539</v>
          </cell>
        </row>
        <row r="286">
          <cell r="A286">
            <v>4.1157796101157329</v>
          </cell>
          <cell r="BI286">
            <v>185.43282400725747</v>
          </cell>
          <cell r="BK286">
            <v>275.120047742282</v>
          </cell>
          <cell r="BL286">
            <v>219.54218990503256</v>
          </cell>
        </row>
        <row r="287">
          <cell r="A287">
            <v>4.1309107851529232</v>
          </cell>
          <cell r="BI287">
            <v>189.87977937034725</v>
          </cell>
          <cell r="BK287">
            <v>280.39874365240962</v>
          </cell>
          <cell r="BL287">
            <v>224.30415102219831</v>
          </cell>
        </row>
        <row r="288">
          <cell r="A288">
            <v>4.1460419601901135</v>
          </cell>
          <cell r="BI288">
            <v>194.43100639171888</v>
          </cell>
          <cell r="BK288">
            <v>285.7918848782852</v>
          </cell>
          <cell r="BL288">
            <v>229.17421278252846</v>
          </cell>
        </row>
        <row r="289">
          <cell r="A289">
            <v>4.1611731352273038</v>
          </cell>
          <cell r="BI289">
            <v>199.08911687646383</v>
          </cell>
          <cell r="BK289">
            <v>291.30231757558278</v>
          </cell>
          <cell r="BL289">
            <v>234.15507509053526</v>
          </cell>
        </row>
        <row r="290">
          <cell r="A290">
            <v>4.1763043102644941</v>
          </cell>
          <cell r="BI290">
            <v>203.85680623167246</v>
          </cell>
          <cell r="BK290">
            <v>296.93297912041828</v>
          </cell>
          <cell r="BL290">
            <v>239.24952431736142</v>
          </cell>
        </row>
        <row r="291">
          <cell r="A291">
            <v>4.1914354853016844</v>
          </cell>
          <cell r="BI291">
            <v>208.73685686981077</v>
          </cell>
          <cell r="BK291">
            <v>302.6869018219902</v>
          </cell>
          <cell r="BL291">
            <v>244.46043682043944</v>
          </cell>
        </row>
        <row r="292">
          <cell r="A292">
            <v>4.2065666603388747</v>
          </cell>
          <cell r="BI292">
            <v>213.73214177943913</v>
          </cell>
          <cell r="BK292">
            <v>308.56721681777407</v>
          </cell>
          <cell r="BL292">
            <v>249.79078263621238</v>
          </cell>
        </row>
        <row r="293">
          <cell r="A293">
            <v>4.221697835376065</v>
          </cell>
          <cell r="BI293">
            <v>218.84562827295105</v>
          </cell>
          <cell r="BK293">
            <v>314.5771581618331</v>
          </cell>
          <cell r="BL293">
            <v>255.24362935592711</v>
          </cell>
        </row>
        <row r="294">
          <cell r="A294">
            <v>4.2368290104132553</v>
          </cell>
          <cell r="BI294">
            <v>224.0803819216606</v>
          </cell>
          <cell r="BK294">
            <v>320.72006711750942</v>
          </cell>
          <cell r="BL294">
            <v>260.82214619517993</v>
          </cell>
        </row>
        <row r="295">
          <cell r="A295">
            <v>4.2519601854504456</v>
          </cell>
          <cell r="BI295">
            <v>229.43957068925721</v>
          </cell>
          <cell r="BK295">
            <v>326.99939666651727</v>
          </cell>
          <cell r="BL295">
            <v>266.52960826861107</v>
          </cell>
        </row>
        <row r="296">
          <cell r="A296">
            <v>4.2670913604876359</v>
          </cell>
          <cell r="BI296">
            <v>234.92646927540045</v>
          </cell>
          <cell r="BK296">
            <v>333.418716247281</v>
          </cell>
          <cell r="BL296">
            <v>272.36940108192152</v>
          </cell>
        </row>
        <row r="297">
          <cell r="A297">
            <v>4.2822225355248262</v>
          </cell>
          <cell r="BI297">
            <v>240.54446368202258</v>
          </cell>
          <cell r="BK297">
            <v>339.98171673622829</v>
          </cell>
          <cell r="BL297">
            <v>278.3450252542122</v>
          </cell>
        </row>
        <row r="298">
          <cell r="A298">
            <v>4.2973537105620165</v>
          </cell>
          <cell r="BI298">
            <v>246.29705601578388</v>
          </cell>
          <cell r="BK298">
            <v>346.6922156867052</v>
          </cell>
          <cell r="BL298">
            <v>284.46010148454678</v>
          </cell>
        </row>
        <row r="299">
          <cell r="A299">
            <v>4.3124848855992068</v>
          </cell>
          <cell r="BI299">
            <v>252.18786954105349</v>
          </cell>
          <cell r="BK299">
            <v>353.55416284119343</v>
          </cell>
          <cell r="BL299">
            <v>290.71837577760539</v>
          </cell>
        </row>
        <row r="300">
          <cell r="A300">
            <v>4.3276160606363971</v>
          </cell>
          <cell r="BI300">
            <v>258.22065399879818</v>
          </cell>
          <cell r="BK300">
            <v>360.57164593361023</v>
          </cell>
          <cell r="BL300">
            <v>297.12372494433464</v>
          </cell>
        </row>
        <row r="301">
          <cell r="A301">
            <v>4.3427472356735874</v>
          </cell>
          <cell r="BI301">
            <v>264.39929120785649</v>
          </cell>
          <cell r="BK301">
            <v>367.74889679966492</v>
          </cell>
          <cell r="BL301">
            <v>303.68016239463674</v>
          </cell>
        </row>
        <row r="302">
          <cell r="A302">
            <v>4.3578784107107778</v>
          </cell>
          <cell r="BI302">
            <v>270.72780096624388</v>
          </cell>
          <cell r="BK302">
            <v>375.09029781452523</v>
          </cell>
          <cell r="BL302">
            <v>310.39184424034534</v>
          </cell>
        </row>
        <row r="303">
          <cell r="A303">
            <v>4.3730095857479681</v>
          </cell>
          <cell r="BI303">
            <v>277.21034727141324</v>
          </cell>
          <cell r="BK303">
            <v>382.60038867843332</v>
          </cell>
          <cell r="BL303">
            <v>317.26307572805922</v>
          </cell>
        </row>
        <row r="304">
          <cell r="A304">
            <v>4.3881407607851584</v>
          </cell>
          <cell r="BI304">
            <v>283.8512448797668</v>
          </cell>
          <cell r="BK304">
            <v>390.28387357241775</v>
          </cell>
          <cell r="BL304">
            <v>324.29831802282479</v>
          </cell>
        </row>
        <row r="305">
          <cell r="A305">
            <v>4.4032719358223487</v>
          </cell>
          <cell r="BI305">
            <v>290.65496622721076</v>
          </cell>
          <cell r="BK305">
            <v>398.14562870786978</v>
          </cell>
          <cell r="BL305">
            <v>331.50219536520228</v>
          </cell>
        </row>
        <row r="306">
          <cell r="A306">
            <v>4.418403110859539</v>
          </cell>
          <cell r="BI306">
            <v>297.62614873414839</v>
          </cell>
          <cell r="BK306">
            <v>406.19071029550838</v>
          </cell>
          <cell r="BL306">
            <v>338.8795026259117</v>
          </cell>
        </row>
        <row r="307">
          <cell r="A307">
            <v>4.4335342858967293</v>
          </cell>
          <cell r="BI307">
            <v>304.76960252007041</v>
          </cell>
          <cell r="BK307">
            <v>414.42436296118001</v>
          </cell>
          <cell r="BL307">
            <v>346.43521328407707</v>
          </cell>
        </row>
        <row r="308">
          <cell r="A308">
            <v>4.4486654609339196</v>
          </cell>
          <cell r="BI308">
            <v>312.09031855478651</v>
          </cell>
          <cell r="BK308">
            <v>422.85202863799543</v>
          </cell>
          <cell r="BL308">
            <v>354.17448785703766</v>
          </cell>
        </row>
        <row r="309">
          <cell r="A309">
            <v>4.4637966359711099</v>
          </cell>
          <cell r="BI309">
            <v>319.59347727541109</v>
          </cell>
          <cell r="BK309">
            <v>431.4793559665618</v>
          </cell>
          <cell r="BL309">
            <v>362.10268281183454</v>
          </cell>
        </row>
        <row r="310">
          <cell r="A310">
            <v>4.4789278110083002</v>
          </cell>
          <cell r="BI310">
            <v>327.28445770045306</v>
          </cell>
          <cell r="BK310">
            <v>440.31221023751272</v>
          </cell>
          <cell r="BL310">
            <v>370.22535999079207</v>
          </cell>
        </row>
        <row r="311">
          <cell r="A311">
            <v>4.4940589860454905</v>
          </cell>
          <cell r="BI311">
            <v>335.1688470747971</v>
          </cell>
          <cell r="BK311">
            <v>449.35668391319217</v>
          </cell>
          <cell r="BL311">
            <v>378.54829658614005</v>
          </cell>
        </row>
        <row r="312">
          <cell r="A312">
            <v>4.5091901610826808</v>
          </cell>
          <cell r="BI312">
            <v>343.25245108200323</v>
          </cell>
          <cell r="BK312">
            <v>458.61910776823345</v>
          </cell>
          <cell r="BL312">
            <v>387.07749570134467</v>
          </cell>
        </row>
        <row r="313">
          <cell r="A313">
            <v>4.5243213361198711</v>
          </cell>
          <cell r="BI313">
            <v>351.54130466325904</v>
          </cell>
          <cell r="BK313">
            <v>468.10606269194028</v>
          </cell>
          <cell r="BL313">
            <v>395.81919753983004</v>
          </cell>
        </row>
        <row r="314">
          <cell r="A314">
            <v>4.5394525111570614</v>
          </cell>
          <cell r="BI314">
            <v>360.04168348543669</v>
          </cell>
          <cell r="BK314">
            <v>477.82439219878535</v>
          </cell>
          <cell r="BL314">
            <v>404.77989126499227</v>
          </cell>
        </row>
        <row r="315">
          <cell r="A315">
            <v>4.5545836861942517</v>
          </cell>
          <cell r="BI315">
            <v>368.76011610416339</v>
          </cell>
          <cell r="BK315">
            <v>487.78121569710396</v>
          </cell>
          <cell r="BL315">
            <v>413.96632757898414</v>
          </cell>
        </row>
        <row r="316">
          <cell r="A316">
            <v>4.569714861231442</v>
          </cell>
          <cell r="BI316">
            <v>377.70339687154774</v>
          </cell>
          <cell r="BK316">
            <v>497.98394257014246</v>
          </cell>
          <cell r="BL316">
            <v>423.38553207160953</v>
          </cell>
        </row>
        <row r="317">
          <cell r="A317">
            <v>4.5848460362686323</v>
          </cell>
          <cell r="BI317">
            <v>386.87859964229898</v>
          </cell>
          <cell r="BK317">
            <v>508.44028712808057</v>
          </cell>
          <cell r="BL317">
            <v>433.04481939490137</v>
          </cell>
        </row>
        <row r="318">
          <cell r="A318">
            <v>4.5999772113058226</v>
          </cell>
          <cell r="BI318">
            <v>396.29309233646177</v>
          </cell>
          <cell r="BK318">
            <v>519.15828449454409</v>
          </cell>
          <cell r="BL318">
            <v>442.95180832359745</v>
          </cell>
        </row>
        <row r="319">
          <cell r="A319">
            <v>4.6151083863430129</v>
          </cell>
          <cell r="BI319">
            <v>405.95455242188507</v>
          </cell>
          <cell r="BK319">
            <v>530.14630749646676</v>
          </cell>
          <cell r="BL319">
            <v>453.11443776678755</v>
          </cell>
        </row>
        <row r="320">
          <cell r="A320">
            <v>4.6302395613802032</v>
          </cell>
          <cell r="BI320">
            <v>415.87098338491887</v>
          </cell>
          <cell r="BK320">
            <v>541.41308463201608</v>
          </cell>
          <cell r="BL320">
            <v>463.54098380156785</v>
          </cell>
        </row>
        <row r="321">
          <cell r="A321">
            <v>4.6453707364173935</v>
          </cell>
          <cell r="BI321">
            <v>426.05073226372218</v>
          </cell>
          <cell r="BK321">
            <v>552.96771919773619</v>
          </cell>
          <cell r="BL321">
            <v>474.2400778056309</v>
          </cell>
        </row>
        <row r="322">
          <cell r="A322">
            <v>4.6605019114545838</v>
          </cell>
          <cell r="BI322">
            <v>436.50250832504264</v>
          </cell>
          <cell r="BK322">
            <v>564.81970966311394</v>
          </cell>
          <cell r="BL322">
            <v>485.22072577241141</v>
          </cell>
        </row>
        <row r="323">
          <cell r="A323">
            <v>4.6756330864917741</v>
          </cell>
          <cell r="BI323">
            <v>447.23540297241942</v>
          </cell>
          <cell r="BK323">
            <v>576.97897138851408</v>
          </cell>
          <cell r="BL323">
            <v>496.492328899749</v>
          </cell>
        </row>
        <row r="324">
          <cell r="A324">
            <v>4.6907642615289644</v>
          </cell>
          <cell r="BI324">
            <v>458.25891098159917</v>
          </cell>
          <cell r="BK324">
            <v>589.45585979098792</v>
          </cell>
          <cell r="BL324">
            <v>508.06470555113043</v>
          </cell>
        </row>
        <row r="325">
          <cell r="A325">
            <v>4.7058954365661547</v>
          </cell>
          <cell r="BI325">
            <v>469.58295316755158</v>
          </cell>
          <cell r="BK325">
            <v>602.26119507182659</v>
          </cell>
          <cell r="BL325">
            <v>519.94811469746719</v>
          </cell>
        </row>
        <row r="326">
          <cell r="A326">
            <v>4.721026611603345</v>
          </cell>
          <cell r="BI326">
            <v>481.21790059696633</v>
          </cell>
          <cell r="BK326">
            <v>615.40628863009374</v>
          </cell>
          <cell r="BL326">
            <v>532.15328095718166</v>
          </cell>
        </row>
        <row r="327">
          <cell r="A327">
            <v>4.7361577866405353</v>
          </cell>
          <cell r="BI327">
            <v>493.17460047058535</v>
          </cell>
          <cell r="BK327">
            <v>628.90297129779833</v>
          </cell>
          <cell r="BL327">
            <v>544.69142136320602</v>
          </cell>
        </row>
        <row r="328">
          <cell r="A328">
            <v>4.7512889616777256</v>
          </cell>
          <cell r="BI328">
            <v>505.46440381128991</v>
          </cell>
          <cell r="BK328">
            <v>642.76362354498247</v>
          </cell>
          <cell r="BL328">
            <v>557.57427399746189</v>
          </cell>
        </row>
        <row r="329">
          <cell r="A329">
            <v>4.7664201367149159</v>
          </cell>
          <cell r="BI329">
            <v>518.09919510666077</v>
          </cell>
          <cell r="BK329">
            <v>657.00120781696421</v>
          </cell>
          <cell r="BL329">
            <v>570.81412864662059</v>
          </cell>
        </row>
        <row r="330">
          <cell r="A330">
            <v>4.7815513117521062</v>
          </cell>
          <cell r="BI330">
            <v>531.09142406888623</v>
          </cell>
          <cell r="BK330">
            <v>671.62930318141139</v>
          </cell>
          <cell r="BL330">
            <v>584.42385964758432</v>
          </cell>
        </row>
        <row r="331">
          <cell r="A331">
            <v>4.7966824867892965</v>
          </cell>
          <cell r="BI331">
            <v>544.45413969059211</v>
          </cell>
          <cell r="BK331">
            <v>686.66214248006236</v>
          </cell>
          <cell r="BL331">
            <v>598.41696110737121</v>
          </cell>
        </row>
        <row r="332">
          <cell r="A332">
            <v>4.8118136618264868</v>
          </cell>
          <cell r="BI332">
            <v>558.20102679260492</v>
          </cell>
          <cell r="BK332">
            <v>702.11465219891807</v>
          </cell>
          <cell r="BL332">
            <v>612.80758470011131</v>
          </cell>
        </row>
        <row r="333">
          <cell r="A333">
            <v>4.8269448368636771</v>
          </cell>
          <cell r="BI333">
            <v>572.3464452789957</v>
          </cell>
          <cell r="BK333">
            <v>718.00249529183225</v>
          </cell>
          <cell r="BL333">
            <v>627.61058026386263</v>
          </cell>
        </row>
        <row r="334">
          <cell r="A334">
            <v>4.8420760119008674</v>
          </cell>
          <cell r="BI334">
            <v>586.90547233630718</v>
          </cell>
          <cell r="BK334">
            <v>734.34211721593908</v>
          </cell>
          <cell r="BL334">
            <v>642.84153944225022</v>
          </cell>
        </row>
        <row r="335">
          <cell r="A335">
            <v>4.8572071869380578</v>
          </cell>
          <cell r="BI335">
            <v>601.89394783784746</v>
          </cell>
          <cell r="BK335">
            <v>751.15079546351717</v>
          </cell>
          <cell r="BL335">
            <v>658.51684264072537</v>
          </cell>
        </row>
        <row r="336">
          <cell r="A336">
            <v>4.8723383619752481</v>
          </cell>
          <cell r="BI336">
            <v>617.32852324069393</v>
          </cell>
          <cell r="BK336">
            <v>768.4466929040841</v>
          </cell>
          <cell r="BL336">
            <v>674.65370959492202</v>
          </cell>
        </row>
        <row r="337">
          <cell r="A337">
            <v>4.8874695370124384</v>
          </cell>
          <cell r="BI337">
            <v>633.22671429294007</v>
          </cell>
          <cell r="BK337">
            <v>786.24891528312139</v>
          </cell>
          <cell r="BL337">
            <v>691.27025387950107</v>
          </cell>
        </row>
        <row r="338">
          <cell r="A338">
            <v>4.9026007120496287</v>
          </cell>
          <cell r="BI338">
            <v>649.60695790214231</v>
          </cell>
          <cell r="BK338">
            <v>804.57757326028832</v>
          </cell>
          <cell r="BL338">
            <v>708.385541720427</v>
          </cell>
        </row>
        <row r="339">
          <cell r="A339">
            <v>4.917731887086819</v>
          </cell>
          <cell r="BI339">
            <v>666.48867355334892</v>
          </cell>
          <cell r="BK339">
            <v>823.45384941082102</v>
          </cell>
          <cell r="BL339">
            <v>726.01965551234491</v>
          </cell>
        </row>
        <row r="340">
          <cell r="A340">
            <v>4.9328630621240093</v>
          </cell>
          <cell r="BI340">
            <v>683.8923297071085</v>
          </cell>
          <cell r="BK340">
            <v>842.90007065963255</v>
          </cell>
          <cell r="BL340">
            <v>744.19376248615845</v>
          </cell>
        </row>
        <row r="341">
          <cell r="A341">
            <v>4.9479942371611996</v>
          </cell>
          <cell r="BI341">
            <v>701.83951565499842</v>
          </cell>
          <cell r="BK341">
            <v>862.9397866690756</v>
          </cell>
          <cell r="BL341">
            <v>762.93018902067786</v>
          </cell>
        </row>
        <row r="342">
          <cell r="A342">
            <v>4.9631254121983899</v>
          </cell>
          <cell r="BI342">
            <v>720.35301936328187</v>
          </cell>
          <cell r="BK342">
            <v>883.59785475920944</v>
          </cell>
          <cell r="BL342">
            <v>782.25250114708138</v>
          </cell>
        </row>
        <row r="343">
          <cell r="A343">
            <v>4.9782565872355802</v>
          </cell>
          <cell r="BI343">
            <v>739.4569118951033</v>
          </cell>
          <cell r="BK343">
            <v>904.90053200465195</v>
          </cell>
          <cell r="BL343">
            <v>802.18559185678271</v>
          </cell>
        </row>
        <row r="344">
          <cell r="A344">
            <v>4.9933877622727705</v>
          </cell>
          <cell r="BI344">
            <v>759.17663906909854</v>
          </cell>
          <cell r="BK344">
            <v>926.87557522570671</v>
          </cell>
          <cell r="BL344">
            <v>822.75577589306511</v>
          </cell>
        </row>
        <row r="345">
          <cell r="A345">
            <v>5.0085189373099608</v>
          </cell>
          <cell r="BI345">
            <v>779.53912108856798</v>
          </cell>
          <cell r="BK345">
            <v>949.55234967464742</v>
          </cell>
          <cell r="BL345">
            <v>843.99089278572944</v>
          </cell>
        </row>
        <row r="346">
          <cell r="A346">
            <v>5.0236501123471511</v>
          </cell>
          <cell r="BI346">
            <v>800.57286096175744</v>
          </cell>
          <cell r="BK346">
            <v>972.9619473123048</v>
          </cell>
          <cell r="BL346">
            <v>865.9204189773443</v>
          </cell>
        </row>
        <row r="347">
          <cell r="A347">
            <v>5.0387812873843414</v>
          </cell>
          <cell r="BI347">
            <v>822.30806263175248</v>
          </cell>
          <cell r="BK347">
            <v>997.13731567695834</v>
          </cell>
          <cell r="BL347">
            <v>888.57558999100468</v>
          </cell>
        </row>
        <row r="348">
          <cell r="A348">
            <v>5.0539124624215317</v>
          </cell>
          <cell r="BI348">
            <v>844.77675984582004</v>
          </cell>
          <cell r="BK348">
            <v>1022.1133984689889</v>
          </cell>
          <cell r="BL348">
            <v>911.989533704628</v>
          </cell>
        </row>
        <row r="349">
          <cell r="A349">
            <v>5.069043637458722</v>
          </cell>
          <cell r="BI349">
            <v>868.01295692083272</v>
          </cell>
          <cell r="BK349">
            <v>1047.927289113079</v>
          </cell>
          <cell r="BL349">
            <v>936.19741592796788</v>
          </cell>
        </row>
        <row r="350">
          <cell r="A350">
            <v>5.0841748124959123</v>
          </cell>
          <cell r="BI350">
            <v>892.052782705921</v>
          </cell>
          <cell r="BK350">
            <v>1074.618398717387</v>
          </cell>
          <cell r="BL350">
            <v>961.23659962795602</v>
          </cell>
        </row>
        <row r="351">
          <cell r="A351">
            <v>5.0993059875331026</v>
          </cell>
          <cell r="BI351">
            <v>916.93465920881806</v>
          </cell>
          <cell r="BK351">
            <v>1102.2286400294795</v>
          </cell>
          <cell r="BL351">
            <v>987.14681931897394</v>
          </cell>
        </row>
        <row r="352">
          <cell r="A352">
            <v>5.1144371625702929</v>
          </cell>
          <cell r="BI352">
            <v>942.69948654150176</v>
          </cell>
          <cell r="BK352">
            <v>1130.8026291951326</v>
          </cell>
          <cell r="BL352">
            <v>1013.9703723302396</v>
          </cell>
        </row>
        <row r="353">
          <cell r="A353">
            <v>5.1295683376074832</v>
          </cell>
          <cell r="BI353">
            <v>969.39084605796108</v>
          </cell>
          <cell r="BK353">
            <v>1160.3879073630892</v>
          </cell>
          <cell r="BL353">
            <v>1041.7523288871648</v>
          </cell>
        </row>
        <row r="354">
          <cell r="A354">
            <v>5.1446995126446735</v>
          </cell>
          <cell r="BI354">
            <v>997.0552238065585</v>
          </cell>
          <cell r="BK354">
            <v>1191.0351844511929</v>
          </cell>
          <cell r="BL354">
            <v>1070.5407632016929</v>
          </cell>
        </row>
        <row r="355">
          <cell r="A355">
            <v>5.1598306876818638</v>
          </cell>
          <cell r="BI355">
            <v>1025.7422567073336</v>
          </cell>
          <cell r="BK355">
            <v>1222.7986077033684</v>
          </cell>
          <cell r="BL355">
            <v>1100.3870080643624</v>
          </cell>
        </row>
        <row r="356">
          <cell r="A356">
            <v>5.1749618627190541</v>
          </cell>
          <cell r="BI356">
            <v>1055.5050041970057</v>
          </cell>
          <cell r="BK356">
            <v>1255.7360580295476</v>
          </cell>
          <cell r="BL356">
            <v>1131.3459357745992</v>
          </cell>
        </row>
        <row r="357">
          <cell r="A357">
            <v>5.1900930377562444</v>
          </cell>
          <cell r="BI357">
            <v>1086.400248469462</v>
          </cell>
          <cell r="BK357">
            <v>1289.9094775406688</v>
          </cell>
          <cell r="BL357">
            <v>1163.4762686439401</v>
          </cell>
        </row>
        <row r="358">
          <cell r="A358">
            <v>5.2052242127934347</v>
          </cell>
          <cell r="BI358">
            <v>1118.488826886311</v>
          </cell>
          <cell r="BK358">
            <v>1325.3852321782961</v>
          </cell>
          <cell r="BL358">
            <v>1196.8409227689554</v>
          </cell>
        </row>
        <row r="359">
          <cell r="A359">
            <v>5.220355387830625</v>
          </cell>
          <cell r="BI359">
            <v>1151.8360006520702</v>
          </cell>
          <cell r="BK359">
            <v>1362.2345139056574</v>
          </cell>
          <cell r="BL359">
            <v>1231.5073893083977</v>
          </cell>
        </row>
        <row r="360">
          <cell r="A360">
            <v>5.2354865628678153</v>
          </cell>
          <cell r="BI360">
            <v>1186.5118644552169</v>
          </cell>
          <cell r="BK360">
            <v>1400.5337875887153</v>
          </cell>
          <cell r="BL360">
            <v>1267.5481581264953</v>
          </cell>
        </row>
        <row r="361">
          <cell r="A361">
            <v>5.2506177379050056</v>
          </cell>
          <cell r="BI361">
            <v>1222.5918024858961</v>
          </cell>
          <cell r="BK361">
            <v>1440.3652884699559</v>
          </cell>
          <cell r="BL361">
            <v>1305.0411893981502</v>
          </cell>
        </row>
        <row r="362">
          <cell r="A362">
            <v>5.2657489129421959</v>
          </cell>
          <cell r="BI362">
            <v>1260.15699707367</v>
          </cell>
          <cell r="BK362">
            <v>1481.8175770458602</v>
          </cell>
          <cell r="BL362">
            <v>1344.0704396328213</v>
          </cell>
        </row>
        <row r="363">
          <cell r="A363">
            <v>5.2808800879793862</v>
          </cell>
          <cell r="BI363">
            <v>1299.2949971680052</v>
          </cell>
          <cell r="BK363">
            <v>1524.9861592273596</v>
          </cell>
          <cell r="BL363">
            <v>1384.7264495866784</v>
          </cell>
        </row>
        <row r="364">
          <cell r="A364">
            <v>5.2960112630165765</v>
          </cell>
          <cell r="BI364">
            <v>1340.10035503993</v>
          </cell>
          <cell r="BK364">
            <v>1569.9741809233938</v>
          </cell>
          <cell r="BL364">
            <v>1427.1070027278556</v>
          </cell>
        </row>
        <row r="365">
          <cell r="A365">
            <v>5.3111424380537668</v>
          </cell>
          <cell r="BI365">
            <v>1382.6753409512376</v>
          </cell>
          <cell r="BK365">
            <v>1616.8932076799647</v>
          </cell>
          <cell r="BL365">
            <v>1471.3178643343167</v>
          </cell>
        </row>
        <row r="366">
          <cell r="A366">
            <v>5.3262736130909571</v>
          </cell>
          <cell r="BI366">
            <v>1427.1307471621835</v>
          </cell>
          <cell r="BK366">
            <v>1665.8641017793743</v>
          </cell>
          <cell r="BL366">
            <v>1517.4736129839707</v>
          </cell>
        </row>
        <row r="367">
          <cell r="A367">
            <v>5.3414047881281475</v>
          </cell>
          <cell r="BI367">
            <v>1473.5867945840573</v>
          </cell>
          <cell r="BK367">
            <v>1717.0180113156848</v>
          </cell>
          <cell r="BL367">
            <v>1565.6985781982512</v>
          </cell>
        </row>
        <row r="368">
          <cell r="A368">
            <v>5.3565359631653378</v>
          </cell>
          <cell r="BI368">
            <v>1522.1741576974869</v>
          </cell>
          <cell r="BK368">
            <v>1770.4974882873448</v>
          </cell>
          <cell r="BL368">
            <v>1616.1279003939635</v>
          </cell>
        </row>
        <row r="369">
          <cell r="A369">
            <v>5.3716671382025281</v>
          </cell>
          <cell r="BI369">
            <v>1573.0351261343403</v>
          </cell>
          <cell r="BK369">
            <v>1826.4577557773741</v>
          </cell>
          <cell r="BL369">
            <v>1668.9087321701431</v>
          </cell>
        </row>
        <row r="370">
          <cell r="A370">
            <v>5.3867983132397184</v>
          </cell>
          <cell r="BI370">
            <v>1626.3249246665359</v>
          </cell>
          <cell r="BK370">
            <v>1885.0681479410882</v>
          </cell>
          <cell r="BL370">
            <v>1724.2016034164524</v>
          </cell>
        </row>
        <row r="371">
          <cell r="A371">
            <v>5.4019294882769087</v>
          </cell>
          <cell r="BI371">
            <v>1682.2132173904188</v>
          </cell>
          <cell r="BK371">
            <v>1946.5137509344418</v>
          </cell>
          <cell r="BL371">
            <v>1782.1819769132949</v>
          </cell>
        </row>
        <row r="372">
          <cell r="A372">
            <v>5.417060663314099</v>
          </cell>
          <cell r="BI372">
            <v>1740.8858268079462</v>
          </cell>
          <cell r="BK372">
            <v>2010.9972782752518</v>
          </cell>
          <cell r="BL372">
            <v>1843.0420261742884</v>
          </cell>
        </row>
        <row r="373">
          <cell r="A373">
            <v>5.4321918383512893</v>
          </cell>
          <cell r="BI373">
            <v>1802.5467044966522</v>
          </cell>
          <cell r="BK373">
            <v>2078.7412206649069</v>
          </cell>
          <cell r="BL373">
            <v>1906.992673477288</v>
          </cell>
        </row>
        <row r="374">
          <cell r="A374">
            <v>5.4473230133884796</v>
          </cell>
          <cell r="BI374">
            <v>1867.4201973993422</v>
          </cell>
          <cell r="BK374">
            <v>2149.9903183043375</v>
          </cell>
          <cell r="BL374">
            <v>1974.2659336199622</v>
          </cell>
        </row>
        <row r="375">
          <cell r="A375">
            <v>5.4624541884256699</v>
          </cell>
          <cell r="BI375">
            <v>1935.7536627969976</v>
          </cell>
          <cell r="BK375">
            <v>2225.0144135916553</v>
          </cell>
          <cell r="BL375">
            <v>2045.1176182771919</v>
          </cell>
        </row>
        <row r="376">
          <cell r="A376">
            <v>5.4775853634628602</v>
          </cell>
          <cell r="BI376">
            <v>2007.8204962004447</v>
          </cell>
          <cell r="BK376">
            <v>2304.1117542766406</v>
          </cell>
          <cell r="BL376">
            <v>2119.8304673915636</v>
          </cell>
        </row>
        <row r="377">
          <cell r="A377">
            <v>5.4927165385000505</v>
          </cell>
          <cell r="BI377">
            <v>2083.923650285999</v>
          </cell>
          <cell r="BK377">
            <v>2387.6128322995582</v>
          </cell>
          <cell r="BL377">
            <v>2198.7177883926038</v>
          </cell>
        </row>
        <row r="378">
          <cell r="A378">
            <v>5.5078477135372408</v>
          </cell>
          <cell r="BI378">
            <v>2164.3997403628941</v>
          </cell>
          <cell r="BK378">
            <v>2475.8848624828374</v>
          </cell>
          <cell r="BL378">
            <v>2282.1277019965269</v>
          </cell>
        </row>
        <row r="379">
          <cell r="A379">
            <v>5.5229788885744311</v>
          </cell>
          <cell r="BI379">
            <v>2249.6238536874571</v>
          </cell>
          <cell r="BK379">
            <v>2569.3370290555558</v>
          </cell>
          <cell r="BL379">
            <v>2370.4481159114839</v>
          </cell>
        </row>
        <row r="380">
          <cell r="A380">
            <v>5.5381100636116214</v>
          </cell>
          <cell r="BI380">
            <v>2340.015207544895</v>
          </cell>
          <cell r="BK380">
            <v>2668.4266581062366</v>
          </cell>
          <cell r="BL380">
            <v>2464.112576322852</v>
          </cell>
        </row>
        <row r="381">
          <cell r="A381">
            <v>5.5532412386488117</v>
          </cell>
          <cell r="BI381">
            <v>2436.0438361544429</v>
          </cell>
          <cell r="BK381">
            <v>2773.6665123884036</v>
          </cell>
          <cell r="BL381">
            <v>2563.607183368933</v>
          </cell>
        </row>
        <row r="382">
          <cell r="A382">
            <v>5.568372413686002</v>
          </cell>
          <cell r="BI382">
            <v>2538.2385314714679</v>
          </cell>
          <cell r="BK382">
            <v>2885.6334540137168</v>
          </cell>
          <cell r="BL382">
            <v>2669.4788033740851</v>
          </cell>
        </row>
        <row r="383">
          <cell r="A383">
            <v>5.5835035887231923</v>
          </cell>
          <cell r="BI383">
            <v>2647.1963210481713</v>
          </cell>
          <cell r="BK383">
            <v>3004.9787839363171</v>
          </cell>
          <cell r="BL383">
            <v>2782.3448706799149</v>
          </cell>
        </row>
        <row r="384">
          <cell r="A384">
            <v>5.5986347637603826</v>
          </cell>
          <cell r="BI384">
            <v>2763.5938416313397</v>
          </cell>
          <cell r="BK384">
            <v>3132.4406495139442</v>
          </cell>
          <cell r="BL384">
            <v>2902.9051500132546</v>
          </cell>
        </row>
        <row r="385">
          <cell r="A385">
            <v>5.6137659387975729</v>
          </cell>
          <cell r="BI385">
            <v>2888.2010661297977</v>
          </cell>
          <cell r="BK385">
            <v>3268.8590193814616</v>
          </cell>
          <cell r="BL385">
            <v>3031.9559326662957</v>
          </cell>
        </row>
        <row r="386">
          <cell r="A386">
            <v>5.6288971138347632</v>
          </cell>
          <cell r="BI386">
            <v>3021.897972348947</v>
          </cell>
          <cell r="BK386">
            <v>3415.1938675248362</v>
          </cell>
          <cell r="BL386">
            <v>3170.4072749987599</v>
          </cell>
        </row>
        <row r="387">
          <cell r="A387">
            <v>5.6440282888719535</v>
          </cell>
          <cell r="BI387">
            <v>3165.6949162463793</v>
          </cell>
          <cell r="BK387">
            <v>3572.5473986508396</v>
          </cell>
          <cell r="BL387">
            <v>3319.3040680884055</v>
          </cell>
        </row>
        <row r="388">
          <cell r="A388">
            <v>5.6591594639091438</v>
          </cell>
          <cell r="BI388">
            <v>3320.7577071797659</v>
          </cell>
          <cell r="BK388">
            <v>3742.1914030028638</v>
          </cell>
          <cell r="BL388">
            <v>3479.8519700964616</v>
          </cell>
        </row>
        <row r="389">
          <cell r="A389">
            <v>5.6742906389463341</v>
          </cell>
          <cell r="BI389">
            <v>3488.438701842163</v>
          </cell>
          <cell r="BK389">
            <v>3925.6011770175637</v>
          </cell>
          <cell r="BL389">
            <v>3653.4495630501506</v>
          </cell>
        </row>
        <row r="390">
          <cell r="A390">
            <v>5.6894218139835244</v>
          </cell>
          <cell r="BI390">
            <v>3670.3156725262256</v>
          </cell>
          <cell r="BK390">
            <v>4124.4979250675688</v>
          </cell>
          <cell r="BL390">
            <v>3841.7285496948225</v>
          </cell>
        </row>
        <row r="391">
          <cell r="A391">
            <v>5.7045529890207147</v>
          </cell>
          <cell r="BI391">
            <v>3868.2408160856617</v>
          </cell>
          <cell r="BK391">
            <v>4340.9022237830177</v>
          </cell>
          <cell r="BL391">
            <v>4046.6044376707919</v>
          </cell>
        </row>
        <row r="392">
          <cell r="A392">
            <v>5.719684164057905</v>
          </cell>
          <cell r="BI392">
            <v>4084.4031305622743</v>
          </cell>
          <cell r="BK392">
            <v>4577.2020692809992</v>
          </cell>
          <cell r="BL392">
            <v>4270.3410482868912</v>
          </cell>
        </row>
        <row r="393">
          <cell r="A393">
            <v>5.7348153390950953</v>
          </cell>
          <cell r="BI393">
            <v>4321.4086159205126</v>
          </cell>
          <cell r="BK393">
            <v>4836.2403688759096</v>
          </cell>
          <cell r="BL393">
            <v>4515.6334586619159</v>
          </cell>
        </row>
        <row r="394">
          <cell r="A394">
            <v>5.7499465141322856</v>
          </cell>
          <cell r="BI394">
            <v>4582.3845381412921</v>
          </cell>
          <cell r="BK394">
            <v>5121.428683727203</v>
          </cell>
          <cell r="BL394">
            <v>4785.7158297547248</v>
          </cell>
        </row>
        <row r="395">
          <cell r="A395">
            <v>5.7650776891694759</v>
          </cell>
          <cell r="BI395">
            <v>4871.1166233404174</v>
          </cell>
          <cell r="BK395">
            <v>5436.8968951503348</v>
          </cell>
          <cell r="BL395">
            <v>5084.5032900270526</v>
          </cell>
        </row>
        <row r="396">
          <cell r="A396">
            <v>5.7802088642066662</v>
          </cell>
          <cell r="BI396">
            <v>5192.2319898888691</v>
          </cell>
          <cell r="BK396">
            <v>5787.6927669297611</v>
          </cell>
          <cell r="BL396">
            <v>5416.7811205162561</v>
          </cell>
        </row>
        <row r="397">
          <cell r="A397">
            <v>5.7953400392438565</v>
          </cell>
          <cell r="BI397">
            <v>5551.4466547202337</v>
          </cell>
          <cell r="BK397">
            <v>6180.0519521996912</v>
          </cell>
          <cell r="BL397">
            <v>5788.4607213583095</v>
          </cell>
        </row>
        <row r="398">
          <cell r="A398">
            <v>5.8104712142810468</v>
          </cell>
          <cell r="BI398">
            <v>5955.9058696394168</v>
          </cell>
          <cell r="BK398">
            <v>6621.7692694171956</v>
          </cell>
          <cell r="BL398">
            <v>6206.9315814103338</v>
          </cell>
        </row>
        <row r="399">
          <cell r="A399">
            <v>5.8256023893182372</v>
          </cell>
          <cell r="BI399">
            <v>6414.6606158357654</v>
          </cell>
          <cell r="BK399">
            <v>7122.7185145582698</v>
          </cell>
          <cell r="BL399">
            <v>6681.5540602125002</v>
          </cell>
        </row>
        <row r="400">
          <cell r="A400">
            <v>5.8407335643554275</v>
          </cell>
          <cell r="BI400">
            <v>6939.348348391015</v>
          </cell>
          <cell r="BK400">
            <v>7695.5950914900932</v>
          </cell>
          <cell r="BL400">
            <v>7224.3634015809648</v>
          </cell>
        </row>
        <row r="401">
          <cell r="A401">
            <v>5.8558647393926178</v>
          </cell>
          <cell r="BI401">
            <v>7545.1879936243258</v>
          </cell>
          <cell r="BK401">
            <v>8357.0014636201013</v>
          </cell>
          <cell r="BL401">
            <v>7851.0987417712167</v>
          </cell>
        </row>
        <row r="402">
          <cell r="A402">
            <v>5.8709959144298081</v>
          </cell>
          <cell r="BI402">
            <v>8252.4725532906941</v>
          </cell>
          <cell r="BK402">
            <v>9129.0754493851091</v>
          </cell>
          <cell r="BL402">
            <v>8582.746733601798</v>
          </cell>
        </row>
        <row r="403">
          <cell r="A403">
            <v>5.8861270894669984</v>
          </cell>
          <cell r="BI403">
            <v>9088.8760496578216</v>
          </cell>
          <cell r="BK403">
            <v>10042.006889607839</v>
          </cell>
          <cell r="BL403">
            <v>9447.9273471083234</v>
          </cell>
        </row>
        <row r="404">
          <cell r="A404">
            <v>5.9012582645041887</v>
          </cell>
          <cell r="BI404">
            <v>10093.144998829772</v>
          </cell>
          <cell r="BK404">
            <v>11138.064709304499</v>
          </cell>
          <cell r="BL404">
            <v>10486.711524137099</v>
          </cell>
        </row>
        <row r="405">
          <cell r="A405">
            <v>5.916389439541379</v>
          </cell>
          <cell r="BI405">
            <v>11321.251579857846</v>
          </cell>
          <cell r="BK405">
            <v>12478.309465805683</v>
          </cell>
          <cell r="BL405">
            <v>11756.984673963751</v>
          </cell>
        </row>
        <row r="406">
          <cell r="A406">
            <v>5.9315206145785693</v>
          </cell>
          <cell r="BI406">
            <v>12857.163186105667</v>
          </cell>
          <cell r="BK406">
            <v>14154.341950245496</v>
          </cell>
          <cell r="BL406">
            <v>13345.584347504961</v>
          </cell>
        </row>
        <row r="407">
          <cell r="A407">
            <v>5.9466517896157596</v>
          </cell>
          <cell r="BI407">
            <v>14832.846462244303</v>
          </cell>
          <cell r="BK407">
            <v>16310.125773374368</v>
          </cell>
          <cell r="BL407">
            <v>15388.988048669045</v>
          </cell>
        </row>
        <row r="408">
          <cell r="A408">
            <v>5.9617829646529499</v>
          </cell>
          <cell r="BI408">
            <v>17468.284079886955</v>
          </cell>
          <cell r="BK408">
            <v>19185.642029887749</v>
          </cell>
          <cell r="BL408">
            <v>18114.697856139577</v>
          </cell>
        </row>
        <row r="409">
          <cell r="A409">
            <v>5.9769141396901402</v>
          </cell>
          <cell r="BI409">
            <v>21159.536712359255</v>
          </cell>
          <cell r="BK409">
            <v>23212.956907266394</v>
          </cell>
          <cell r="BL409">
            <v>21932.312516555994</v>
          </cell>
        </row>
        <row r="410">
          <cell r="A410">
            <v>5.9920453147273305</v>
          </cell>
          <cell r="BI410">
            <v>26698.984179933239</v>
          </cell>
          <cell r="BK410">
            <v>29256.484753304274</v>
          </cell>
          <cell r="BL410">
            <v>27661.296832530126</v>
          </cell>
        </row>
        <row r="411">
          <cell r="A411">
            <v>6.0071764897645208</v>
          </cell>
          <cell r="BI411">
            <v>35936.432267037424</v>
          </cell>
          <cell r="BK411">
            <v>39334.19551306498</v>
          </cell>
          <cell r="BL411">
            <v>37214.686312880847</v>
          </cell>
        </row>
        <row r="412">
          <cell r="A412">
            <v>6.0223076648017111</v>
          </cell>
          <cell r="BI412">
            <v>54426.13044511772</v>
          </cell>
          <cell r="BK412">
            <v>59505.270426548093</v>
          </cell>
          <cell r="BL412">
            <v>56336.58477402186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Renormalization_1" connectionId="3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Renormalization_1" connectionId="4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propane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queryTable" Target="../queryTables/query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Y10002"/>
  <sheetViews>
    <sheetView topLeftCell="A7" zoomScale="85" zoomScaleNormal="85" workbookViewId="0">
      <selection activeCell="G10" sqref="G10"/>
    </sheetView>
  </sheetViews>
  <sheetFormatPr defaultRowHeight="15" x14ac:dyDescent="0.25"/>
  <cols>
    <col min="1" max="1" width="12.28515625" style="13" customWidth="1"/>
    <col min="2" max="3" width="12.85546875" style="13" customWidth="1"/>
    <col min="4" max="4" width="6.140625" style="13" customWidth="1"/>
    <col min="5" max="6" width="2.140625" style="13" customWidth="1"/>
    <col min="7" max="7" width="12" style="15" customWidth="1"/>
    <col min="8" max="8" width="7.5703125" style="15" customWidth="1"/>
    <col min="18" max="18" width="12.85546875" bestFit="1" customWidth="1"/>
    <col min="19" max="20" width="13.28515625" bestFit="1" customWidth="1"/>
    <col min="21" max="21" width="18" bestFit="1" customWidth="1"/>
    <col min="22" max="22" width="14.42578125" bestFit="1" customWidth="1"/>
    <col min="37" max="37" width="10.42578125" bestFit="1" customWidth="1"/>
    <col min="38" max="38" width="10.85546875" customWidth="1"/>
    <col min="41" max="42" width="8.5703125" customWidth="1"/>
  </cols>
  <sheetData>
    <row r="1" spans="1:51" x14ac:dyDescent="0.25">
      <c r="A1" s="20" t="s">
        <v>9</v>
      </c>
      <c r="B1" s="21"/>
      <c r="C1" s="21"/>
      <c r="D1" s="21"/>
      <c r="E1" s="21"/>
      <c r="F1" s="22"/>
      <c r="G1" s="14"/>
      <c r="H1" s="14"/>
      <c r="U1" s="19" t="s">
        <v>13</v>
      </c>
      <c r="V1" s="19"/>
      <c r="AK1" s="19" t="s">
        <v>33</v>
      </c>
      <c r="AL1" s="19"/>
      <c r="AN1" s="6" t="s">
        <v>36</v>
      </c>
      <c r="AO1" s="6" t="s">
        <v>34</v>
      </c>
      <c r="AP1" s="6" t="s">
        <v>35</v>
      </c>
      <c r="AQ1" s="6"/>
      <c r="AR1" s="6" t="s">
        <v>37</v>
      </c>
    </row>
    <row r="2" spans="1:51" x14ac:dyDescent="0.25">
      <c r="A2" s="17" t="s">
        <v>31</v>
      </c>
      <c r="B2" s="17" t="s">
        <v>1</v>
      </c>
      <c r="C2" s="17" t="s">
        <v>2</v>
      </c>
      <c r="D2" s="17" t="s">
        <v>40</v>
      </c>
      <c r="E2" s="17" t="s">
        <v>38</v>
      </c>
      <c r="F2" s="17" t="s">
        <v>32</v>
      </c>
      <c r="G2"/>
      <c r="H2">
        <v>2.75</v>
      </c>
      <c r="I2">
        <v>1.21</v>
      </c>
      <c r="J2">
        <v>100</v>
      </c>
      <c r="U2" s="18" t="s">
        <v>10</v>
      </c>
      <c r="V2" s="18"/>
      <c r="AK2" s="18" t="s">
        <v>10</v>
      </c>
      <c r="AL2" s="18"/>
      <c r="AN2" s="6" t="s">
        <v>12</v>
      </c>
      <c r="AO2" s="6" t="s">
        <v>11</v>
      </c>
      <c r="AP2" s="6" t="s">
        <v>11</v>
      </c>
      <c r="AR2" s="6" t="s">
        <v>34</v>
      </c>
      <c r="AT2" s="6" t="s">
        <v>35</v>
      </c>
      <c r="AW2" s="6" t="s">
        <v>39</v>
      </c>
      <c r="AX2" s="6" t="s">
        <v>34</v>
      </c>
      <c r="AY2" s="6" t="s">
        <v>35</v>
      </c>
    </row>
    <row r="3" spans="1:51" x14ac:dyDescent="0.25">
      <c r="A3" s="17">
        <v>1E-4</v>
      </c>
      <c r="B3" s="17">
        <v>-3.1393735635714001E-2</v>
      </c>
      <c r="C3" s="17">
        <v>-3.1393688344243997E-2</v>
      </c>
      <c r="D3" s="17">
        <v>369.8</v>
      </c>
      <c r="E3" s="17"/>
      <c r="F3" s="17"/>
      <c r="G3"/>
      <c r="H3">
        <v>2.75</v>
      </c>
      <c r="I3">
        <v>1.21</v>
      </c>
      <c r="J3">
        <v>-100</v>
      </c>
      <c r="U3" s="3" t="s">
        <v>11</v>
      </c>
      <c r="V3" s="3" t="s">
        <v>12</v>
      </c>
      <c r="AK3" s="9" t="s">
        <v>11</v>
      </c>
      <c r="AL3" s="9" t="s">
        <v>12</v>
      </c>
      <c r="AN3">
        <v>0.18459999999999999</v>
      </c>
      <c r="AO3">
        <v>24.680900000000001</v>
      </c>
      <c r="AP3">
        <v>7.9337599999999998E-3</v>
      </c>
      <c r="AR3" s="6" t="s">
        <v>12</v>
      </c>
      <c r="AS3" s="6" t="s">
        <v>11</v>
      </c>
      <c r="AT3" s="6" t="s">
        <v>12</v>
      </c>
      <c r="AU3" s="6" t="s">
        <v>11</v>
      </c>
      <c r="AW3" s="6" t="s">
        <v>12</v>
      </c>
      <c r="AX3" s="6" t="s">
        <v>11</v>
      </c>
      <c r="AY3" s="6" t="s">
        <v>11</v>
      </c>
    </row>
    <row r="4" spans="1:51" x14ac:dyDescent="0.25">
      <c r="A4" s="17">
        <v>1.7429808997232E-2</v>
      </c>
      <c r="B4" s="17">
        <v>-2.7101639728109199</v>
      </c>
      <c r="C4" s="17">
        <v>-2.70846094895745</v>
      </c>
      <c r="D4" s="17">
        <v>369.8</v>
      </c>
      <c r="E4" s="17"/>
      <c r="F4" s="17"/>
      <c r="G4"/>
      <c r="H4"/>
      <c r="U4" s="4">
        <v>4.7999999999999996E-3</v>
      </c>
      <c r="V4" s="4">
        <v>0</v>
      </c>
      <c r="AK4" s="4">
        <v>5.9951999999999998E-2</v>
      </c>
      <c r="AL4" s="4">
        <v>0.51429000000000002</v>
      </c>
      <c r="AN4">
        <v>0.204432</v>
      </c>
      <c r="AO4">
        <v>24.623200000000001</v>
      </c>
      <c r="AP4">
        <v>8.7467199999999995E-3</v>
      </c>
      <c r="AR4">
        <v>6.1750910817049798</v>
      </c>
      <c r="AS4">
        <v>16.7860384079023</v>
      </c>
      <c r="AT4">
        <v>3.34189142269679</v>
      </c>
      <c r="AU4">
        <v>0.16150325392213799</v>
      </c>
      <c r="AW4">
        <v>2.0420600000000001E-2</v>
      </c>
      <c r="AX4">
        <v>5.2312900000000004</v>
      </c>
      <c r="AY4">
        <v>8.2032600000000002E-4</v>
      </c>
    </row>
    <row r="5" spans="1:51" x14ac:dyDescent="0.25">
      <c r="A5" s="17">
        <v>3.4759617994463997E-2</v>
      </c>
      <c r="B5" s="17">
        <v>-4.6734038889066598</v>
      </c>
      <c r="C5" s="17">
        <v>-4.6682705483336999</v>
      </c>
      <c r="D5" s="17">
        <v>369.8</v>
      </c>
      <c r="E5" s="17"/>
      <c r="F5" s="17"/>
      <c r="G5"/>
      <c r="H5"/>
      <c r="U5" s="4">
        <v>3.3600000000000005E-2</v>
      </c>
      <c r="V5" s="4">
        <v>1.0714000000000001</v>
      </c>
      <c r="AK5" s="4">
        <v>0.11990000000000001</v>
      </c>
      <c r="AL5" s="4">
        <v>3.0857000000000001</v>
      </c>
      <c r="AN5">
        <v>0.22600999999999999</v>
      </c>
      <c r="AO5">
        <v>24.565200000000001</v>
      </c>
      <c r="AP5">
        <v>9.6293300000000002E-3</v>
      </c>
      <c r="AR5">
        <v>11.949096526552999</v>
      </c>
      <c r="AS5">
        <v>16.5923545031958</v>
      </c>
      <c r="AT5">
        <v>9.4417121433151507</v>
      </c>
      <c r="AU5">
        <v>0.32290650784427699</v>
      </c>
      <c r="AW5">
        <v>2.2799099999999999E-2</v>
      </c>
      <c r="AX5">
        <v>5.2214799999999997</v>
      </c>
      <c r="AY5">
        <v>9.0998999999999995E-4</v>
      </c>
    </row>
    <row r="6" spans="1:51" x14ac:dyDescent="0.25">
      <c r="A6" s="17">
        <v>5.2089426991694998E-2</v>
      </c>
      <c r="B6" s="17">
        <v>-6.3652666936460003</v>
      </c>
      <c r="C6" s="17">
        <v>-6.3547506148827102</v>
      </c>
      <c r="D6" s="17">
        <v>369.8</v>
      </c>
      <c r="E6" s="17"/>
      <c r="F6" s="17"/>
      <c r="G6"/>
      <c r="H6"/>
      <c r="U6" s="4">
        <v>5.7599999999999998E-2</v>
      </c>
      <c r="V6" s="4">
        <v>2.2143000000000002</v>
      </c>
      <c r="AK6" s="4">
        <v>0.27977999999999997</v>
      </c>
      <c r="AL6" s="4">
        <v>5.9142999999999999</v>
      </c>
      <c r="AN6">
        <v>0.24951100000000001</v>
      </c>
      <c r="AO6">
        <v>24.507000000000001</v>
      </c>
      <c r="AP6">
        <v>1.0584400000000001E-2</v>
      </c>
      <c r="AR6">
        <v>17.395277803126401</v>
      </c>
      <c r="AS6">
        <v>16.398670598489201</v>
      </c>
      <c r="AT6">
        <v>15.7255457105998</v>
      </c>
      <c r="AU6">
        <v>0.48430976176641499</v>
      </c>
      <c r="AW6">
        <v>2.5410599999999998E-2</v>
      </c>
      <c r="AX6">
        <v>5.2115799999999997</v>
      </c>
      <c r="AY6">
        <v>1.0077599999999999E-3</v>
      </c>
    </row>
    <row r="7" spans="1:51" x14ac:dyDescent="0.25">
      <c r="A7" s="17">
        <v>6.9419235988927006E-2</v>
      </c>
      <c r="B7" s="17">
        <v>-7.8826311460181202</v>
      </c>
      <c r="C7" s="17">
        <v>-7.8651199857718801</v>
      </c>
      <c r="D7" s="17">
        <v>369.8</v>
      </c>
      <c r="E7" s="17"/>
      <c r="F7" s="17"/>
      <c r="G7"/>
      <c r="H7"/>
      <c r="U7" s="4">
        <v>9.1200000000000003E-2</v>
      </c>
      <c r="V7" s="4">
        <v>3.0713999999999997</v>
      </c>
      <c r="AK7" s="4">
        <v>0.35970999999999997</v>
      </c>
      <c r="AL7" s="4">
        <v>8.7429000000000006</v>
      </c>
      <c r="AN7">
        <v>0.27507599999999999</v>
      </c>
      <c r="AO7">
        <v>24.448399999999999</v>
      </c>
      <c r="AP7">
        <v>1.1619000000000001E-2</v>
      </c>
      <c r="AR7">
        <v>23.540789966204098</v>
      </c>
      <c r="AS7">
        <v>16.1727060429982</v>
      </c>
      <c r="AT7">
        <v>21.139946460540202</v>
      </c>
      <c r="AU7">
        <v>0.67799366647298098</v>
      </c>
      <c r="AW7">
        <v>2.8273199999999998E-2</v>
      </c>
      <c r="AX7">
        <v>5.2016</v>
      </c>
      <c r="AY7">
        <v>1.11422E-3</v>
      </c>
    </row>
    <row r="8" spans="1:51" x14ac:dyDescent="0.25">
      <c r="A8" s="17">
        <v>8.6749044986158999E-2</v>
      </c>
      <c r="B8" s="17">
        <v>-9.2716241836574902</v>
      </c>
      <c r="C8" s="17">
        <v>-9.2456296277780901</v>
      </c>
      <c r="D8" s="17">
        <v>369.8</v>
      </c>
      <c r="E8" s="17"/>
      <c r="F8" s="17"/>
      <c r="G8"/>
      <c r="H8"/>
      <c r="U8" s="4">
        <v>0.1152</v>
      </c>
      <c r="V8" s="4">
        <v>4.1429000000000009</v>
      </c>
      <c r="AK8" s="4">
        <v>0.43964999999999999</v>
      </c>
      <c r="AL8" s="4">
        <v>12.343</v>
      </c>
      <c r="AN8">
        <v>0.30284899999999998</v>
      </c>
      <c r="AO8">
        <v>24.389500000000002</v>
      </c>
      <c r="AP8">
        <v>1.2738299999999999E-2</v>
      </c>
      <c r="AR8">
        <v>29.360229684263398</v>
      </c>
      <c r="AS8">
        <v>15.9467414875072</v>
      </c>
      <c r="AT8">
        <v>26.936238522422599</v>
      </c>
      <c r="AU8">
        <v>0.87167757117954703</v>
      </c>
      <c r="AW8">
        <v>3.1406099999999999E-2</v>
      </c>
      <c r="AX8">
        <v>5.1915399999999998</v>
      </c>
      <c r="AY8">
        <v>1.2299399999999999E-3</v>
      </c>
    </row>
    <row r="9" spans="1:51" x14ac:dyDescent="0.25">
      <c r="A9" s="17">
        <v>0.10407885398339101</v>
      </c>
      <c r="B9" s="17">
        <v>-10.559425612876399</v>
      </c>
      <c r="C9" s="17">
        <v>-10.5235400373485</v>
      </c>
      <c r="D9" s="17">
        <v>369.8</v>
      </c>
      <c r="E9" s="17"/>
      <c r="F9" s="17"/>
      <c r="G9"/>
      <c r="H9"/>
      <c r="U9" s="4">
        <v>0.14400000000000002</v>
      </c>
      <c r="V9" s="4">
        <v>5.0714000000000006</v>
      </c>
      <c r="AK9" s="4">
        <v>0.55954999999999999</v>
      </c>
      <c r="AL9" s="4">
        <v>15.170999999999999</v>
      </c>
      <c r="AN9">
        <v>0.33298299999999997</v>
      </c>
      <c r="AO9">
        <v>24.330300000000001</v>
      </c>
      <c r="AP9">
        <v>1.3948E-2</v>
      </c>
      <c r="AR9">
        <v>34.906878747547303</v>
      </c>
      <c r="AS9">
        <v>15.7207769320162</v>
      </c>
      <c r="AT9">
        <v>32.8608705124051</v>
      </c>
      <c r="AU9">
        <v>1.0653614758861101</v>
      </c>
      <c r="AW9">
        <v>3.4829300000000001E-2</v>
      </c>
      <c r="AX9">
        <v>5.1813900000000004</v>
      </c>
      <c r="AY9">
        <v>1.35556E-3</v>
      </c>
    </row>
    <row r="10" spans="1:51" x14ac:dyDescent="0.25">
      <c r="A10" s="17">
        <v>0.121408662980623</v>
      </c>
      <c r="B10" s="17">
        <v>-11.7639922782193</v>
      </c>
      <c r="C10" s="17">
        <v>-11.7168699014216</v>
      </c>
      <c r="D10" s="17">
        <v>369.8</v>
      </c>
      <c r="E10" s="17"/>
      <c r="F10" s="17"/>
      <c r="G10"/>
      <c r="H10"/>
      <c r="U10" s="4">
        <v>0.16799999999999998</v>
      </c>
      <c r="V10" s="4">
        <v>6.0714000000000006</v>
      </c>
      <c r="AK10" s="4">
        <v>0.69943999999999995</v>
      </c>
      <c r="AL10" s="4">
        <v>18.513999999999999</v>
      </c>
      <c r="AN10">
        <v>0.36563800000000002</v>
      </c>
      <c r="AO10">
        <v>24.270700000000001</v>
      </c>
      <c r="AP10">
        <v>1.5253600000000001E-2</v>
      </c>
      <c r="AR10">
        <v>40.976572458470201</v>
      </c>
      <c r="AS10">
        <v>15.4948123765252</v>
      </c>
      <c r="AT10">
        <v>38.990212251835899</v>
      </c>
      <c r="AU10">
        <v>1.2913260313771</v>
      </c>
      <c r="AW10">
        <v>3.8564300000000003E-2</v>
      </c>
      <c r="AX10">
        <v>5.1711499999999999</v>
      </c>
      <c r="AY10">
        <v>1.49172E-3</v>
      </c>
    </row>
    <row r="11" spans="1:51" x14ac:dyDescent="0.25">
      <c r="A11" s="17">
        <v>0.13873847197785399</v>
      </c>
      <c r="B11" s="17">
        <v>-12.8980794813338</v>
      </c>
      <c r="C11" s="17">
        <v>-12.8384273696884</v>
      </c>
      <c r="D11" s="17">
        <v>369.8</v>
      </c>
      <c r="E11" s="17"/>
      <c r="F11" s="17"/>
      <c r="G11"/>
      <c r="H11"/>
      <c r="U11" s="4">
        <v>0.2016</v>
      </c>
      <c r="V11" s="4">
        <v>7</v>
      </c>
      <c r="AK11" s="4">
        <v>0.81933999999999996</v>
      </c>
      <c r="AL11" s="4">
        <v>21.085999999999999</v>
      </c>
      <c r="AN11">
        <v>0.40098099999999998</v>
      </c>
      <c r="AO11">
        <v>24.210799999999999</v>
      </c>
      <c r="AP11">
        <v>1.6661200000000001E-2</v>
      </c>
      <c r="AR11">
        <v>46.046829619843102</v>
      </c>
      <c r="AS11">
        <v>15.236567170249799</v>
      </c>
      <c r="AT11">
        <v>44.532737101273902</v>
      </c>
      <c r="AU11">
        <v>1.4850099360836699</v>
      </c>
      <c r="AW11">
        <v>4.2633299999999999E-2</v>
      </c>
      <c r="AX11">
        <v>5.1608299999999998</v>
      </c>
      <c r="AY11">
        <v>1.6391000000000001E-3</v>
      </c>
    </row>
    <row r="12" spans="1:51" x14ac:dyDescent="0.25">
      <c r="A12" s="17">
        <v>0.15606828097508599</v>
      </c>
      <c r="B12" s="17">
        <v>-13.9712148215844</v>
      </c>
      <c r="C12" s="17">
        <v>-13.8977889597846</v>
      </c>
      <c r="D12" s="17">
        <v>369.8</v>
      </c>
      <c r="E12" s="17"/>
      <c r="F12" s="17"/>
      <c r="G12"/>
      <c r="H12"/>
      <c r="U12" s="4">
        <v>0.23519999999999999</v>
      </c>
      <c r="V12" s="4">
        <v>8.0713999999999988</v>
      </c>
      <c r="AK12" s="4">
        <v>0.93925000000000003</v>
      </c>
      <c r="AL12" s="4">
        <v>23.914000000000001</v>
      </c>
      <c r="AN12">
        <v>0.43918699999999999</v>
      </c>
      <c r="AO12">
        <v>24.150600000000001</v>
      </c>
      <c r="AP12">
        <v>1.8177200000000001E-2</v>
      </c>
      <c r="AR12">
        <v>52.246511597797799</v>
      </c>
      <c r="AS12">
        <v>15.010602614758801</v>
      </c>
      <c r="AT12">
        <v>51.036742369545699</v>
      </c>
      <c r="AU12">
        <v>1.7432551423590901</v>
      </c>
      <c r="AW12">
        <v>4.7059799999999999E-2</v>
      </c>
      <c r="AX12">
        <v>5.1504200000000004</v>
      </c>
      <c r="AY12">
        <v>1.7983999999999999E-3</v>
      </c>
    </row>
    <row r="13" spans="1:51" x14ac:dyDescent="0.25">
      <c r="A13" s="17">
        <v>0.17339808997231801</v>
      </c>
      <c r="B13" s="17">
        <v>-14.990783944131</v>
      </c>
      <c r="C13" s="17">
        <v>-14.9023871295601</v>
      </c>
      <c r="D13" s="17">
        <v>369.8</v>
      </c>
      <c r="E13" s="17"/>
      <c r="F13" s="17"/>
      <c r="G13"/>
      <c r="H13"/>
      <c r="U13" s="4">
        <v>0.26400000000000001</v>
      </c>
      <c r="V13" s="4">
        <v>9</v>
      </c>
      <c r="AK13" s="4">
        <v>1.0591999999999999</v>
      </c>
      <c r="AL13" s="4">
        <v>26.742999999999999</v>
      </c>
      <c r="AN13">
        <v>0.48043999999999998</v>
      </c>
      <c r="AO13">
        <v>24.09</v>
      </c>
      <c r="AP13">
        <v>1.98079E-2</v>
      </c>
      <c r="AR13">
        <v>58.112367341718603</v>
      </c>
      <c r="AS13">
        <v>14.720076757698999</v>
      </c>
      <c r="AT13">
        <v>56.374276067154199</v>
      </c>
      <c r="AU13">
        <v>2.0015003486345102</v>
      </c>
      <c r="AW13">
        <v>5.1868299999999999E-2</v>
      </c>
      <c r="AX13">
        <v>5.13992</v>
      </c>
      <c r="AY13">
        <v>1.97036E-3</v>
      </c>
    </row>
    <row r="14" spans="1:51" x14ac:dyDescent="0.25">
      <c r="A14" s="17">
        <v>0.19072789896955</v>
      </c>
      <c r="B14" s="17">
        <v>-15.962678283182701</v>
      </c>
      <c r="C14" s="17">
        <v>-15.858158321822099</v>
      </c>
      <c r="D14" s="17">
        <v>369.8</v>
      </c>
      <c r="E14" s="17"/>
      <c r="F14" s="17"/>
      <c r="G14"/>
      <c r="H14"/>
      <c r="U14" s="4">
        <v>0.29760000000000003</v>
      </c>
      <c r="V14" s="4">
        <v>10.143000000000001</v>
      </c>
      <c r="AK14" s="4">
        <v>1.1990000000000001</v>
      </c>
      <c r="AL14" s="4">
        <v>30.085999999999999</v>
      </c>
      <c r="AN14">
        <v>0.52493000000000001</v>
      </c>
      <c r="AO14">
        <v>24.029</v>
      </c>
      <c r="AP14">
        <v>2.1560200000000002E-2</v>
      </c>
      <c r="AR14">
        <v>63.693040851615699</v>
      </c>
      <c r="AS14">
        <v>14.461831551423501</v>
      </c>
      <c r="AT14">
        <v>62.5861079957591</v>
      </c>
      <c r="AU14">
        <v>2.2597455549099301</v>
      </c>
      <c r="AW14">
        <v>5.7084599999999999E-2</v>
      </c>
      <c r="AX14">
        <v>5.1293300000000004</v>
      </c>
      <c r="AY14">
        <v>2.1557299999999998E-3</v>
      </c>
    </row>
    <row r="15" spans="1:51" x14ac:dyDescent="0.25">
      <c r="A15" s="17">
        <v>0.208057707966782</v>
      </c>
      <c r="B15" s="17">
        <v>-16.891705696757398</v>
      </c>
      <c r="C15" s="17">
        <v>-16.769953422306902</v>
      </c>
      <c r="D15" s="17">
        <v>369.8</v>
      </c>
      <c r="E15" s="17"/>
      <c r="F15" s="17"/>
      <c r="G15"/>
      <c r="H15"/>
      <c r="U15" s="4">
        <v>0.33599999999999997</v>
      </c>
      <c r="V15" s="4">
        <v>11.071</v>
      </c>
      <c r="AK15" s="4">
        <v>1.3189</v>
      </c>
      <c r="AL15" s="4">
        <v>32.914000000000001</v>
      </c>
      <c r="AN15">
        <v>0.57285699999999995</v>
      </c>
      <c r="AO15">
        <v>23.967700000000001</v>
      </c>
      <c r="AP15">
        <v>2.3441099999999999E-2</v>
      </c>
      <c r="AR15">
        <v>69.031058885246694</v>
      </c>
      <c r="AS15">
        <v>14.171305694363699</v>
      </c>
      <c r="AT15">
        <v>68.426865610485805</v>
      </c>
      <c r="AU15">
        <v>2.51799076118535</v>
      </c>
      <c r="AW15">
        <v>6.27355E-2</v>
      </c>
      <c r="AX15">
        <v>5.1186499999999997</v>
      </c>
      <c r="AY15">
        <v>2.3553200000000002E-3</v>
      </c>
    </row>
    <row r="16" spans="1:51" x14ac:dyDescent="0.25">
      <c r="A16" s="17">
        <v>0.22538751696401399</v>
      </c>
      <c r="B16" s="17">
        <v>-17.7818634046507</v>
      </c>
      <c r="C16" s="17">
        <v>-17.641810485577601</v>
      </c>
      <c r="D16" s="17">
        <v>369.8</v>
      </c>
      <c r="E16" s="17"/>
      <c r="F16" s="17"/>
      <c r="G16"/>
      <c r="H16"/>
      <c r="U16" s="4">
        <v>0.36960000000000004</v>
      </c>
      <c r="V16" s="4">
        <v>12</v>
      </c>
      <c r="AK16" s="4">
        <v>1.4588000000000001</v>
      </c>
      <c r="AL16" s="4">
        <v>35.743000000000002</v>
      </c>
      <c r="AN16">
        <v>0.62442799999999998</v>
      </c>
      <c r="AO16">
        <v>23.905999999999999</v>
      </c>
      <c r="AP16">
        <v>2.5458000000000001E-2</v>
      </c>
      <c r="AR16">
        <v>75.0205473152064</v>
      </c>
      <c r="AS16">
        <v>13.848499186519399</v>
      </c>
      <c r="AT16">
        <v>74.013532930995495</v>
      </c>
      <c r="AU16">
        <v>2.8407972690296299</v>
      </c>
      <c r="AW16">
        <v>6.8849099999999996E-2</v>
      </c>
      <c r="AX16">
        <v>5.1078700000000001</v>
      </c>
      <c r="AY16">
        <v>2.5699299999999998E-3</v>
      </c>
    </row>
    <row r="17" spans="1:51" x14ac:dyDescent="0.25">
      <c r="A17" s="17">
        <v>0.24271732596124501</v>
      </c>
      <c r="B17" s="17">
        <v>-18.636526450717199</v>
      </c>
      <c r="C17" s="17">
        <v>-18.477143081517301</v>
      </c>
      <c r="D17" s="17">
        <v>369.8</v>
      </c>
      <c r="E17" s="17"/>
      <c r="F17" s="17"/>
      <c r="G17"/>
      <c r="H17"/>
      <c r="U17" s="4">
        <v>0.4128</v>
      </c>
      <c r="V17" s="4">
        <v>13.071000000000002</v>
      </c>
      <c r="AK17" s="4">
        <v>1.5787</v>
      </c>
      <c r="AL17" s="4">
        <v>38.829000000000001</v>
      </c>
      <c r="AN17">
        <v>0.67986000000000002</v>
      </c>
      <c r="AO17">
        <v>23.843800000000002</v>
      </c>
      <c r="AP17">
        <v>2.76186E-2</v>
      </c>
      <c r="AR17">
        <v>80.6587283231394</v>
      </c>
      <c r="AS17">
        <v>13.5256926786751</v>
      </c>
      <c r="AT17">
        <v>79.872828720040701</v>
      </c>
      <c r="AU17">
        <v>3.1636037768739098</v>
      </c>
      <c r="AW17">
        <v>7.5454599999999997E-2</v>
      </c>
      <c r="AX17">
        <v>5.0970000000000004</v>
      </c>
      <c r="AY17">
        <v>2.8004200000000001E-3</v>
      </c>
    </row>
    <row r="18" spans="1:51" x14ac:dyDescent="0.25">
      <c r="A18" s="17">
        <v>0.26004713495847698</v>
      </c>
      <c r="B18" s="17">
        <v>-19.4585819974012</v>
      </c>
      <c r="C18" s="17">
        <v>-19.278874578333699</v>
      </c>
      <c r="D18" s="17">
        <v>369.8</v>
      </c>
      <c r="E18" s="17"/>
      <c r="F18" s="17"/>
      <c r="G18"/>
      <c r="H18"/>
      <c r="U18" s="4">
        <v>0.45119999999999999</v>
      </c>
      <c r="V18" s="4">
        <v>13.928999999999998</v>
      </c>
      <c r="AK18" s="4">
        <v>1.7585999999999999</v>
      </c>
      <c r="AL18" s="4">
        <v>41.914000000000001</v>
      </c>
      <c r="AN18">
        <v>0.73937699999999995</v>
      </c>
      <c r="AO18">
        <v>23.781300000000002</v>
      </c>
      <c r="AP18">
        <v>2.9930600000000002E-2</v>
      </c>
      <c r="AR18">
        <v>86.006920383523706</v>
      </c>
      <c r="AS18">
        <v>13.170605520046401</v>
      </c>
      <c r="AT18">
        <v>85.5829919323387</v>
      </c>
      <c r="AU18">
        <v>3.4864102847181799</v>
      </c>
      <c r="AW18">
        <v>8.2582699999999995E-2</v>
      </c>
      <c r="AX18">
        <v>5.0860399999999997</v>
      </c>
      <c r="AY18">
        <v>3.0476700000000002E-3</v>
      </c>
    </row>
    <row r="19" spans="1:51" x14ac:dyDescent="0.25">
      <c r="A19" s="17">
        <v>0.277376943955709</v>
      </c>
      <c r="B19" s="17">
        <v>-20.250527593206499</v>
      </c>
      <c r="C19" s="17">
        <v>-20.049536474852001</v>
      </c>
      <c r="D19" s="17">
        <v>369.8</v>
      </c>
      <c r="E19" s="17"/>
      <c r="F19" s="17"/>
      <c r="G19"/>
      <c r="H19"/>
      <c r="U19" s="4">
        <v>0.49440000000000001</v>
      </c>
      <c r="V19" s="4">
        <v>15.071000000000002</v>
      </c>
      <c r="AK19" s="4">
        <v>1.8985000000000001</v>
      </c>
      <c r="AL19" s="4">
        <v>44.743000000000002</v>
      </c>
      <c r="AN19">
        <v>0.80321100000000001</v>
      </c>
      <c r="AO19">
        <v>23.718399999999999</v>
      </c>
      <c r="AP19">
        <v>3.2402399999999998E-2</v>
      </c>
      <c r="AR19">
        <v>91.673653453462606</v>
      </c>
      <c r="AS19">
        <v>12.783237710633299</v>
      </c>
      <c r="AT19">
        <v>91.2425502433655</v>
      </c>
      <c r="AU19">
        <v>3.87377809413131</v>
      </c>
      <c r="AW19">
        <v>9.0264899999999995E-2</v>
      </c>
      <c r="AX19">
        <v>5.07498</v>
      </c>
      <c r="AY19">
        <v>3.3125899999999998E-3</v>
      </c>
    </row>
    <row r="20" spans="1:51" x14ac:dyDescent="0.25">
      <c r="A20" s="17">
        <v>0.29470675295294102</v>
      </c>
      <c r="B20" s="17">
        <v>-21.014544727051899</v>
      </c>
      <c r="C20" s="17">
        <v>-20.7913420657759</v>
      </c>
      <c r="D20" s="17">
        <v>369.8</v>
      </c>
      <c r="E20" s="17"/>
      <c r="F20" s="17"/>
      <c r="G20"/>
      <c r="H20"/>
      <c r="U20" s="4">
        <v>0.54720000000000002</v>
      </c>
      <c r="V20" s="4">
        <v>16</v>
      </c>
      <c r="AK20" s="4">
        <v>2.0983000000000001</v>
      </c>
      <c r="AL20" s="4">
        <v>47.829000000000001</v>
      </c>
      <c r="AN20">
        <v>0.87160599999999999</v>
      </c>
      <c r="AO20">
        <v>23.655000000000001</v>
      </c>
      <c r="AP20">
        <v>3.5042299999999998E-2</v>
      </c>
      <c r="AR20">
        <v>97.222559500560706</v>
      </c>
      <c r="AS20">
        <v>12.331308599651299</v>
      </c>
      <c r="AT20">
        <v>96.6831277344602</v>
      </c>
      <c r="AU20">
        <v>4.2934265543288701</v>
      </c>
      <c r="AW20">
        <v>9.8534399999999994E-2</v>
      </c>
      <c r="AX20">
        <v>5.0638199999999998</v>
      </c>
      <c r="AY20">
        <v>3.59574E-3</v>
      </c>
    </row>
    <row r="21" spans="1:51" x14ac:dyDescent="0.25">
      <c r="A21" s="17">
        <v>0.31203656195017299</v>
      </c>
      <c r="B21" s="17">
        <v>-21.752554975011201</v>
      </c>
      <c r="C21" s="17">
        <v>-21.506242722442298</v>
      </c>
      <c r="D21" s="17">
        <v>369.8</v>
      </c>
      <c r="E21" s="17"/>
      <c r="F21" s="17"/>
      <c r="G21"/>
      <c r="H21"/>
      <c r="U21" s="4">
        <v>0.6</v>
      </c>
      <c r="V21" s="4">
        <v>17.070999999999998</v>
      </c>
      <c r="AK21" s="4">
        <v>2.2582</v>
      </c>
      <c r="AL21" s="4">
        <v>50.656999999999996</v>
      </c>
      <c r="AN21">
        <v>0.94481099999999996</v>
      </c>
      <c r="AO21">
        <v>23.591200000000001</v>
      </c>
      <c r="AP21">
        <v>3.7859200000000003E-2</v>
      </c>
      <c r="AR21">
        <v>102.78428936902399</v>
      </c>
      <c r="AS21">
        <v>11.8470988378849</v>
      </c>
      <c r="AT21">
        <v>102.29075421585399</v>
      </c>
      <c r="AU21">
        <v>4.7776363160952897</v>
      </c>
      <c r="AW21">
        <v>0.10742500000000001</v>
      </c>
      <c r="AX21">
        <v>5.0525700000000002</v>
      </c>
      <c r="AY21">
        <v>3.8987900000000001E-3</v>
      </c>
    </row>
    <row r="22" spans="1:51" x14ac:dyDescent="0.25">
      <c r="A22" s="17">
        <v>0.32936637094740401</v>
      </c>
      <c r="B22" s="17">
        <v>-22.466263599470899</v>
      </c>
      <c r="C22" s="17">
        <v>-22.1959716341388</v>
      </c>
      <c r="D22" s="17">
        <v>369.8</v>
      </c>
      <c r="E22" s="17"/>
      <c r="F22" s="17"/>
      <c r="G22"/>
      <c r="H22"/>
      <c r="U22" s="4">
        <v>0.65759999999999996</v>
      </c>
      <c r="V22" s="4">
        <v>17.929000000000002</v>
      </c>
      <c r="AK22" s="4">
        <v>2.4780000000000002</v>
      </c>
      <c r="AL22" s="4">
        <v>54</v>
      </c>
      <c r="AN22">
        <v>1.0230999999999999</v>
      </c>
      <c r="AO22">
        <v>23.526900000000001</v>
      </c>
      <c r="AP22">
        <v>4.0866E-2</v>
      </c>
      <c r="AR22">
        <v>108.216301668618</v>
      </c>
      <c r="AS22">
        <v>11.2983277745496</v>
      </c>
      <c r="AT22">
        <v>107.92508629990201</v>
      </c>
      <c r="AU22">
        <v>5.3264073794305604</v>
      </c>
      <c r="AW22">
        <v>0.11697299999999999</v>
      </c>
      <c r="AX22">
        <v>5.0412100000000004</v>
      </c>
      <c r="AY22">
        <v>4.2224200000000002E-3</v>
      </c>
    </row>
    <row r="23" spans="1:51" x14ac:dyDescent="0.25">
      <c r="A23" s="17">
        <v>0.34669617994463597</v>
      </c>
      <c r="B23" s="17">
        <v>-23.157193919034601</v>
      </c>
      <c r="C23" s="17">
        <v>-22.862078319508299</v>
      </c>
      <c r="D23" s="17">
        <v>369.8</v>
      </c>
      <c r="E23" s="17"/>
      <c r="F23" s="17"/>
      <c r="G23"/>
      <c r="H23"/>
      <c r="U23" s="4">
        <v>0.71520000000000006</v>
      </c>
      <c r="V23" s="4">
        <v>18.928999999999998</v>
      </c>
      <c r="AK23" s="4">
        <v>2.7178</v>
      </c>
      <c r="AL23" s="4">
        <v>56.570999999999998</v>
      </c>
      <c r="AN23">
        <v>1.1067100000000001</v>
      </c>
      <c r="AO23">
        <v>23.462199999999999</v>
      </c>
      <c r="AP23">
        <v>4.4065E-2</v>
      </c>
      <c r="AR23">
        <v>113.60437055748901</v>
      </c>
      <c r="AS23">
        <v>10.620434108076701</v>
      </c>
      <c r="AT23">
        <v>113.496166521696</v>
      </c>
      <c r="AU23">
        <v>6.0043010459035404</v>
      </c>
      <c r="AW23">
        <v>0.12721499999999999</v>
      </c>
      <c r="AX23">
        <v>5.0297599999999996</v>
      </c>
      <c r="AY23">
        <v>4.5676600000000003E-3</v>
      </c>
    </row>
    <row r="24" spans="1:51" x14ac:dyDescent="0.25">
      <c r="A24" s="17">
        <v>0.364025988941868</v>
      </c>
      <c r="B24" s="17">
        <v>-23.826714767372401</v>
      </c>
      <c r="C24" s="17">
        <v>-23.505956221529502</v>
      </c>
      <c r="D24" s="17">
        <v>369.8</v>
      </c>
      <c r="E24" s="17"/>
      <c r="F24" s="17"/>
      <c r="G24"/>
      <c r="H24"/>
      <c r="U24" s="4">
        <v>0.79199999999999993</v>
      </c>
      <c r="V24" s="4">
        <v>20</v>
      </c>
      <c r="AK24" s="4">
        <v>2.9575999999999998</v>
      </c>
      <c r="AL24" s="4">
        <v>59.656999999999996</v>
      </c>
      <c r="AN24">
        <v>1.19594</v>
      </c>
      <c r="AO24">
        <v>23.396999999999998</v>
      </c>
      <c r="AP24">
        <v>4.7469200000000003E-2</v>
      </c>
      <c r="AR24">
        <v>118.994710588652</v>
      </c>
      <c r="AS24">
        <v>9.5874532829750105</v>
      </c>
      <c r="AT24">
        <v>118.955159092066</v>
      </c>
      <c r="AU24">
        <v>7.0372818710052298</v>
      </c>
      <c r="AW24">
        <v>0.13818900000000001</v>
      </c>
      <c r="AX24">
        <v>5.0182000000000002</v>
      </c>
      <c r="AY24">
        <v>4.9355600000000003E-3</v>
      </c>
    </row>
    <row r="25" spans="1:51" x14ac:dyDescent="0.25">
      <c r="A25" s="17">
        <v>0.38135579793910002</v>
      </c>
      <c r="B25" s="17">
        <v>-24.476062693841701</v>
      </c>
      <c r="C25" s="17">
        <v>-24.128865036674</v>
      </c>
      <c r="D25" s="17">
        <v>369.8</v>
      </c>
      <c r="E25" s="17"/>
      <c r="F25" s="17"/>
      <c r="G25"/>
      <c r="H25"/>
      <c r="U25" s="4">
        <v>0.87840000000000007</v>
      </c>
      <c r="V25" s="4">
        <v>20.928999999999998</v>
      </c>
      <c r="AK25" s="4">
        <v>3.1974</v>
      </c>
      <c r="AL25" s="4">
        <v>62.485999999999997</v>
      </c>
      <c r="AN25">
        <v>1.29108</v>
      </c>
      <c r="AO25">
        <v>23.331399999999999</v>
      </c>
      <c r="AP25">
        <v>5.1092100000000001E-2</v>
      </c>
      <c r="AW25">
        <v>0.14993400000000001</v>
      </c>
      <c r="AX25">
        <v>5.0065400000000002</v>
      </c>
      <c r="AY25">
        <v>5.3272299999999996E-3</v>
      </c>
    </row>
    <row r="26" spans="1:51" x14ac:dyDescent="0.25">
      <c r="A26" s="17">
        <v>0.39868560693633198</v>
      </c>
      <c r="B26" s="17">
        <v>-25.106360105972701</v>
      </c>
      <c r="C26" s="17">
        <v>-24.731948977521501</v>
      </c>
      <c r="D26" s="17">
        <v>369.8</v>
      </c>
      <c r="E26" s="17"/>
      <c r="F26" s="17"/>
      <c r="G26"/>
      <c r="H26"/>
      <c r="U26" s="4">
        <v>0.97919999999999996</v>
      </c>
      <c r="V26" s="4">
        <v>22</v>
      </c>
      <c r="AK26" s="4">
        <v>3.5171999999999999</v>
      </c>
      <c r="AL26" s="4">
        <v>65.570999999999998</v>
      </c>
      <c r="AN26">
        <v>1.39242</v>
      </c>
      <c r="AO26">
        <v>23.2652</v>
      </c>
      <c r="AP26">
        <v>5.49382E-2</v>
      </c>
      <c r="AW26">
        <v>0.162492</v>
      </c>
      <c r="AX26">
        <v>4.9947800000000004</v>
      </c>
      <c r="AY26">
        <v>5.7438000000000003E-3</v>
      </c>
    </row>
    <row r="27" spans="1:51" x14ac:dyDescent="0.25">
      <c r="A27" s="17">
        <v>0.416015415933563</v>
      </c>
      <c r="B27" s="17">
        <v>-25.718630239578498</v>
      </c>
      <c r="C27" s="17">
        <v>-25.316251854535199</v>
      </c>
      <c r="D27" s="17">
        <v>369.8</v>
      </c>
      <c r="E27" s="17"/>
      <c r="F27" s="17"/>
      <c r="G27"/>
      <c r="H27"/>
      <c r="U27" s="4">
        <v>1.1087999999999998</v>
      </c>
      <c r="V27" s="4">
        <v>22.928999999999998</v>
      </c>
      <c r="AK27" s="4">
        <v>3.8769</v>
      </c>
      <c r="AL27" s="4">
        <v>68.400000000000006</v>
      </c>
      <c r="AN27">
        <v>1.50023</v>
      </c>
      <c r="AO27">
        <v>23.198499999999999</v>
      </c>
      <c r="AP27">
        <v>5.9011599999999997E-2</v>
      </c>
      <c r="AW27">
        <v>0.175903</v>
      </c>
      <c r="AX27">
        <v>4.9829100000000004</v>
      </c>
      <c r="AY27">
        <v>6.1864099999999998E-3</v>
      </c>
    </row>
    <row r="28" spans="1:51" x14ac:dyDescent="0.25">
      <c r="A28" s="17">
        <v>0.43334522493079503</v>
      </c>
      <c r="B28" s="17">
        <v>-26.313809619997699</v>
      </c>
      <c r="C28" s="17">
        <v>-25.882729640806499</v>
      </c>
      <c r="D28" s="17">
        <v>369.8</v>
      </c>
      <c r="E28" s="17"/>
      <c r="F28" s="17"/>
      <c r="G28"/>
      <c r="H28"/>
      <c r="U28" s="4">
        <v>1.2816000000000001</v>
      </c>
      <c r="V28" s="4">
        <v>24</v>
      </c>
      <c r="AK28" s="4">
        <v>4.2366000000000001</v>
      </c>
      <c r="AL28" s="4">
        <v>71.228999999999999</v>
      </c>
      <c r="AN28">
        <v>1.61486</v>
      </c>
      <c r="AO28">
        <v>23.131399999999999</v>
      </c>
      <c r="AP28">
        <v>6.3335699999999995E-2</v>
      </c>
      <c r="AW28">
        <v>0.19021299999999999</v>
      </c>
      <c r="AX28">
        <v>4.9709300000000001</v>
      </c>
      <c r="AY28">
        <v>6.6562699999999997E-3</v>
      </c>
    </row>
    <row r="29" spans="1:51" x14ac:dyDescent="0.25">
      <c r="A29" s="17">
        <v>0.45067503392802699</v>
      </c>
      <c r="B29" s="17">
        <v>-26.892758518200498</v>
      </c>
      <c r="C29" s="17">
        <v>-26.4322610239612</v>
      </c>
      <c r="D29" s="17">
        <v>369.8</v>
      </c>
      <c r="E29" s="17"/>
      <c r="F29" s="17"/>
      <c r="G29"/>
      <c r="H29"/>
      <c r="U29" s="4">
        <v>2.3519999999999999</v>
      </c>
      <c r="V29" s="4">
        <v>24</v>
      </c>
      <c r="AK29" s="4">
        <v>4.6562999999999999</v>
      </c>
      <c r="AL29" s="4">
        <v>74.570999999999998</v>
      </c>
      <c r="AN29">
        <v>1.7366600000000001</v>
      </c>
      <c r="AO29">
        <v>23.063700000000001</v>
      </c>
      <c r="AP29">
        <v>6.7929199999999995E-2</v>
      </c>
      <c r="AW29">
        <v>0.20546400000000001</v>
      </c>
      <c r="AX29">
        <v>4.9588400000000004</v>
      </c>
      <c r="AY29">
        <v>7.1545899999999997E-3</v>
      </c>
    </row>
    <row r="30" spans="1:51" x14ac:dyDescent="0.25">
      <c r="A30" s="17">
        <v>0.46800484292525901</v>
      </c>
      <c r="B30" s="17">
        <v>-27.4562697888936</v>
      </c>
      <c r="C30" s="17">
        <v>-26.965656332863102</v>
      </c>
      <c r="D30" s="17">
        <v>369.8</v>
      </c>
      <c r="E30" s="17"/>
      <c r="F30" s="17"/>
      <c r="G30"/>
      <c r="H30"/>
      <c r="U30" s="4">
        <v>2.5584000000000002</v>
      </c>
      <c r="V30" s="4">
        <v>22.928999999999998</v>
      </c>
      <c r="AK30" s="4">
        <v>5.2957999999999998</v>
      </c>
      <c r="AL30" s="4">
        <v>77.656999999999996</v>
      </c>
      <c r="AN30">
        <v>1.86591</v>
      </c>
      <c r="AO30">
        <v>22.9954</v>
      </c>
      <c r="AP30">
        <v>7.2785699999999995E-2</v>
      </c>
      <c r="AW30">
        <v>0.22170400000000001</v>
      </c>
      <c r="AX30">
        <v>4.94665</v>
      </c>
      <c r="AY30">
        <v>7.6826300000000002E-3</v>
      </c>
    </row>
    <row r="31" spans="1:51" x14ac:dyDescent="0.25">
      <c r="A31" s="17">
        <v>0.48533465192249098</v>
      </c>
      <c r="B31" s="17">
        <v>-28.0050763914832</v>
      </c>
      <c r="C31" s="17">
        <v>-27.4836651404732</v>
      </c>
      <c r="D31" s="17">
        <v>369.8</v>
      </c>
      <c r="E31" s="17"/>
      <c r="F31" s="17"/>
      <c r="G31"/>
      <c r="H31"/>
      <c r="U31" s="4">
        <v>2.7216</v>
      </c>
      <c r="V31" s="4">
        <v>21.929000000000002</v>
      </c>
      <c r="AK31" s="4">
        <v>6.7746000000000004</v>
      </c>
      <c r="AL31" s="4">
        <v>80.486000000000004</v>
      </c>
      <c r="AN31">
        <v>2.0029599999999999</v>
      </c>
      <c r="AO31">
        <v>22.9267</v>
      </c>
      <c r="AP31">
        <v>7.7924099999999996E-2</v>
      </c>
      <c r="AW31">
        <v>0.23898</v>
      </c>
      <c r="AX31">
        <v>4.9343399999999997</v>
      </c>
      <c r="AY31">
        <v>8.2416799999999995E-3</v>
      </c>
    </row>
    <row r="32" spans="1:51" x14ac:dyDescent="0.25">
      <c r="A32" s="17">
        <v>0.50266446091972194</v>
      </c>
      <c r="B32" s="17">
        <v>-28.5398578301171</v>
      </c>
      <c r="C32" s="17">
        <v>-27.986982779547301</v>
      </c>
      <c r="D32" s="17">
        <v>369.8</v>
      </c>
      <c r="E32" s="17"/>
      <c r="F32" s="17"/>
      <c r="G32"/>
      <c r="H32"/>
      <c r="U32" s="4">
        <v>2.8559999999999999</v>
      </c>
      <c r="V32" s="4">
        <v>21</v>
      </c>
      <c r="AK32" s="4">
        <v>10.151999999999999</v>
      </c>
      <c r="AL32" s="4">
        <v>80.742999999999995</v>
      </c>
      <c r="AN32">
        <v>2.1481699999999999</v>
      </c>
      <c r="AO32">
        <v>22.857299999999999</v>
      </c>
      <c r="AP32">
        <v>8.3356700000000006E-2</v>
      </c>
      <c r="AW32">
        <v>0.25734099999999999</v>
      </c>
      <c r="AX32">
        <v>4.9219200000000001</v>
      </c>
      <c r="AY32">
        <v>8.8330700000000002E-3</v>
      </c>
    </row>
    <row r="33" spans="1:51" x14ac:dyDescent="0.25">
      <c r="A33" s="17">
        <v>0.51999426991695397</v>
      </c>
      <c r="B33" s="17">
        <v>-29.061245700023999</v>
      </c>
      <c r="C33" s="17">
        <v>-28.476255958823899</v>
      </c>
      <c r="D33" s="17">
        <v>369.8</v>
      </c>
      <c r="E33" s="17"/>
      <c r="F33" s="17"/>
      <c r="G33"/>
      <c r="H33"/>
      <c r="U33" s="4">
        <v>2.9711999999999996</v>
      </c>
      <c r="V33" s="4">
        <v>19.928999999999998</v>
      </c>
      <c r="AK33" s="4">
        <v>11.391</v>
      </c>
      <c r="AL33" s="4">
        <v>77.914000000000001</v>
      </c>
      <c r="AN33">
        <v>2.3018999999999998</v>
      </c>
      <c r="AO33">
        <v>22.787400000000002</v>
      </c>
      <c r="AP33">
        <v>8.9096099999999998E-2</v>
      </c>
      <c r="AW33">
        <v>0.27683600000000003</v>
      </c>
      <c r="AX33">
        <v>4.9093799999999996</v>
      </c>
      <c r="AY33">
        <v>9.4581400000000003E-3</v>
      </c>
    </row>
    <row r="34" spans="1:51" x14ac:dyDescent="0.25">
      <c r="A34" s="17">
        <v>0.53732407891418599</v>
      </c>
      <c r="B34" s="17">
        <v>-29.569828489829401</v>
      </c>
      <c r="C34" s="17">
        <v>-28.952087629773398</v>
      </c>
      <c r="D34" s="17">
        <v>369.8</v>
      </c>
      <c r="E34" s="17"/>
      <c r="F34" s="17"/>
      <c r="G34"/>
      <c r="H34"/>
      <c r="U34" s="4">
        <v>3.0720000000000001</v>
      </c>
      <c r="V34" s="4">
        <v>19</v>
      </c>
      <c r="AK34" s="4">
        <v>12.21</v>
      </c>
      <c r="AL34" s="4">
        <v>74.828999999999994</v>
      </c>
      <c r="AN34">
        <v>2.4645000000000001</v>
      </c>
      <c r="AO34">
        <v>22.716899999999999</v>
      </c>
      <c r="AP34">
        <v>9.5155100000000006E-2</v>
      </c>
      <c r="AW34">
        <v>0.29751699999999998</v>
      </c>
      <c r="AX34">
        <v>4.8967299999999998</v>
      </c>
      <c r="AY34">
        <v>1.01183E-2</v>
      </c>
    </row>
    <row r="35" spans="1:51" x14ac:dyDescent="0.25">
      <c r="A35" s="17">
        <v>0.55465388791141801</v>
      </c>
      <c r="B35" s="17">
        <v>-30.066155760474299</v>
      </c>
      <c r="C35" s="17">
        <v>-29.415041224900001</v>
      </c>
      <c r="D35" s="17">
        <v>369.8</v>
      </c>
      <c r="E35" s="17"/>
      <c r="F35" s="17"/>
      <c r="G35"/>
      <c r="H35"/>
      <c r="U35" s="4">
        <v>3.1679999999999997</v>
      </c>
      <c r="V35" s="4">
        <v>18</v>
      </c>
      <c r="AK35" s="4">
        <v>12.81</v>
      </c>
      <c r="AL35" s="4">
        <v>71.486000000000004</v>
      </c>
      <c r="AN35">
        <v>2.6363500000000002</v>
      </c>
      <c r="AO35">
        <v>22.645700000000001</v>
      </c>
      <c r="AP35">
        <v>0.101547</v>
      </c>
      <c r="AW35">
        <v>0.319436</v>
      </c>
      <c r="AX35">
        <v>4.8839699999999997</v>
      </c>
      <c r="AY35">
        <v>1.0814900000000001E-2</v>
      </c>
    </row>
    <row r="36" spans="1:51" x14ac:dyDescent="0.25">
      <c r="A36" s="17">
        <v>0.57198369690865003</v>
      </c>
      <c r="B36" s="17">
        <v>-30.550741798685799</v>
      </c>
      <c r="C36" s="17">
        <v>-29.8656443658803</v>
      </c>
      <c r="D36" s="17">
        <v>369.8</v>
      </c>
      <c r="E36" s="17"/>
      <c r="F36" s="17"/>
      <c r="G36"/>
      <c r="H36"/>
      <c r="U36" s="4">
        <v>3.2544</v>
      </c>
      <c r="V36" s="4">
        <v>17</v>
      </c>
      <c r="AK36" s="4">
        <v>13.329000000000001</v>
      </c>
      <c r="AL36" s="4">
        <v>68.400000000000006</v>
      </c>
      <c r="AN36">
        <v>2.8178399999999999</v>
      </c>
      <c r="AO36">
        <v>22.574000000000002</v>
      </c>
      <c r="AP36">
        <v>0.10828599999999999</v>
      </c>
      <c r="AW36">
        <v>0.34264800000000001</v>
      </c>
      <c r="AX36">
        <v>4.8710800000000001</v>
      </c>
      <c r="AY36">
        <v>1.15496E-2</v>
      </c>
    </row>
    <row r="37" spans="1:51" x14ac:dyDescent="0.25">
      <c r="A37" s="17">
        <v>0.58931350590588205</v>
      </c>
      <c r="B37" s="17">
        <v>-31.024068825077801</v>
      </c>
      <c r="C37" s="17">
        <v>-30.304392121929599</v>
      </c>
      <c r="D37" s="17">
        <v>369.8</v>
      </c>
      <c r="E37" s="17"/>
      <c r="F37" s="17"/>
      <c r="G37"/>
      <c r="H37"/>
      <c r="U37" s="4">
        <v>3.3408000000000002</v>
      </c>
      <c r="V37" s="4">
        <v>16</v>
      </c>
      <c r="AK37" s="4">
        <v>13.829000000000001</v>
      </c>
      <c r="AL37" s="4">
        <v>65.570999999999998</v>
      </c>
      <c r="AN37">
        <v>3.00936</v>
      </c>
      <c r="AO37">
        <v>22.5016</v>
      </c>
      <c r="AP37">
        <v>0.115386</v>
      </c>
      <c r="AW37">
        <v>0.36720799999999998</v>
      </c>
      <c r="AX37">
        <v>4.8580699999999997</v>
      </c>
      <c r="AY37">
        <v>1.2323600000000001E-2</v>
      </c>
    </row>
    <row r="38" spans="1:51" x14ac:dyDescent="0.25">
      <c r="A38" s="17">
        <v>0.60664331490311296</v>
      </c>
      <c r="B38" s="17">
        <v>-31.486589822786399</v>
      </c>
      <c r="C38" s="17">
        <v>-30.731749884592201</v>
      </c>
      <c r="D38" s="17">
        <v>369.8</v>
      </c>
      <c r="E38" s="17"/>
      <c r="F38" s="17"/>
      <c r="G38"/>
      <c r="H38"/>
      <c r="U38" s="4">
        <v>3.4223999999999997</v>
      </c>
      <c r="V38" s="4">
        <v>15.071000000000002</v>
      </c>
      <c r="AK38" s="4">
        <v>14.249000000000001</v>
      </c>
      <c r="AL38" s="4">
        <v>62.743000000000002</v>
      </c>
      <c r="AN38">
        <v>3.2113200000000002</v>
      </c>
      <c r="AO38">
        <v>22.428599999999999</v>
      </c>
      <c r="AP38">
        <v>0.122865</v>
      </c>
      <c r="AW38">
        <v>0.39317299999999999</v>
      </c>
      <c r="AX38">
        <v>4.8449400000000002</v>
      </c>
      <c r="AY38">
        <v>1.31387E-2</v>
      </c>
    </row>
    <row r="39" spans="1:51" x14ac:dyDescent="0.25">
      <c r="A39" s="17">
        <v>0.62397312390034498</v>
      </c>
      <c r="B39" s="17">
        <v>-31.938731041198</v>
      </c>
      <c r="C39" s="17">
        <v>-31.148155913790099</v>
      </c>
      <c r="D39" s="17">
        <v>369.8</v>
      </c>
      <c r="E39" s="17"/>
      <c r="F39" s="17"/>
      <c r="G39"/>
      <c r="H39"/>
      <c r="U39" s="4">
        <v>3.5039999999999996</v>
      </c>
      <c r="V39" s="4">
        <v>14.071</v>
      </c>
      <c r="AK39" s="4">
        <v>14.667999999999999</v>
      </c>
      <c r="AL39" s="4">
        <v>59.914000000000001</v>
      </c>
      <c r="AN39">
        <v>3.42435</v>
      </c>
      <c r="AO39">
        <v>22.355</v>
      </c>
      <c r="AP39">
        <v>0.13075300000000001</v>
      </c>
      <c r="AW39">
        <v>0.420601</v>
      </c>
      <c r="AX39">
        <v>4.83169</v>
      </c>
      <c r="AY39">
        <v>1.39977E-2</v>
      </c>
    </row>
    <row r="40" spans="1:51" x14ac:dyDescent="0.25">
      <c r="A40" s="17">
        <v>0.641302932897577</v>
      </c>
      <c r="B40" s="17">
        <v>-32.380894220203103</v>
      </c>
      <c r="C40" s="17">
        <v>-31.554023600819701</v>
      </c>
      <c r="D40" s="17">
        <v>369.8</v>
      </c>
      <c r="E40" s="17"/>
      <c r="F40" s="17"/>
      <c r="G40"/>
      <c r="H40"/>
      <c r="U40" s="4">
        <v>3.5808</v>
      </c>
      <c r="V40" s="4">
        <v>13.071000000000002</v>
      </c>
      <c r="AK40" s="4">
        <v>15.068</v>
      </c>
      <c r="AL40" s="4">
        <v>57.085999999999999</v>
      </c>
      <c r="AN40">
        <v>3.6484200000000002</v>
      </c>
      <c r="AO40">
        <v>22.2806</v>
      </c>
      <c r="AP40">
        <v>0.13902700000000001</v>
      </c>
      <c r="AW40">
        <v>0.44955000000000001</v>
      </c>
      <c r="AX40">
        <v>4.8183100000000003</v>
      </c>
      <c r="AY40">
        <v>1.48994E-2</v>
      </c>
    </row>
    <row r="41" spans="1:51" x14ac:dyDescent="0.25">
      <c r="A41" s="17">
        <v>0.65863274189480903</v>
      </c>
      <c r="B41" s="17">
        <v>-32.813458573003601</v>
      </c>
      <c r="C41" s="17">
        <v>-31.949743486570799</v>
      </c>
      <c r="D41" s="17">
        <v>369.8</v>
      </c>
      <c r="E41" s="17"/>
      <c r="F41" s="17"/>
      <c r="G41"/>
      <c r="H41"/>
      <c r="U41" s="4">
        <v>3.6624000000000003</v>
      </c>
      <c r="V41" s="4">
        <v>12</v>
      </c>
      <c r="AK41" s="4">
        <v>15.428000000000001</v>
      </c>
      <c r="AL41" s="4">
        <v>53.743000000000002</v>
      </c>
      <c r="AN41">
        <v>3.8841899999999998</v>
      </c>
      <c r="AO41">
        <v>22.2056</v>
      </c>
      <c r="AP41">
        <v>0.14772199999999999</v>
      </c>
      <c r="AW41">
        <v>0.48008099999999998</v>
      </c>
      <c r="AX41">
        <v>4.8048000000000002</v>
      </c>
      <c r="AY41">
        <v>1.5846900000000001E-2</v>
      </c>
    </row>
    <row r="42" spans="1:51" x14ac:dyDescent="0.25">
      <c r="A42" s="17">
        <v>0.67596255089204105</v>
      </c>
      <c r="B42" s="17">
        <v>-33.236782559467798</v>
      </c>
      <c r="C42" s="17">
        <v>-32.335685067195499</v>
      </c>
      <c r="D42" s="17">
        <v>369.8</v>
      </c>
      <c r="E42" s="17"/>
      <c r="F42" s="17"/>
      <c r="G42"/>
      <c r="H42"/>
      <c r="U42" s="4">
        <v>3.7248000000000001</v>
      </c>
      <c r="V42" s="4">
        <v>11</v>
      </c>
      <c r="AK42" s="4">
        <v>15.766999999999999</v>
      </c>
      <c r="AL42" s="4">
        <v>51.170999999999999</v>
      </c>
      <c r="AN42">
        <v>4.1320600000000001</v>
      </c>
      <c r="AO42">
        <v>22.129899999999999</v>
      </c>
      <c r="AP42">
        <v>0.15685399999999999</v>
      </c>
      <c r="AW42">
        <v>0.51225699999999996</v>
      </c>
      <c r="AX42">
        <v>4.7911599999999996</v>
      </c>
      <c r="AY42">
        <v>1.68419E-2</v>
      </c>
    </row>
    <row r="43" spans="1:51" x14ac:dyDescent="0.25">
      <c r="A43" s="17">
        <v>0.69329235988927196</v>
      </c>
      <c r="B43" s="17">
        <v>-33.651205477080602</v>
      </c>
      <c r="C43" s="17">
        <v>-32.712198414490601</v>
      </c>
      <c r="D43" s="17">
        <v>369.8</v>
      </c>
      <c r="E43" s="17"/>
      <c r="F43" s="17"/>
      <c r="G43"/>
      <c r="H43"/>
      <c r="U43" s="4">
        <v>3.8207999999999998</v>
      </c>
      <c r="V43" s="4">
        <v>10</v>
      </c>
      <c r="AK43" s="4">
        <v>16.106999999999999</v>
      </c>
      <c r="AL43" s="4">
        <v>47.829000000000001</v>
      </c>
      <c r="AN43">
        <v>4.3924899999999996</v>
      </c>
      <c r="AO43">
        <v>22.0534</v>
      </c>
      <c r="AP43">
        <v>0.166439</v>
      </c>
      <c r="AW43">
        <v>0.54613900000000004</v>
      </c>
      <c r="AX43">
        <v>4.7774000000000001</v>
      </c>
      <c r="AY43">
        <v>1.7885999999999999E-2</v>
      </c>
    </row>
    <row r="44" spans="1:51" x14ac:dyDescent="0.25">
      <c r="A44" s="17">
        <v>0.71062216888650398</v>
      </c>
      <c r="B44" s="17">
        <v>-34.057048892453501</v>
      </c>
      <c r="C44" s="17">
        <v>-33.079615634167801</v>
      </c>
      <c r="D44" s="17">
        <v>369.8</v>
      </c>
      <c r="E44" s="17"/>
      <c r="F44" s="17"/>
      <c r="G44"/>
      <c r="H44"/>
      <c r="U44" s="4">
        <v>3.8975999999999997</v>
      </c>
      <c r="V44" s="4">
        <v>9.0714000000000006</v>
      </c>
      <c r="AK44" s="4">
        <v>16.427</v>
      </c>
      <c r="AL44" s="4">
        <v>44.743000000000002</v>
      </c>
      <c r="AN44">
        <v>4.6659300000000004</v>
      </c>
      <c r="AO44">
        <v>21.976199999999999</v>
      </c>
      <c r="AP44">
        <v>0.17649500000000001</v>
      </c>
      <c r="AW44">
        <v>0.581793</v>
      </c>
      <c r="AX44">
        <v>4.76349</v>
      </c>
      <c r="AY44">
        <v>1.8981100000000001E-2</v>
      </c>
    </row>
    <row r="45" spans="1:51" x14ac:dyDescent="0.25">
      <c r="A45" s="17">
        <v>0.727951977883736</v>
      </c>
      <c r="B45" s="17">
        <v>-34.454617932976099</v>
      </c>
      <c r="C45" s="17">
        <v>-33.438252181790503</v>
      </c>
      <c r="D45" s="17">
        <v>369.8</v>
      </c>
      <c r="E45" s="17"/>
      <c r="F45" s="17"/>
      <c r="G45"/>
      <c r="H45"/>
      <c r="U45" s="4">
        <v>3.9744000000000002</v>
      </c>
      <c r="V45" s="4">
        <v>8.2143000000000015</v>
      </c>
      <c r="AK45" s="4">
        <v>16.747</v>
      </c>
      <c r="AL45" s="4">
        <v>41.914000000000001</v>
      </c>
      <c r="AN45">
        <v>4.95282</v>
      </c>
      <c r="AO45">
        <v>21.898299999999999</v>
      </c>
      <c r="AP45">
        <v>0.18703700000000001</v>
      </c>
      <c r="AW45">
        <v>0.61928399999999995</v>
      </c>
      <c r="AX45">
        <v>4.74946</v>
      </c>
      <c r="AY45">
        <v>2.0128900000000002E-2</v>
      </c>
    </row>
    <row r="46" spans="1:51" x14ac:dyDescent="0.25">
      <c r="A46" s="17">
        <v>0.74528178688096802</v>
      </c>
      <c r="B46" s="17">
        <v>-34.844202455379097</v>
      </c>
      <c r="C46" s="17">
        <v>-33.788408053330201</v>
      </c>
      <c r="D46" s="17">
        <v>369.8</v>
      </c>
      <c r="E46" s="17"/>
      <c r="F46" s="17"/>
      <c r="G46"/>
      <c r="H46"/>
      <c r="U46" s="4">
        <v>4.0607999999999995</v>
      </c>
      <c r="V46" s="4">
        <v>6.9286000000000003</v>
      </c>
      <c r="AK46" s="4">
        <v>17.045999999999999</v>
      </c>
      <c r="AL46" s="4">
        <v>38.829000000000001</v>
      </c>
      <c r="AN46">
        <v>5.2536399999999999</v>
      </c>
      <c r="AO46">
        <v>21.819500000000001</v>
      </c>
      <c r="AP46">
        <v>0.19808500000000001</v>
      </c>
      <c r="AW46">
        <v>0.65867900000000001</v>
      </c>
      <c r="AX46">
        <v>4.7352800000000004</v>
      </c>
      <c r="AY46">
        <v>2.1331200000000002E-2</v>
      </c>
    </row>
    <row r="47" spans="1:51" x14ac:dyDescent="0.25">
      <c r="A47" s="17">
        <v>0.76261159587820004</v>
      </c>
      <c r="B47" s="17">
        <v>-35.226078105616999</v>
      </c>
      <c r="C47" s="17">
        <v>-34.130368864927597</v>
      </c>
      <c r="D47" s="17">
        <v>369.8</v>
      </c>
      <c r="E47" s="17"/>
      <c r="F47" s="17"/>
      <c r="G47"/>
      <c r="H47"/>
      <c r="U47" s="4">
        <v>4.1424000000000003</v>
      </c>
      <c r="V47" s="4">
        <v>6</v>
      </c>
      <c r="AK47" s="4">
        <v>17.385999999999999</v>
      </c>
      <c r="AL47" s="4">
        <v>35.743000000000002</v>
      </c>
      <c r="AN47">
        <v>5.5688399999999998</v>
      </c>
      <c r="AO47">
        <v>21.74</v>
      </c>
      <c r="AP47">
        <v>0.20965600000000001</v>
      </c>
      <c r="AW47">
        <v>0.70004500000000003</v>
      </c>
      <c r="AX47">
        <v>4.7209700000000003</v>
      </c>
      <c r="AY47">
        <v>2.25899E-2</v>
      </c>
    </row>
    <row r="48" spans="1:51" x14ac:dyDescent="0.25">
      <c r="A48" s="17">
        <v>0.77994140487543195</v>
      </c>
      <c r="B48" s="17">
        <v>-35.600507282503798</v>
      </c>
      <c r="C48" s="17">
        <v>-34.464406834454003</v>
      </c>
      <c r="D48" s="17">
        <v>369.8</v>
      </c>
      <c r="E48" s="17"/>
      <c r="F48" s="17"/>
      <c r="G48"/>
      <c r="H48"/>
      <c r="U48" s="4">
        <v>4.2336</v>
      </c>
      <c r="V48" s="4">
        <v>5.0714000000000006</v>
      </c>
      <c r="AK48" s="4">
        <v>17.666</v>
      </c>
      <c r="AL48" s="4">
        <v>33.170999999999999</v>
      </c>
      <c r="AN48">
        <v>5.8989099999999999</v>
      </c>
      <c r="AO48">
        <v>21.659700000000001</v>
      </c>
      <c r="AP48">
        <v>0.22176799999999999</v>
      </c>
      <c r="AW48">
        <v>0.74345300000000003</v>
      </c>
      <c r="AX48">
        <v>4.7065200000000003</v>
      </c>
      <c r="AY48">
        <v>2.3907000000000001E-2</v>
      </c>
    </row>
    <row r="49" spans="1:51" x14ac:dyDescent="0.25">
      <c r="A49" s="17">
        <v>0.79727121387266298</v>
      </c>
      <c r="B49" s="17">
        <v>-35.967740015862297</v>
      </c>
      <c r="C49" s="17">
        <v>-34.790781675789098</v>
      </c>
      <c r="D49" s="17">
        <v>369.8</v>
      </c>
      <c r="E49" s="17"/>
      <c r="F49" s="17"/>
      <c r="G49"/>
      <c r="H49"/>
      <c r="U49" s="4">
        <v>4.3439999999999994</v>
      </c>
      <c r="V49" s="4">
        <v>4.1429000000000009</v>
      </c>
      <c r="AK49" s="4">
        <v>18.006</v>
      </c>
      <c r="AL49" s="4">
        <v>29.571000000000002</v>
      </c>
      <c r="AN49">
        <v>6.2443400000000002</v>
      </c>
      <c r="AO49">
        <v>21.578600000000002</v>
      </c>
      <c r="AP49">
        <v>0.23444200000000001</v>
      </c>
      <c r="AW49">
        <v>0.78897200000000001</v>
      </c>
      <c r="AX49">
        <v>4.6919199999999996</v>
      </c>
      <c r="AY49">
        <v>2.5284399999999999E-2</v>
      </c>
    </row>
    <row r="50" spans="1:51" x14ac:dyDescent="0.25">
      <c r="A50" s="17">
        <v>0.814601022869895</v>
      </c>
      <c r="B50" s="17">
        <v>-36.328014768532199</v>
      </c>
      <c r="C50" s="17">
        <v>-35.109741415305301</v>
      </c>
      <c r="D50" s="17">
        <v>369.8</v>
      </c>
      <c r="E50" s="17"/>
      <c r="F50" s="17"/>
      <c r="G50"/>
      <c r="H50"/>
      <c r="U50" s="4">
        <v>4.4640000000000004</v>
      </c>
      <c r="V50" s="4">
        <v>3.0713999999999997</v>
      </c>
      <c r="AK50" s="4">
        <v>18.344999999999999</v>
      </c>
      <c r="AL50" s="4">
        <v>27</v>
      </c>
      <c r="AN50">
        <v>6.6055999999999999</v>
      </c>
      <c r="AO50">
        <v>21.496600000000001</v>
      </c>
      <c r="AP50">
        <v>0.247696</v>
      </c>
      <c r="AW50">
        <v>0.83667400000000003</v>
      </c>
      <c r="AX50">
        <v>4.6771799999999999</v>
      </c>
      <c r="AY50">
        <v>2.6724100000000001E-2</v>
      </c>
    </row>
    <row r="51" spans="1:51" x14ac:dyDescent="0.25">
      <c r="A51" s="17">
        <v>0.83193083186712702</v>
      </c>
      <c r="B51" s="17">
        <v>-36.681559170383899</v>
      </c>
      <c r="C51" s="17">
        <v>-35.4215231388376</v>
      </c>
      <c r="D51" s="17">
        <v>369.8</v>
      </c>
      <c r="E51" s="17"/>
      <c r="F51" s="17"/>
      <c r="G51"/>
      <c r="H51"/>
      <c r="U51" s="4">
        <v>4.6080000000000005</v>
      </c>
      <c r="V51" s="4">
        <v>2.1428999999999996</v>
      </c>
      <c r="AK51" s="4">
        <v>18.684999999999999</v>
      </c>
      <c r="AL51" s="4">
        <v>24.170999999999999</v>
      </c>
      <c r="AN51">
        <v>6.9832000000000001</v>
      </c>
      <c r="AO51">
        <v>21.413799999999998</v>
      </c>
      <c r="AP51">
        <v>0.26155</v>
      </c>
      <c r="AW51">
        <v>0.88663199999999998</v>
      </c>
      <c r="AX51">
        <v>4.6622899999999996</v>
      </c>
      <c r="AY51">
        <v>2.8228199999999998E-2</v>
      </c>
    </row>
    <row r="52" spans="1:51" x14ac:dyDescent="0.25">
      <c r="A52" s="17">
        <v>0.84926064086435904</v>
      </c>
      <c r="B52" s="17">
        <v>-37.028590691451598</v>
      </c>
      <c r="C52" s="17">
        <v>-35.726353676383397</v>
      </c>
      <c r="D52" s="17">
        <v>369.8</v>
      </c>
      <c r="E52" s="17"/>
      <c r="F52" s="17"/>
      <c r="G52"/>
      <c r="H52"/>
      <c r="U52" s="4">
        <v>4.8095999999999997</v>
      </c>
      <c r="V52" s="4">
        <v>1.2142999999999999</v>
      </c>
      <c r="AK52" s="4">
        <v>19.004999999999999</v>
      </c>
      <c r="AL52" s="4">
        <v>21.343</v>
      </c>
      <c r="AN52">
        <v>7.3776400000000004</v>
      </c>
      <c r="AO52">
        <v>21.330100000000002</v>
      </c>
      <c r="AP52">
        <v>0.27602500000000002</v>
      </c>
      <c r="AW52">
        <v>0.93892600000000004</v>
      </c>
      <c r="AX52">
        <v>4.6472499999999997</v>
      </c>
      <c r="AY52">
        <v>2.9802599999999999E-2</v>
      </c>
    </row>
    <row r="53" spans="1:51" x14ac:dyDescent="0.25">
      <c r="A53" s="17">
        <v>0.86659044986159095</v>
      </c>
      <c r="B53" s="17">
        <v>-37.369317260427103</v>
      </c>
      <c r="C53" s="17">
        <v>-36.024450230887197</v>
      </c>
      <c r="D53" s="17">
        <v>369.8</v>
      </c>
      <c r="E53" s="17"/>
      <c r="F53" s="17"/>
      <c r="G53"/>
      <c r="H53"/>
      <c r="U53" s="4">
        <v>5.9904000000000011</v>
      </c>
      <c r="V53" s="4">
        <v>0.14285999999999999</v>
      </c>
      <c r="AK53" s="4">
        <v>19.384</v>
      </c>
      <c r="AL53" s="4">
        <v>18</v>
      </c>
      <c r="AN53">
        <v>7.7894300000000003</v>
      </c>
      <c r="AO53">
        <v>21.2454</v>
      </c>
      <c r="AP53">
        <v>0.29114299999999999</v>
      </c>
      <c r="AW53">
        <v>0.99362099999999998</v>
      </c>
      <c r="AX53">
        <v>4.6320600000000001</v>
      </c>
      <c r="AY53">
        <v>3.1442999999999999E-2</v>
      </c>
    </row>
    <row r="54" spans="1:51" x14ac:dyDescent="0.25">
      <c r="A54" s="17">
        <v>0.88392025885882197</v>
      </c>
      <c r="B54" s="17">
        <v>-37.703937833997301</v>
      </c>
      <c r="C54" s="17">
        <v>-36.316020956703902</v>
      </c>
      <c r="D54" s="17">
        <v>369.8</v>
      </c>
      <c r="E54" s="17"/>
      <c r="F54" s="17"/>
      <c r="G54"/>
      <c r="H54"/>
      <c r="U54" s="4">
        <v>1.8168</v>
      </c>
      <c r="V54" s="4">
        <v>24.8</v>
      </c>
      <c r="AK54" s="4">
        <v>19.763999999999999</v>
      </c>
      <c r="AL54" s="4">
        <v>15.429</v>
      </c>
      <c r="AN54">
        <v>8.2191100000000006</v>
      </c>
      <c r="AO54">
        <v>21.1599</v>
      </c>
      <c r="AP54">
        <v>0.30693199999999998</v>
      </c>
      <c r="AW54">
        <v>1.0508</v>
      </c>
      <c r="AX54">
        <v>4.6167100000000003</v>
      </c>
      <c r="AY54">
        <v>3.3154299999999998E-2</v>
      </c>
    </row>
    <row r="55" spans="1:51" x14ac:dyDescent="0.25">
      <c r="A55" s="17">
        <v>0.90125006785605399</v>
      </c>
      <c r="B55" s="17">
        <v>-38.032642921859001</v>
      </c>
      <c r="C55" s="17">
        <v>-36.601265492676497</v>
      </c>
      <c r="D55" s="17">
        <v>369.8</v>
      </c>
      <c r="E55" s="17"/>
      <c r="F55" s="17"/>
      <c r="G55"/>
      <c r="H55"/>
      <c r="AK55">
        <v>20.204000000000001</v>
      </c>
      <c r="AL55">
        <v>11.829000000000001</v>
      </c>
      <c r="AN55">
        <v>8.6671399999999998</v>
      </c>
      <c r="AO55">
        <v>21.073399999999999</v>
      </c>
      <c r="AP55">
        <v>0.32340200000000002</v>
      </c>
      <c r="AW55">
        <v>1.11053</v>
      </c>
      <c r="AX55">
        <v>4.6012000000000004</v>
      </c>
      <c r="AY55">
        <v>3.4938999999999998E-2</v>
      </c>
    </row>
    <row r="56" spans="1:51" x14ac:dyDescent="0.25">
      <c r="A56" s="17">
        <v>0.91857987685328601</v>
      </c>
      <c r="B56" s="17">
        <v>-38.355615071681498</v>
      </c>
      <c r="C56" s="17">
        <v>-36.880375454191302</v>
      </c>
      <c r="D56" s="17">
        <v>369.8</v>
      </c>
      <c r="E56" s="17"/>
      <c r="F56" s="17"/>
      <c r="G56"/>
      <c r="H56"/>
      <c r="AK56">
        <v>20.702999999999999</v>
      </c>
      <c r="AL56">
        <v>9</v>
      </c>
      <c r="AN56">
        <v>9.1340900000000005</v>
      </c>
      <c r="AO56">
        <v>20.985900000000001</v>
      </c>
      <c r="AP56">
        <v>0.34058100000000002</v>
      </c>
      <c r="AW56">
        <v>1.1729099999999999</v>
      </c>
      <c r="AX56">
        <v>4.5855399999999999</v>
      </c>
      <c r="AY56">
        <v>3.67993E-2</v>
      </c>
    </row>
    <row r="57" spans="1:51" x14ac:dyDescent="0.25">
      <c r="A57" s="17">
        <v>0.93590968585051804</v>
      </c>
      <c r="B57" s="17">
        <v>-38.673029317802303</v>
      </c>
      <c r="C57" s="17">
        <v>-37.153534888084799</v>
      </c>
      <c r="D57" s="17">
        <v>369.8</v>
      </c>
      <c r="E57" s="17"/>
      <c r="F57" s="17"/>
      <c r="G57"/>
      <c r="H57"/>
      <c r="AK57">
        <v>21.283000000000001</v>
      </c>
      <c r="AL57">
        <v>5.9142999999999999</v>
      </c>
      <c r="AN57">
        <v>9.6204699999999992</v>
      </c>
      <c r="AO57">
        <v>20.897500000000001</v>
      </c>
      <c r="AP57">
        <v>0.35849399999999998</v>
      </c>
      <c r="AW57">
        <v>1.238</v>
      </c>
      <c r="AX57">
        <v>4.5697099999999997</v>
      </c>
      <c r="AY57">
        <v>3.8737599999999997E-2</v>
      </c>
    </row>
    <row r="58" spans="1:51" x14ac:dyDescent="0.25">
      <c r="A58" s="17">
        <v>0.95323949484774995</v>
      </c>
      <c r="B58" s="17">
        <v>-38.985053597015799</v>
      </c>
      <c r="C58" s="17">
        <v>-37.4209206938392</v>
      </c>
      <c r="D58" s="17">
        <v>369.8</v>
      </c>
      <c r="E58" s="17"/>
      <c r="F58" s="17"/>
      <c r="G58"/>
      <c r="H58"/>
      <c r="AK58">
        <v>22.082000000000001</v>
      </c>
      <c r="AL58">
        <v>3.3429000000000002</v>
      </c>
      <c r="AN58">
        <v>10.126799999999999</v>
      </c>
      <c r="AO58">
        <v>20.808</v>
      </c>
      <c r="AP58">
        <v>0.377166</v>
      </c>
      <c r="AW58">
        <v>1.3058799999999999</v>
      </c>
      <c r="AX58">
        <v>4.5537200000000002</v>
      </c>
      <c r="AY58">
        <v>4.0756500000000001E-2</v>
      </c>
    </row>
    <row r="59" spans="1:51" x14ac:dyDescent="0.25">
      <c r="A59" s="17">
        <v>0.97056930384498097</v>
      </c>
      <c r="B59" s="17">
        <v>-39.291849134444199</v>
      </c>
      <c r="C59" s="17">
        <v>-37.6827030141352</v>
      </c>
      <c r="D59" s="17">
        <v>369.8</v>
      </c>
      <c r="E59" s="17"/>
      <c r="F59" s="17"/>
      <c r="G59"/>
      <c r="H59"/>
      <c r="AK59">
        <v>25.02</v>
      </c>
      <c r="AL59">
        <v>0</v>
      </c>
      <c r="AN59">
        <v>10.653700000000001</v>
      </c>
      <c r="AO59">
        <v>20.717500000000001</v>
      </c>
      <c r="AP59">
        <v>0.39661999999999997</v>
      </c>
      <c r="AW59">
        <v>1.3766499999999999</v>
      </c>
      <c r="AX59">
        <v>4.53756</v>
      </c>
      <c r="AY59">
        <v>4.2858300000000002E-2</v>
      </c>
    </row>
    <row r="60" spans="1:51" x14ac:dyDescent="0.25">
      <c r="A60" s="17">
        <v>0.98789911284221299</v>
      </c>
      <c r="B60" s="17">
        <v>-39.593570802162397</v>
      </c>
      <c r="C60" s="17">
        <v>-37.939045597496701</v>
      </c>
      <c r="D60" s="17">
        <v>369.8</v>
      </c>
      <c r="E60" s="17"/>
      <c r="F60" s="17"/>
      <c r="G60"/>
      <c r="H60"/>
      <c r="AN60">
        <v>11.2019</v>
      </c>
      <c r="AO60">
        <v>20.625900000000001</v>
      </c>
      <c r="AP60">
        <v>0.41689700000000002</v>
      </c>
      <c r="AW60">
        <v>1.45038</v>
      </c>
      <c r="AX60">
        <v>4.5212300000000001</v>
      </c>
      <c r="AY60">
        <v>4.5045799999999997E-2</v>
      </c>
    </row>
    <row r="61" spans="1:51" x14ac:dyDescent="0.25">
      <c r="A61" s="17">
        <v>1.0052289218394399</v>
      </c>
      <c r="B61" s="17">
        <v>-39.890367452959502</v>
      </c>
      <c r="C61" s="17">
        <v>-38.190106135476803</v>
      </c>
      <c r="D61" s="17">
        <v>369.8</v>
      </c>
      <c r="E61" s="17"/>
      <c r="F61" s="17"/>
      <c r="G61"/>
      <c r="H61"/>
      <c r="AN61">
        <v>11.7712</v>
      </c>
      <c r="AO61">
        <v>20.533300000000001</v>
      </c>
      <c r="AP61">
        <v>0.43794499999999997</v>
      </c>
      <c r="AW61">
        <v>1.5271600000000001</v>
      </c>
      <c r="AX61">
        <v>4.5047300000000003</v>
      </c>
      <c r="AY61">
        <v>4.73214E-2</v>
      </c>
    </row>
    <row r="62" spans="1:51" x14ac:dyDescent="0.25">
      <c r="A62" s="17">
        <v>1.0225587308366699</v>
      </c>
      <c r="B62" s="17">
        <v>-40.182382231375101</v>
      </c>
      <c r="C62" s="17">
        <v>-38.4360365765802</v>
      </c>
      <c r="D62" s="17">
        <v>369.8</v>
      </c>
      <c r="E62" s="17"/>
      <c r="F62" s="17"/>
      <c r="G62"/>
      <c r="H62"/>
      <c r="AN62">
        <v>12.363</v>
      </c>
      <c r="AO62">
        <v>20.439499999999999</v>
      </c>
      <c r="AP62">
        <v>0.45992</v>
      </c>
      <c r="AW62">
        <v>1.60707</v>
      </c>
      <c r="AX62">
        <v>4.4880500000000003</v>
      </c>
      <c r="AY62">
        <v>4.9688099999999999E-2</v>
      </c>
    </row>
    <row r="63" spans="1:51" x14ac:dyDescent="0.25">
      <c r="A63" s="17">
        <v>1.0398885398338999</v>
      </c>
      <c r="B63" s="17">
        <v>-40.469752863930701</v>
      </c>
      <c r="C63" s="17">
        <v>-38.6769834188934</v>
      </c>
      <c r="D63" s="17">
        <v>369.8</v>
      </c>
      <c r="E63" s="17"/>
      <c r="F63" s="17"/>
      <c r="G63"/>
      <c r="H63"/>
      <c r="AN63">
        <v>12.977499999999999</v>
      </c>
      <c r="AO63">
        <v>20.3446</v>
      </c>
      <c r="AP63">
        <v>0.48279100000000003</v>
      </c>
      <c r="AW63">
        <v>1.6901900000000001</v>
      </c>
      <c r="AX63">
        <v>4.47119</v>
      </c>
      <c r="AY63">
        <v>5.21485E-2</v>
      </c>
    </row>
    <row r="64" spans="1:51" x14ac:dyDescent="0.25">
      <c r="A64" s="17">
        <v>1.05721834883114</v>
      </c>
      <c r="B64" s="17">
        <v>-40.7526119302795</v>
      </c>
      <c r="C64" s="17">
        <v>-38.913087983198501</v>
      </c>
      <c r="D64" s="17">
        <v>369.8</v>
      </c>
      <c r="E64" s="17"/>
      <c r="F64" s="17"/>
      <c r="G64"/>
      <c r="H64"/>
      <c r="AN64">
        <v>13.615399999999999</v>
      </c>
      <c r="AO64">
        <v>20.2485</v>
      </c>
      <c r="AP64">
        <v>0.50658800000000004</v>
      </c>
      <c r="AW64">
        <v>1.7766200000000001</v>
      </c>
      <c r="AX64">
        <v>4.4541399999999998</v>
      </c>
      <c r="AY64">
        <v>5.47056E-2</v>
      </c>
    </row>
    <row r="65" spans="1:51" x14ac:dyDescent="0.25">
      <c r="A65" s="17">
        <v>1.07454815782837</v>
      </c>
      <c r="B65" s="17">
        <v>-41.031087116832502</v>
      </c>
      <c r="C65" s="17">
        <v>-39.144486668169598</v>
      </c>
      <c r="D65" s="17">
        <v>369.8</v>
      </c>
      <c r="E65" s="17"/>
      <c r="F65" s="17"/>
      <c r="G65"/>
      <c r="H65"/>
      <c r="AN65">
        <v>14.276999999999999</v>
      </c>
      <c r="AO65">
        <v>20.151199999999999</v>
      </c>
      <c r="AP65">
        <v>0.53131700000000004</v>
      </c>
      <c r="AW65">
        <v>1.8664400000000001</v>
      </c>
      <c r="AX65">
        <v>4.4369100000000001</v>
      </c>
      <c r="AY65">
        <v>5.7362299999999998E-2</v>
      </c>
    </row>
    <row r="66" spans="1:51" x14ac:dyDescent="0.25">
      <c r="A66" s="17">
        <v>1.0918779668256</v>
      </c>
      <c r="B66" s="17">
        <v>-41.3053014542635</v>
      </c>
      <c r="C66" s="17">
        <v>-39.371311189097398</v>
      </c>
      <c r="D66" s="17">
        <v>369.8</v>
      </c>
      <c r="E66" s="17"/>
      <c r="F66" s="17"/>
      <c r="G66"/>
      <c r="H66"/>
      <c r="AN66">
        <v>14.9636</v>
      </c>
      <c r="AO66">
        <v>20.052700000000002</v>
      </c>
      <c r="AP66">
        <v>0.55714200000000003</v>
      </c>
      <c r="AW66">
        <v>1.95974</v>
      </c>
      <c r="AX66">
        <v>4.4195000000000002</v>
      </c>
      <c r="AY66">
        <v>6.0121599999999997E-2</v>
      </c>
    </row>
    <row r="67" spans="1:51" x14ac:dyDescent="0.25">
      <c r="A67" s="17">
        <v>1.10920777582283</v>
      </c>
      <c r="B67" s="17">
        <v>-41.5753735401642</v>
      </c>
      <c r="C67" s="17">
        <v>-39.593688801449801</v>
      </c>
      <c r="D67" s="17">
        <v>369.8</v>
      </c>
      <c r="E67" s="17"/>
      <c r="F67" s="17"/>
      <c r="G67"/>
      <c r="H67"/>
      <c r="AN67">
        <v>15.6746</v>
      </c>
      <c r="AO67">
        <v>19.9528</v>
      </c>
      <c r="AP67">
        <v>0.58386199999999999</v>
      </c>
      <c r="AW67">
        <v>2.05661</v>
      </c>
      <c r="AX67">
        <v>4.4018899999999999</v>
      </c>
      <c r="AY67">
        <v>6.2986700000000007E-2</v>
      </c>
    </row>
    <row r="68" spans="1:51" x14ac:dyDescent="0.25">
      <c r="A68" s="17">
        <v>1.1265375848200601</v>
      </c>
      <c r="B68" s="17">
        <v>-41.841417747999401</v>
      </c>
      <c r="C68" s="17">
        <v>-39.811742510452298</v>
      </c>
      <c r="D68" s="17">
        <v>369.8</v>
      </c>
      <c r="E68" s="17"/>
      <c r="F68" s="17"/>
      <c r="G68"/>
      <c r="H68"/>
      <c r="AN68">
        <v>16.4115</v>
      </c>
      <c r="AO68">
        <v>19.851700000000001</v>
      </c>
      <c r="AP68">
        <v>0.61169099999999998</v>
      </c>
      <c r="AW68">
        <v>2.1571400000000001</v>
      </c>
      <c r="AX68">
        <v>4.38408</v>
      </c>
      <c r="AY68">
        <v>6.5960699999999997E-2</v>
      </c>
    </row>
    <row r="69" spans="1:51" x14ac:dyDescent="0.25">
      <c r="A69" s="17">
        <v>1.1438673938172901</v>
      </c>
      <c r="B69" s="17">
        <v>-42.103544423407897</v>
      </c>
      <c r="C69" s="17">
        <v>-40.025591267765698</v>
      </c>
      <c r="D69" s="17">
        <v>369.8</v>
      </c>
      <c r="E69" s="17"/>
      <c r="F69" s="17"/>
      <c r="G69"/>
      <c r="H69"/>
      <c r="AN69">
        <v>17.173999999999999</v>
      </c>
      <c r="AO69">
        <v>19.749300000000002</v>
      </c>
      <c r="AP69">
        <v>0.64050600000000002</v>
      </c>
      <c r="AW69">
        <v>2.2614299999999998</v>
      </c>
      <c r="AX69">
        <v>4.3660699999999997</v>
      </c>
      <c r="AY69">
        <v>6.90471E-2</v>
      </c>
    </row>
    <row r="70" spans="1:51" x14ac:dyDescent="0.25">
      <c r="A70" s="17">
        <v>1.1611972028145301</v>
      </c>
      <c r="B70" s="17">
        <v>-42.361860068796901</v>
      </c>
      <c r="C70" s="17">
        <v>-40.235350156236898</v>
      </c>
      <c r="D70" s="17">
        <v>369.8</v>
      </c>
      <c r="E70" s="17"/>
      <c r="F70" s="17"/>
      <c r="G70"/>
      <c r="H70"/>
      <c r="AN70">
        <v>17.9636</v>
      </c>
      <c r="AO70">
        <v>19.645399999999999</v>
      </c>
      <c r="AP70">
        <v>0.67051899999999998</v>
      </c>
      <c r="AW70">
        <v>2.3695900000000001</v>
      </c>
      <c r="AX70">
        <v>4.3478599999999998</v>
      </c>
      <c r="AY70">
        <v>7.2257299999999997E-2</v>
      </c>
    </row>
    <row r="71" spans="1:51" x14ac:dyDescent="0.25">
      <c r="A71" s="17">
        <v>1.1785270118117599</v>
      </c>
      <c r="B71" s="17">
        <v>-42.616467517095401</v>
      </c>
      <c r="C71" s="17">
        <v>-40.441130563613797</v>
      </c>
      <c r="D71" s="17">
        <v>369.8</v>
      </c>
      <c r="E71" s="17"/>
      <c r="F71" s="17"/>
      <c r="G71"/>
      <c r="H71"/>
      <c r="AN71">
        <v>18.7805</v>
      </c>
      <c r="AO71">
        <v>19.540199999999999</v>
      </c>
      <c r="AP71">
        <v>0.70169800000000004</v>
      </c>
      <c r="AW71">
        <v>2.4816600000000002</v>
      </c>
      <c r="AX71">
        <v>4.32944</v>
      </c>
      <c r="AY71">
        <v>7.5579999999999994E-2</v>
      </c>
    </row>
    <row r="72" spans="1:51" x14ac:dyDescent="0.25">
      <c r="A72" s="17">
        <v>1.1958568208089899</v>
      </c>
      <c r="B72" s="17">
        <v>-42.867466095454503</v>
      </c>
      <c r="C72" s="17">
        <v>-40.643040346036003</v>
      </c>
      <c r="D72" s="17">
        <v>369.8</v>
      </c>
      <c r="E72" s="17"/>
      <c r="F72" s="17"/>
      <c r="G72"/>
      <c r="H72"/>
      <c r="AN72">
        <v>19.625399999999999</v>
      </c>
      <c r="AO72">
        <v>19.433499999999999</v>
      </c>
      <c r="AP72">
        <v>0.73408399999999996</v>
      </c>
      <c r="AW72">
        <v>2.5977700000000001</v>
      </c>
      <c r="AX72">
        <v>4.31081</v>
      </c>
      <c r="AY72">
        <v>7.9025899999999996E-2</v>
      </c>
    </row>
    <row r="73" spans="1:51" x14ac:dyDescent="0.25">
      <c r="A73" s="17">
        <v>1.2131866298062199</v>
      </c>
      <c r="B73" s="17">
        <v>-43.114951779613598</v>
      </c>
      <c r="C73" s="17">
        <v>-40.841183982041898</v>
      </c>
      <c r="D73" s="17">
        <v>369.8</v>
      </c>
      <c r="E73" s="17"/>
      <c r="F73" s="17"/>
      <c r="G73"/>
      <c r="H73"/>
      <c r="AN73">
        <v>20.498899999999999</v>
      </c>
      <c r="AO73">
        <v>19.325299999999999</v>
      </c>
      <c r="AP73">
        <v>0.76771900000000004</v>
      </c>
      <c r="AW73">
        <v>2.71801</v>
      </c>
      <c r="AX73">
        <v>4.2919700000000001</v>
      </c>
      <c r="AY73">
        <v>8.2598500000000005E-2</v>
      </c>
    </row>
    <row r="74" spans="1:51" x14ac:dyDescent="0.25">
      <c r="A74" s="17">
        <v>1.23051643880345</v>
      </c>
      <c r="B74" s="17">
        <v>-43.359017339591297</v>
      </c>
      <c r="C74" s="17">
        <v>-41.035662717770101</v>
      </c>
      <c r="D74" s="17">
        <v>369.8</v>
      </c>
      <c r="E74" s="17"/>
      <c r="F74" s="17"/>
      <c r="G74"/>
      <c r="H74"/>
      <c r="AN74">
        <v>21.400700000000001</v>
      </c>
      <c r="AO74">
        <v>19.215599999999998</v>
      </c>
      <c r="AP74">
        <v>0.80251600000000001</v>
      </c>
      <c r="AW74">
        <v>2.8424700000000001</v>
      </c>
      <c r="AX74">
        <v>4.2728999999999999</v>
      </c>
      <c r="AY74">
        <v>8.6302000000000004E-2</v>
      </c>
    </row>
    <row r="75" spans="1:51" x14ac:dyDescent="0.25">
      <c r="A75" s="17">
        <v>1.24784624780069</v>
      </c>
      <c r="B75" s="17">
        <v>-43.599752477303703</v>
      </c>
      <c r="C75" s="17">
        <v>-41.226574703975203</v>
      </c>
      <c r="D75" s="17">
        <v>369.8</v>
      </c>
      <c r="E75" s="17"/>
      <c r="F75" s="17"/>
      <c r="G75"/>
      <c r="H75"/>
      <c r="AN75">
        <v>22.333200000000001</v>
      </c>
      <c r="AO75">
        <v>19.104299999999999</v>
      </c>
      <c r="AP75">
        <v>0.83877100000000004</v>
      </c>
      <c r="AW75">
        <v>2.97126</v>
      </c>
      <c r="AX75">
        <v>4.2536100000000001</v>
      </c>
      <c r="AY75">
        <v>9.0140300000000007E-2</v>
      </c>
    </row>
    <row r="76" spans="1:51" x14ac:dyDescent="0.25">
      <c r="A76" s="17">
        <v>1.26517605679792</v>
      </c>
      <c r="B76" s="17">
        <v>-43.837243956662398</v>
      </c>
      <c r="C76" s="17">
        <v>-41.414015125425898</v>
      </c>
      <c r="D76" s="17">
        <v>369.8</v>
      </c>
      <c r="E76" s="17"/>
      <c r="F76" s="17"/>
      <c r="G76"/>
      <c r="H76"/>
      <c r="AN76">
        <v>23.2957</v>
      </c>
      <c r="AO76">
        <v>18.991299999999999</v>
      </c>
      <c r="AP76">
        <v>0.87639299999999998</v>
      </c>
      <c r="AW76">
        <v>3.1044700000000001</v>
      </c>
      <c r="AX76">
        <v>4.2340900000000001</v>
      </c>
      <c r="AY76">
        <v>9.4117500000000007E-2</v>
      </c>
    </row>
    <row r="77" spans="1:51" x14ac:dyDescent="0.25">
      <c r="A77" s="17">
        <v>1.28250586579515</v>
      </c>
      <c r="B77" s="17">
        <v>-44.071575726659297</v>
      </c>
      <c r="C77" s="17">
        <v>-41.598076323208403</v>
      </c>
      <c r="D77" s="17">
        <v>369.8</v>
      </c>
      <c r="E77" s="17"/>
      <c r="F77" s="17"/>
      <c r="G77"/>
      <c r="H77"/>
      <c r="AN77">
        <v>24.289100000000001</v>
      </c>
      <c r="AO77">
        <v>18.8767</v>
      </c>
      <c r="AP77">
        <v>0.91544999999999999</v>
      </c>
      <c r="AW77">
        <v>3.2421899999999999</v>
      </c>
      <c r="AX77">
        <v>4.21434</v>
      </c>
      <c r="AY77">
        <v>9.8238000000000006E-2</v>
      </c>
    </row>
    <row r="78" spans="1:51" x14ac:dyDescent="0.25">
      <c r="A78" s="17">
        <v>1.29983567479238</v>
      </c>
      <c r="B78" s="17">
        <v>-44.302829037905902</v>
      </c>
      <c r="C78" s="17">
        <v>-41.778847910413504</v>
      </c>
      <c r="D78" s="17">
        <v>369.8</v>
      </c>
      <c r="E78" s="17"/>
      <c r="F78" s="17"/>
      <c r="G78"/>
      <c r="H78"/>
      <c r="AN78">
        <v>25.314</v>
      </c>
      <c r="AO78">
        <v>18.760300000000001</v>
      </c>
      <c r="AP78">
        <v>0.95600499999999999</v>
      </c>
      <c r="AW78">
        <v>3.3845399999999999</v>
      </c>
      <c r="AX78">
        <v>4.19435</v>
      </c>
      <c r="AY78">
        <v>0.102506</v>
      </c>
    </row>
    <row r="79" spans="1:51" x14ac:dyDescent="0.25">
      <c r="A79" s="17">
        <v>1.3171654837896101</v>
      </c>
      <c r="B79" s="17">
        <v>-44.5310825530551</v>
      </c>
      <c r="C79" s="17">
        <v>-41.956416881648998</v>
      </c>
      <c r="D79" s="17">
        <v>369.8</v>
      </c>
      <c r="E79" s="17"/>
      <c r="F79" s="17"/>
      <c r="G79"/>
      <c r="H79"/>
      <c r="AN79">
        <v>26.371099999999998</v>
      </c>
      <c r="AO79">
        <v>18.642199999999999</v>
      </c>
      <c r="AP79">
        <v>0.99809499999999995</v>
      </c>
      <c r="AW79">
        <v>3.5316100000000001</v>
      </c>
      <c r="AX79">
        <v>4.1741099999999998</v>
      </c>
      <c r="AY79">
        <v>0.10692699999999999</v>
      </c>
    </row>
    <row r="80" spans="1:51" x14ac:dyDescent="0.25">
      <c r="A80" s="17">
        <v>1.3344952927868401</v>
      </c>
      <c r="B80" s="17">
        <v>-44.756412451502896</v>
      </c>
      <c r="C80" s="17">
        <v>-42.130867716783897</v>
      </c>
      <c r="D80" s="17">
        <v>369.8</v>
      </c>
      <c r="E80" s="17"/>
      <c r="F80" s="17"/>
      <c r="G80"/>
      <c r="H80"/>
      <c r="AN80">
        <v>27.460899999999999</v>
      </c>
      <c r="AO80">
        <v>18.522200000000002</v>
      </c>
      <c r="AP80">
        <v>1.04179</v>
      </c>
      <c r="AW80">
        <v>3.6834899999999999</v>
      </c>
      <c r="AX80">
        <v>4.1536299999999997</v>
      </c>
      <c r="AY80">
        <v>0.11150500000000001</v>
      </c>
    </row>
    <row r="81" spans="1:51" x14ac:dyDescent="0.25">
      <c r="A81" s="17">
        <v>1.3518251017840801</v>
      </c>
      <c r="B81" s="17">
        <v>-44.9788925287328</v>
      </c>
      <c r="C81" s="17">
        <v>-42.302282479298299</v>
      </c>
      <c r="D81" s="17">
        <v>369.8</v>
      </c>
      <c r="E81" s="17"/>
      <c r="F81" s="17"/>
      <c r="G81"/>
      <c r="H81"/>
      <c r="AN81">
        <v>28.582899999999999</v>
      </c>
      <c r="AO81">
        <v>18.400200000000002</v>
      </c>
      <c r="AP81">
        <v>1.0869599999999999</v>
      </c>
      <c r="AW81">
        <v>3.8403</v>
      </c>
      <c r="AX81">
        <v>4.1328899999999997</v>
      </c>
      <c r="AY81">
        <v>0.116245</v>
      </c>
    </row>
    <row r="82" spans="1:51" x14ac:dyDescent="0.25">
      <c r="A82" s="17">
        <v>1.3691549107813099</v>
      </c>
      <c r="B82" s="17">
        <v>-45.198594290643598</v>
      </c>
      <c r="C82" s="17">
        <v>-42.470740909585402</v>
      </c>
      <c r="D82" s="17">
        <v>369.8</v>
      </c>
      <c r="E82" s="17"/>
      <c r="F82" s="17"/>
      <c r="G82"/>
      <c r="H82"/>
      <c r="AN82">
        <v>29.739699999999999</v>
      </c>
      <c r="AO82">
        <v>18.276299999999999</v>
      </c>
      <c r="AP82">
        <v>1.13401</v>
      </c>
      <c r="AW82">
        <v>4.0021399999999998</v>
      </c>
      <c r="AX82">
        <v>4.1118899999999998</v>
      </c>
      <c r="AY82">
        <v>0.121153</v>
      </c>
    </row>
    <row r="83" spans="1:51" x14ac:dyDescent="0.25">
      <c r="A83" s="17">
        <v>1.3864847197785399</v>
      </c>
      <c r="B83" s="17">
        <v>-45.415587043168898</v>
      </c>
      <c r="C83" s="17">
        <v>-42.636320513525099</v>
      </c>
      <c r="D83" s="17">
        <v>369.8</v>
      </c>
      <c r="E83" s="17"/>
      <c r="F83" s="17"/>
      <c r="G83"/>
      <c r="H83"/>
      <c r="AN83">
        <v>30.931100000000001</v>
      </c>
      <c r="AO83">
        <v>18.150400000000001</v>
      </c>
      <c r="AP83">
        <v>1.18286</v>
      </c>
      <c r="AW83">
        <v>4.1691000000000003</v>
      </c>
      <c r="AX83">
        <v>4.09063</v>
      </c>
      <c r="AY83">
        <v>0.12623400000000001</v>
      </c>
    </row>
    <row r="84" spans="1:51" x14ac:dyDescent="0.25">
      <c r="A84" s="17">
        <v>1.40381452877577</v>
      </c>
      <c r="B84" s="17">
        <v>-45.6299379774808</v>
      </c>
      <c r="C84" s="17">
        <v>-42.799096646624697</v>
      </c>
      <c r="D84" s="17">
        <v>369.8</v>
      </c>
      <c r="E84" s="17"/>
      <c r="F84" s="17"/>
      <c r="G84"/>
      <c r="H84"/>
      <c r="AN84">
        <v>32.158000000000001</v>
      </c>
      <c r="AO84">
        <v>18.022300000000001</v>
      </c>
      <c r="AP84">
        <v>1.2336</v>
      </c>
      <c r="AW84">
        <v>4.3413000000000004</v>
      </c>
      <c r="AX84">
        <v>4.0690900000000001</v>
      </c>
      <c r="AY84">
        <v>0.131493</v>
      </c>
    </row>
    <row r="85" spans="1:51" x14ac:dyDescent="0.25">
      <c r="A85" s="17">
        <v>1.421144337773</v>
      </c>
      <c r="B85" s="17">
        <v>-45.841712251042303</v>
      </c>
      <c r="C85" s="17">
        <v>-42.959142593999601</v>
      </c>
      <c r="D85" s="17">
        <v>369.8</v>
      </c>
      <c r="E85" s="17"/>
      <c r="F85" s="17"/>
      <c r="G85"/>
      <c r="H85"/>
      <c r="AN85">
        <v>33.420400000000001</v>
      </c>
      <c r="AO85">
        <v>17.891999999999999</v>
      </c>
      <c r="AP85">
        <v>1.28627</v>
      </c>
      <c r="AW85">
        <v>4.5188300000000003</v>
      </c>
      <c r="AX85">
        <v>4.0472700000000001</v>
      </c>
      <c r="AY85">
        <v>0.136936</v>
      </c>
    </row>
    <row r="86" spans="1:51" x14ac:dyDescent="0.25">
      <c r="A86" s="17">
        <v>1.43847414677024</v>
      </c>
      <c r="B86" s="17">
        <v>-46.050973064758701</v>
      </c>
      <c r="C86" s="17">
        <v>-43.116529646449798</v>
      </c>
      <c r="D86" s="17">
        <v>369.8</v>
      </c>
      <c r="E86" s="17"/>
      <c r="F86" s="17"/>
      <c r="G86"/>
      <c r="H86"/>
      <c r="AN86">
        <v>34.719200000000001</v>
      </c>
      <c r="AO86">
        <v>17.759499999999999</v>
      </c>
      <c r="AP86">
        <v>1.3409800000000001</v>
      </c>
      <c r="AW86">
        <v>4.70181</v>
      </c>
      <c r="AX86">
        <v>4.0251700000000001</v>
      </c>
      <c r="AY86">
        <v>0.142569</v>
      </c>
    </row>
    <row r="87" spans="1:51" x14ac:dyDescent="0.25">
      <c r="A87" s="17">
        <v>1.45580395576747</v>
      </c>
      <c r="B87" s="17">
        <v>-46.257781736458597</v>
      </c>
      <c r="C87" s="17">
        <v>-43.271327172863998</v>
      </c>
      <c r="D87" s="17">
        <v>369.8</v>
      </c>
      <c r="E87" s="17"/>
      <c r="F87" s="17"/>
      <c r="G87"/>
      <c r="H87"/>
      <c r="AN87">
        <v>36.055100000000003</v>
      </c>
      <c r="AO87">
        <v>17.624600000000001</v>
      </c>
      <c r="AP87">
        <v>1.39781</v>
      </c>
      <c r="AW87">
        <v>4.8903400000000001</v>
      </c>
      <c r="AX87">
        <v>4.0027799999999996</v>
      </c>
      <c r="AY87">
        <v>0.1484</v>
      </c>
    </row>
    <row r="88" spans="1:51" x14ac:dyDescent="0.25">
      <c r="A88" s="17">
        <v>1.4731337647647</v>
      </c>
      <c r="B88" s="17">
        <v>-46.462197770917697</v>
      </c>
      <c r="C88" s="17">
        <v>-43.423602689174203</v>
      </c>
      <c r="D88" s="17">
        <v>369.8</v>
      </c>
      <c r="E88" s="17"/>
      <c r="F88" s="17"/>
      <c r="G88"/>
      <c r="H88"/>
      <c r="AN88">
        <v>37.4268</v>
      </c>
      <c r="AO88">
        <v>17.487100000000002</v>
      </c>
      <c r="AP88">
        <v>1.4565900000000001</v>
      </c>
      <c r="AW88">
        <v>5.0846299999999998</v>
      </c>
      <c r="AX88">
        <v>3.9800900000000001</v>
      </c>
      <c r="AY88">
        <v>0.15445400000000001</v>
      </c>
    </row>
    <row r="89" spans="1:51" x14ac:dyDescent="0.25">
      <c r="A89" s="17">
        <v>1.4904635737619301</v>
      </c>
      <c r="B89" s="17">
        <v>-46.664278926626402</v>
      </c>
      <c r="C89" s="17">
        <v>-43.573421924059303</v>
      </c>
      <c r="D89" s="17">
        <v>369.8</v>
      </c>
      <c r="E89" s="17"/>
      <c r="F89" s="17"/>
      <c r="G89"/>
      <c r="H89"/>
      <c r="AN89">
        <v>38.838200000000001</v>
      </c>
      <c r="AO89">
        <v>17.347100000000001</v>
      </c>
      <c r="AP89">
        <v>1.5179</v>
      </c>
      <c r="AW89">
        <v>5.2846000000000002</v>
      </c>
      <c r="AX89">
        <v>3.9570799999999999</v>
      </c>
      <c r="AY89">
        <v>0.16070100000000001</v>
      </c>
    </row>
    <row r="90" spans="1:51" x14ac:dyDescent="0.25">
      <c r="A90" s="17">
        <v>1.5077933827591601</v>
      </c>
      <c r="B90" s="17">
        <v>-46.864081279485703</v>
      </c>
      <c r="C90" s="17">
        <v>-43.720848881590598</v>
      </c>
      <c r="D90" s="17">
        <v>369.8</v>
      </c>
      <c r="E90" s="17"/>
      <c r="F90" s="17"/>
      <c r="G90"/>
      <c r="H90"/>
      <c r="AN90">
        <v>40.288400000000003</v>
      </c>
      <c r="AO90">
        <v>17.204499999999999</v>
      </c>
      <c r="AP90">
        <v>1.5816300000000001</v>
      </c>
      <c r="AW90">
        <v>5.4904500000000001</v>
      </c>
      <c r="AX90">
        <v>3.93377</v>
      </c>
      <c r="AY90">
        <v>0.16716700000000001</v>
      </c>
    </row>
    <row r="91" spans="1:51" x14ac:dyDescent="0.25">
      <c r="A91" s="17">
        <v>1.5251231917563901</v>
      </c>
      <c r="B91" s="17">
        <v>-47.061659283606097</v>
      </c>
      <c r="C91" s="17">
        <v>-43.865945900991903</v>
      </c>
      <c r="D91" s="17">
        <v>369.8</v>
      </c>
      <c r="E91" s="17"/>
      <c r="F91" s="17"/>
      <c r="G91"/>
      <c r="H91"/>
      <c r="AN91">
        <v>41.778500000000001</v>
      </c>
      <c r="AO91">
        <v>17.059100000000001</v>
      </c>
      <c r="AP91">
        <v>1.6479299999999999</v>
      </c>
      <c r="AW91">
        <v>5.7022899999999996</v>
      </c>
      <c r="AX91">
        <v>3.9101300000000001</v>
      </c>
      <c r="AY91">
        <v>0.17385900000000001</v>
      </c>
    </row>
    <row r="92" spans="1:51" x14ac:dyDescent="0.25">
      <c r="A92" s="17">
        <v>1.5424530007536299</v>
      </c>
      <c r="B92" s="17">
        <v>-47.257065829369502</v>
      </c>
      <c r="C92" s="17">
        <v>-44.008773713680803</v>
      </c>
      <c r="D92" s="17">
        <v>369.8</v>
      </c>
      <c r="E92" s="17"/>
      <c r="F92" s="17"/>
      <c r="G92"/>
      <c r="H92"/>
      <c r="AN92">
        <v>43.308500000000002</v>
      </c>
      <c r="AO92">
        <v>16.910699999999999</v>
      </c>
      <c r="AP92">
        <v>1.71689</v>
      </c>
      <c r="AW92">
        <v>5.9202199999999996</v>
      </c>
      <c r="AX92">
        <v>3.8861599999999998</v>
      </c>
      <c r="AY92">
        <v>0.180784</v>
      </c>
    </row>
    <row r="93" spans="1:51" x14ac:dyDescent="0.25">
      <c r="A93" s="17">
        <v>1.5597828097508599</v>
      </c>
      <c r="B93" s="17">
        <v>-47.450352298906601</v>
      </c>
      <c r="C93" s="17">
        <v>-44.149391497741398</v>
      </c>
      <c r="D93" s="17">
        <v>369.8</v>
      </c>
      <c r="E93" s="17"/>
      <c r="F93" s="17"/>
      <c r="G93"/>
      <c r="H93"/>
      <c r="AN93">
        <v>44.879100000000001</v>
      </c>
      <c r="AO93">
        <v>16.7593</v>
      </c>
      <c r="AP93">
        <v>1.7886599999999999</v>
      </c>
      <c r="AW93">
        <v>6.1443599999999998</v>
      </c>
      <c r="AX93">
        <v>3.8618399999999999</v>
      </c>
      <c r="AY93">
        <v>0.18795200000000001</v>
      </c>
    </row>
    <row r="94" spans="1:51" x14ac:dyDescent="0.25">
      <c r="A94" s="17">
        <v>1.5771126187480899</v>
      </c>
      <c r="B94" s="17">
        <v>-47.641568619129103</v>
      </c>
      <c r="C94" s="17">
        <v>-44.287856929973202</v>
      </c>
      <c r="D94" s="17">
        <v>369.8</v>
      </c>
      <c r="E94" s="17"/>
      <c r="F94" s="17"/>
      <c r="G94"/>
      <c r="H94"/>
      <c r="AN94">
        <v>46.488799999999998</v>
      </c>
      <c r="AO94">
        <v>16.604500000000002</v>
      </c>
      <c r="AP94">
        <v>1.863</v>
      </c>
      <c r="AW94">
        <v>6.3748199999999997</v>
      </c>
      <c r="AX94">
        <v>3.83718</v>
      </c>
      <c r="AY94">
        <v>0.19537099999999999</v>
      </c>
    </row>
    <row r="95" spans="1:51" x14ac:dyDescent="0.25">
      <c r="A95" s="17">
        <v>1.59444242774532</v>
      </c>
      <c r="B95" s="17">
        <v>-47.830763312451602</v>
      </c>
      <c r="C95" s="17">
        <v>-44.424226235648398</v>
      </c>
      <c r="D95" s="17">
        <v>369.8</v>
      </c>
      <c r="E95" s="17"/>
      <c r="F95" s="17"/>
      <c r="G95"/>
      <c r="H95"/>
      <c r="AN95">
        <v>48.142299999999999</v>
      </c>
      <c r="AO95">
        <v>16.4465</v>
      </c>
      <c r="AP95">
        <v>1.9407700000000001</v>
      </c>
      <c r="AW95">
        <v>6.6117100000000004</v>
      </c>
      <c r="AX95">
        <v>3.8121499999999999</v>
      </c>
      <c r="AY95">
        <v>0.20305100000000001</v>
      </c>
    </row>
    <row r="96" spans="1:51" x14ac:dyDescent="0.25">
      <c r="A96" s="17">
        <v>1.61177223674255</v>
      </c>
      <c r="B96" s="17">
        <v>-48.017983545322302</v>
      </c>
      <c r="C96" s="17">
        <v>-44.558554236102403</v>
      </c>
      <c r="D96" s="17">
        <v>369.8</v>
      </c>
      <c r="E96" s="17"/>
      <c r="F96" s="17"/>
      <c r="G96"/>
      <c r="H96"/>
      <c r="AN96">
        <v>49.838799999999999</v>
      </c>
      <c r="AO96">
        <v>16.285</v>
      </c>
      <c r="AP96">
        <v>2.0218600000000002</v>
      </c>
      <c r="AW96">
        <v>6.8551399999999996</v>
      </c>
      <c r="AX96">
        <v>3.7867600000000001</v>
      </c>
      <c r="AY96">
        <v>0.21100099999999999</v>
      </c>
    </row>
    <row r="97" spans="1:51" x14ac:dyDescent="0.25">
      <c r="A97" s="17">
        <v>1.62910204573979</v>
      </c>
      <c r="B97" s="17">
        <v>-48.203275174683398</v>
      </c>
      <c r="C97" s="17">
        <v>-44.6908943942733</v>
      </c>
      <c r="D97" s="17">
        <v>369.8</v>
      </c>
      <c r="E97" s="17"/>
      <c r="F97" s="17"/>
      <c r="G97"/>
      <c r="H97"/>
      <c r="AN97">
        <v>51.578299999999999</v>
      </c>
      <c r="AO97">
        <v>16.119700000000002</v>
      </c>
      <c r="AP97">
        <v>2.1064500000000002</v>
      </c>
      <c r="AW97">
        <v>7.1052400000000002</v>
      </c>
      <c r="AX97">
        <v>3.7609699999999999</v>
      </c>
      <c r="AY97">
        <v>0.21923200000000001</v>
      </c>
    </row>
    <row r="98" spans="1:51" x14ac:dyDescent="0.25">
      <c r="A98" s="17">
        <v>1.64643185473702</v>
      </c>
      <c r="B98" s="17">
        <v>-48.386682792465201</v>
      </c>
      <c r="C98" s="17">
        <v>-44.821298858301098</v>
      </c>
      <c r="D98" s="17">
        <v>369.8</v>
      </c>
      <c r="E98" s="17"/>
      <c r="F98" s="17"/>
      <c r="G98"/>
      <c r="H98"/>
      <c r="AN98">
        <v>53.359000000000002</v>
      </c>
      <c r="AO98">
        <v>15.9503</v>
      </c>
      <c r="AP98">
        <v>2.1943100000000002</v>
      </c>
      <c r="AW98">
        <v>7.3620999999999999</v>
      </c>
      <c r="AX98">
        <v>3.7347999999999999</v>
      </c>
      <c r="AY98">
        <v>0.22775500000000001</v>
      </c>
    </row>
    <row r="99" spans="1:51" x14ac:dyDescent="0.25">
      <c r="A99" s="17">
        <v>1.6637616637342501</v>
      </c>
      <c r="B99" s="17">
        <v>-48.5682497682186</v>
      </c>
      <c r="C99" s="17">
        <v>-44.949818503287297</v>
      </c>
      <c r="D99" s="17">
        <v>369.8</v>
      </c>
      <c r="E99" s="17"/>
      <c r="F99" s="17"/>
      <c r="G99"/>
      <c r="H99"/>
      <c r="AN99">
        <v>55.186300000000003</v>
      </c>
      <c r="AO99">
        <v>15.7768</v>
      </c>
      <c r="AP99">
        <v>2.2864399999999998</v>
      </c>
      <c r="AW99">
        <v>7.6258499999999998</v>
      </c>
      <c r="AX99">
        <v>3.7082199999999998</v>
      </c>
      <c r="AY99">
        <v>0.23658100000000001</v>
      </c>
    </row>
    <row r="100" spans="1:51" x14ac:dyDescent="0.25">
      <c r="A100" s="17">
        <v>1.6810914727314801</v>
      </c>
      <c r="B100" s="17">
        <v>-48.748018289980401</v>
      </c>
      <c r="C100" s="17">
        <v>-45.076502971310703</v>
      </c>
      <c r="D100" s="17">
        <v>369.8</v>
      </c>
      <c r="E100" s="17"/>
      <c r="F100" s="17"/>
      <c r="G100"/>
      <c r="H100"/>
      <c r="AN100">
        <v>57.059100000000001</v>
      </c>
      <c r="AO100">
        <v>15.5989</v>
      </c>
      <c r="AP100">
        <v>2.3828200000000002</v>
      </c>
      <c r="AW100">
        <v>7.8968100000000003</v>
      </c>
      <c r="AX100">
        <v>3.6812200000000002</v>
      </c>
      <c r="AY100">
        <v>0.245757</v>
      </c>
    </row>
    <row r="101" spans="1:51" x14ac:dyDescent="0.25">
      <c r="A101" s="17">
        <v>1.6984212817287101</v>
      </c>
      <c r="B101" s="17">
        <v>-48.926029403461797</v>
      </c>
      <c r="C101" s="17">
        <v>-45.201400709790803</v>
      </c>
      <c r="D101" s="17">
        <v>369.8</v>
      </c>
      <c r="E101" s="17"/>
      <c r="F101" s="17"/>
      <c r="G101"/>
      <c r="H101"/>
      <c r="AN101">
        <v>58.977400000000003</v>
      </c>
      <c r="AO101">
        <v>15.4163</v>
      </c>
      <c r="AP101">
        <v>2.4837099999999999</v>
      </c>
      <c r="AW101">
        <v>8.1747200000000007</v>
      </c>
      <c r="AX101">
        <v>3.6537799999999998</v>
      </c>
      <c r="AY101">
        <v>0.25523400000000002</v>
      </c>
    </row>
    <row r="102" spans="1:51" x14ac:dyDescent="0.25">
      <c r="A102" s="17">
        <v>1.7157510907259399</v>
      </c>
      <c r="B102" s="17">
        <v>-49.102323049643601</v>
      </c>
      <c r="C102" s="17">
        <v>-45.324559008281298</v>
      </c>
      <c r="D102" s="17">
        <v>369.8</v>
      </c>
      <c r="E102" s="17"/>
      <c r="F102" s="17"/>
      <c r="G102"/>
      <c r="H102"/>
      <c r="AN102">
        <v>60.938800000000001</v>
      </c>
      <c r="AO102">
        <v>15.228400000000001</v>
      </c>
      <c r="AP102">
        <v>2.5888599999999999</v>
      </c>
      <c r="AW102">
        <v>8.4598700000000004</v>
      </c>
      <c r="AX102">
        <v>3.6258900000000001</v>
      </c>
      <c r="AY102">
        <v>0.26505499999999999</v>
      </c>
    </row>
    <row r="103" spans="1:51" x14ac:dyDescent="0.25">
      <c r="A103" s="17">
        <v>1.7330808997231799</v>
      </c>
      <c r="B103" s="17">
        <v>-49.276938100858999</v>
      </c>
      <c r="C103" s="17">
        <v>-45.446024033774002</v>
      </c>
      <c r="D103" s="17">
        <v>369.8</v>
      </c>
      <c r="E103" s="17"/>
      <c r="F103" s="17"/>
      <c r="G103"/>
      <c r="H103"/>
      <c r="AN103">
        <v>62.950400000000002</v>
      </c>
      <c r="AO103">
        <v>15.0352</v>
      </c>
      <c r="AP103">
        <v>2.6997499999999999</v>
      </c>
      <c r="AW103">
        <v>8.7523800000000005</v>
      </c>
      <c r="AX103">
        <v>3.59754</v>
      </c>
      <c r="AY103">
        <v>0.27523399999999998</v>
      </c>
    </row>
    <row r="104" spans="1:51" x14ac:dyDescent="0.25">
      <c r="A104" s="17">
        <v>1.7504107087204099</v>
      </c>
      <c r="B104" s="17">
        <v>-49.4499123954376</v>
      </c>
      <c r="C104" s="17">
        <v>-45.5658408645875</v>
      </c>
      <c r="D104" s="17">
        <v>369.8</v>
      </c>
      <c r="E104" s="17"/>
      <c r="F104" s="17"/>
      <c r="G104"/>
      <c r="H104"/>
      <c r="AN104">
        <v>65.009299999999996</v>
      </c>
      <c r="AO104">
        <v>14.8362</v>
      </c>
      <c r="AP104">
        <v>2.8162400000000001</v>
      </c>
      <c r="AW104">
        <v>9.0523600000000002</v>
      </c>
      <c r="AX104">
        <v>3.5687099999999998</v>
      </c>
      <c r="AY104">
        <v>0.28578900000000002</v>
      </c>
    </row>
    <row r="105" spans="1:51" x14ac:dyDescent="0.25">
      <c r="A105" s="17">
        <v>1.76774051771764</v>
      </c>
      <c r="B105" s="17">
        <v>-49.6212827709819</v>
      </c>
      <c r="C105" s="17">
        <v>-45.684053522910702</v>
      </c>
      <c r="D105" s="17">
        <v>369.8</v>
      </c>
      <c r="E105" s="17"/>
      <c r="F105" s="17"/>
      <c r="G105"/>
      <c r="H105"/>
      <c r="AN105">
        <v>67.112899999999996</v>
      </c>
      <c r="AO105">
        <v>14.6305</v>
      </c>
      <c r="AP105">
        <v>2.9382199999999998</v>
      </c>
      <c r="AW105">
        <v>9.3599300000000003</v>
      </c>
      <c r="AX105">
        <v>3.5393699999999999</v>
      </c>
      <c r="AY105">
        <v>0.296734</v>
      </c>
    </row>
    <row r="106" spans="1:51" x14ac:dyDescent="0.25">
      <c r="A106" s="17">
        <v>1.78507032671487</v>
      </c>
      <c r="B106" s="17">
        <v>-49.791085096341803</v>
      </c>
      <c r="C106" s="17">
        <v>-45.800705006066401</v>
      </c>
      <c r="D106" s="17">
        <v>369.8</v>
      </c>
      <c r="E106" s="17"/>
      <c r="F106" s="17"/>
      <c r="G106"/>
      <c r="H106"/>
      <c r="AN106">
        <v>69.269099999999995</v>
      </c>
      <c r="AO106">
        <v>14.418200000000001</v>
      </c>
      <c r="AP106">
        <v>3.06751</v>
      </c>
      <c r="AW106">
        <v>9.6752099999999999</v>
      </c>
      <c r="AX106">
        <v>3.5095200000000002</v>
      </c>
      <c r="AY106">
        <v>0.30808999999999997</v>
      </c>
    </row>
    <row r="107" spans="1:51" x14ac:dyDescent="0.25">
      <c r="A107" s="17">
        <v>1.8024001357121</v>
      </c>
      <c r="B107" s="17">
        <v>-49.959354302351201</v>
      </c>
      <c r="C107" s="17">
        <v>-45.915837316558502</v>
      </c>
      <c r="D107" s="17">
        <v>369.8</v>
      </c>
      <c r="E107" s="17"/>
      <c r="F107" s="17"/>
      <c r="G107"/>
      <c r="H107"/>
      <c r="AN107">
        <v>71.475099999999998</v>
      </c>
      <c r="AO107">
        <v>14.198399999999999</v>
      </c>
      <c r="AP107">
        <v>3.20425</v>
      </c>
      <c r="AW107">
        <v>9.9983199999999997</v>
      </c>
      <c r="AX107">
        <v>3.47912</v>
      </c>
      <c r="AY107">
        <v>0.31987500000000002</v>
      </c>
    </row>
    <row r="108" spans="1:51" x14ac:dyDescent="0.25">
      <c r="A108" s="17">
        <v>1.81972994470934</v>
      </c>
      <c r="B108" s="17">
        <v>-50.126124411384303</v>
      </c>
      <c r="C108" s="17">
        <v>-46.029491490960197</v>
      </c>
      <c r="D108" s="17">
        <v>369.8</v>
      </c>
      <c r="E108" s="17"/>
      <c r="F108" s="17"/>
      <c r="G108"/>
      <c r="H108"/>
      <c r="AN108">
        <v>73.726299999999995</v>
      </c>
      <c r="AO108">
        <v>13.969900000000001</v>
      </c>
      <c r="AP108">
        <v>3.3481700000000001</v>
      </c>
      <c r="AW108">
        <v>10.3294</v>
      </c>
      <c r="AX108">
        <v>3.4481600000000001</v>
      </c>
      <c r="AY108">
        <v>0.33211000000000002</v>
      </c>
    </row>
    <row r="109" spans="1:51" x14ac:dyDescent="0.25">
      <c r="A109" s="17">
        <v>1.83705975370657</v>
      </c>
      <c r="B109" s="17">
        <v>-50.291428565788301</v>
      </c>
      <c r="C109" s="17">
        <v>-46.141707627698402</v>
      </c>
      <c r="D109" s="17">
        <v>369.8</v>
      </c>
      <c r="E109" s="17"/>
      <c r="F109" s="17"/>
      <c r="G109"/>
      <c r="H109"/>
      <c r="AN109">
        <v>76.0334</v>
      </c>
      <c r="AO109">
        <v>13.7326</v>
      </c>
      <c r="AP109">
        <v>3.5021599999999999</v>
      </c>
      <c r="AW109">
        <v>10.668900000000001</v>
      </c>
      <c r="AX109">
        <v>3.4166300000000001</v>
      </c>
      <c r="AY109">
        <v>0.34487400000000001</v>
      </c>
    </row>
    <row r="110" spans="1:51" x14ac:dyDescent="0.25">
      <c r="A110" s="17">
        <v>1.8543895627038001</v>
      </c>
      <c r="B110" s="17">
        <v>-50.455299055245703</v>
      </c>
      <c r="C110" s="17">
        <v>-46.252524913787198</v>
      </c>
      <c r="D110" s="17">
        <v>369.8</v>
      </c>
      <c r="E110" s="17"/>
      <c r="F110" s="17"/>
      <c r="G110"/>
      <c r="H110"/>
      <c r="AN110">
        <v>78.387100000000004</v>
      </c>
      <c r="AO110">
        <v>13.484500000000001</v>
      </c>
      <c r="AP110">
        <v>3.6653199999999999</v>
      </c>
      <c r="AW110">
        <v>11.016299999999999</v>
      </c>
      <c r="AX110">
        <v>3.3844699999999999</v>
      </c>
      <c r="AY110">
        <v>0.35809200000000002</v>
      </c>
    </row>
    <row r="111" spans="1:51" x14ac:dyDescent="0.25">
      <c r="A111" s="17">
        <v>1.8717193717010301</v>
      </c>
      <c r="B111" s="17">
        <v>-50.617767343114501</v>
      </c>
      <c r="C111" s="17">
        <v>-46.361981650558597</v>
      </c>
      <c r="D111" s="17">
        <v>369.8</v>
      </c>
      <c r="E111" s="17"/>
      <c r="F111" s="17"/>
      <c r="G111"/>
      <c r="H111"/>
      <c r="AN111">
        <v>80.793000000000006</v>
      </c>
      <c r="AO111">
        <v>13.224600000000001</v>
      </c>
      <c r="AP111">
        <v>3.8400799999999999</v>
      </c>
      <c r="AW111">
        <v>11.372</v>
      </c>
      <c r="AX111">
        <v>3.3516699999999999</v>
      </c>
      <c r="AY111">
        <v>0.371836</v>
      </c>
    </row>
    <row r="112" spans="1:51" x14ac:dyDescent="0.25">
      <c r="A112" s="17">
        <v>1.8890491806982601</v>
      </c>
      <c r="B112" s="17">
        <v>-50.778864091794901</v>
      </c>
      <c r="C112" s="17">
        <v>-46.470115278437703</v>
      </c>
      <c r="D112" s="17">
        <v>369.8</v>
      </c>
      <c r="E112" s="17"/>
      <c r="F112" s="17"/>
      <c r="G112"/>
      <c r="H112"/>
      <c r="AN112">
        <v>83.257099999999994</v>
      </c>
      <c r="AO112">
        <v>12.9521</v>
      </c>
      <c r="AP112">
        <v>4.0294800000000004</v>
      </c>
      <c r="AW112">
        <v>11.7362</v>
      </c>
      <c r="AX112">
        <v>3.31819</v>
      </c>
      <c r="AY112">
        <v>0.38613500000000001</v>
      </c>
    </row>
    <row r="113" spans="1:51" x14ac:dyDescent="0.25">
      <c r="A113" s="17">
        <v>1.9063789896954899</v>
      </c>
      <c r="B113" s="17">
        <v>-50.9386191871668</v>
      </c>
      <c r="C113" s="17">
        <v>-46.5769624008054</v>
      </c>
      <c r="D113" s="17">
        <v>369.8</v>
      </c>
      <c r="E113" s="17"/>
      <c r="F113" s="17"/>
      <c r="G113"/>
      <c r="H113"/>
      <c r="AN113">
        <v>89.876099999999994</v>
      </c>
      <c r="AO113">
        <v>13.0495</v>
      </c>
      <c r="AP113">
        <v>13.0495</v>
      </c>
      <c r="AW113">
        <v>12.1089</v>
      </c>
      <c r="AX113">
        <v>3.2840099999999999</v>
      </c>
      <c r="AY113">
        <v>0.40102100000000002</v>
      </c>
    </row>
    <row r="114" spans="1:51" x14ac:dyDescent="0.25">
      <c r="A114" s="17">
        <v>1.9237087986927299</v>
      </c>
      <c r="B114" s="17">
        <v>-51.097061762139802</v>
      </c>
      <c r="C114" s="17">
        <v>-46.682558806991203</v>
      </c>
      <c r="D114" s="17">
        <v>369.8</v>
      </c>
      <c r="E114" s="17"/>
      <c r="F114" s="17"/>
      <c r="G114"/>
      <c r="H114"/>
      <c r="AN114">
        <v>92.672700000000006</v>
      </c>
      <c r="AO114">
        <v>12.815200000000001</v>
      </c>
      <c r="AP114">
        <v>12.815200000000001</v>
      </c>
      <c r="AW114">
        <v>12.4903</v>
      </c>
      <c r="AX114">
        <v>3.2490899999999998</v>
      </c>
      <c r="AY114">
        <v>0.41652800000000001</v>
      </c>
    </row>
    <row r="115" spans="1:51" x14ac:dyDescent="0.25">
      <c r="A115" s="17">
        <v>1.9410386076899599</v>
      </c>
      <c r="B115" s="17">
        <v>-51.254220219356</v>
      </c>
      <c r="C115" s="17">
        <v>-46.786939494433902</v>
      </c>
      <c r="D115" s="17">
        <v>369.8</v>
      </c>
      <c r="E115" s="17"/>
      <c r="F115" s="17"/>
      <c r="G115"/>
      <c r="H115"/>
      <c r="AN115">
        <v>95.532499999999999</v>
      </c>
      <c r="AO115">
        <v>12.577299999999999</v>
      </c>
      <c r="AP115">
        <v>12.577299999999999</v>
      </c>
      <c r="AW115">
        <v>12.881</v>
      </c>
      <c r="AX115">
        <v>3.2134100000000001</v>
      </c>
      <c r="AY115">
        <v>0.43277100000000002</v>
      </c>
    </row>
    <row r="116" spans="1:51" x14ac:dyDescent="0.25">
      <c r="A116" s="17">
        <v>1.95836841668719</v>
      </c>
      <c r="B116" s="17">
        <v>-51.410122253083699</v>
      </c>
      <c r="C116" s="17">
        <v>-46.890138690048403</v>
      </c>
      <c r="D116" s="17">
        <v>369.8</v>
      </c>
      <c r="E116" s="17"/>
      <c r="F116" s="17"/>
      <c r="G116"/>
      <c r="H116"/>
      <c r="AN116">
        <v>98.456299999999999</v>
      </c>
      <c r="AO116">
        <v>12.3371</v>
      </c>
      <c r="AP116">
        <v>12.337</v>
      </c>
      <c r="AW116">
        <v>13.2803</v>
      </c>
      <c r="AX116">
        <v>3.1768800000000001</v>
      </c>
      <c r="AY116">
        <v>0.449658</v>
      </c>
    </row>
    <row r="117" spans="1:51" x14ac:dyDescent="0.25">
      <c r="A117" s="17">
        <v>1.97569822568442</v>
      </c>
      <c r="B117" s="17">
        <v>-51.5647948703377</v>
      </c>
      <c r="C117" s="17">
        <v>-46.992189870833499</v>
      </c>
      <c r="D117" s="17">
        <v>369.8</v>
      </c>
      <c r="E117" s="17"/>
      <c r="F117" s="17"/>
      <c r="G117"/>
      <c r="H117"/>
      <c r="AN117">
        <v>101.44499999999999</v>
      </c>
      <c r="AO117">
        <v>12.0962</v>
      </c>
      <c r="AP117">
        <v>12.0962</v>
      </c>
      <c r="AW117">
        <v>13.688599999999999</v>
      </c>
      <c r="AX117">
        <v>3.1394700000000002</v>
      </c>
      <c r="AY117">
        <v>0.46729700000000002</v>
      </c>
    </row>
    <row r="118" spans="1:51" x14ac:dyDescent="0.25">
      <c r="A118" s="17">
        <v>1.99302803468165</v>
      </c>
      <c r="B118" s="17">
        <v>-51.718264411259902</v>
      </c>
      <c r="C118" s="17">
        <v>-47.093125783753401</v>
      </c>
      <c r="D118" s="17">
        <v>369.8</v>
      </c>
      <c r="E118" s="17"/>
      <c r="F118" s="17"/>
      <c r="G118"/>
      <c r="H118"/>
      <c r="AN118">
        <v>104.499</v>
      </c>
      <c r="AO118">
        <v>11.8575</v>
      </c>
      <c r="AP118">
        <v>11.8574</v>
      </c>
      <c r="AW118">
        <v>14.1061</v>
      </c>
      <c r="AX118">
        <v>3.1011299999999999</v>
      </c>
      <c r="AY118">
        <v>0.48573899999999998</v>
      </c>
    </row>
    <row r="119" spans="1:51" x14ac:dyDescent="0.25">
      <c r="A119" s="17">
        <v>2.0103578436788898</v>
      </c>
      <c r="B119" s="17">
        <v>-51.870556568793099</v>
      </c>
      <c r="C119" s="17">
        <v>-47.192978464925901</v>
      </c>
      <c r="D119" s="17">
        <v>369.8</v>
      </c>
      <c r="E119" s="17"/>
      <c r="F119" s="17"/>
      <c r="G119"/>
      <c r="H119"/>
      <c r="AN119">
        <v>107.619</v>
      </c>
      <c r="AO119">
        <v>11.6241</v>
      </c>
      <c r="AP119">
        <v>11.6241</v>
      </c>
      <c r="AW119">
        <v>14.5329</v>
      </c>
      <c r="AX119">
        <v>3.0617899999999998</v>
      </c>
      <c r="AY119">
        <v>0.50504199999999999</v>
      </c>
    </row>
    <row r="120" spans="1:51" x14ac:dyDescent="0.25">
      <c r="A120" s="17">
        <v>2.0276876526761201</v>
      </c>
      <c r="B120" s="17">
        <v>-52.021696407678</v>
      </c>
      <c r="C120" s="17">
        <v>-47.291779258144899</v>
      </c>
      <c r="D120" s="17">
        <v>369.8</v>
      </c>
      <c r="E120" s="17"/>
      <c r="F120" s="17"/>
      <c r="G120"/>
      <c r="H120"/>
      <c r="AN120">
        <v>110.807</v>
      </c>
      <c r="AO120">
        <v>11.400600000000001</v>
      </c>
      <c r="AP120">
        <v>11.400499999999999</v>
      </c>
      <c r="AW120">
        <v>14.969799999999999</v>
      </c>
      <c r="AX120">
        <v>3.0214300000000001</v>
      </c>
      <c r="AY120">
        <v>0.52538399999999996</v>
      </c>
    </row>
    <row r="121" spans="1:51" x14ac:dyDescent="0.25">
      <c r="A121" s="17">
        <v>2.0450174616733499</v>
      </c>
      <c r="B121" s="17">
        <v>-52.171708382803203</v>
      </c>
      <c r="C121" s="17">
        <v>-47.3895588327685</v>
      </c>
      <c r="D121" s="17">
        <v>369.8</v>
      </c>
      <c r="E121" s="17"/>
      <c r="F121" s="17"/>
      <c r="G121"/>
      <c r="H121"/>
      <c r="AN121">
        <v>114.062</v>
      </c>
      <c r="AO121">
        <v>11.191599999999999</v>
      </c>
      <c r="AP121">
        <v>11.1915</v>
      </c>
      <c r="AW121">
        <v>15.415699999999999</v>
      </c>
      <c r="AX121">
        <v>2.9798900000000001</v>
      </c>
      <c r="AY121">
        <v>0.54664500000000005</v>
      </c>
    </row>
    <row r="122" spans="1:51" x14ac:dyDescent="0.25">
      <c r="A122" s="17">
        <v>2.0623472706705801</v>
      </c>
      <c r="B122" s="17">
        <v>-52.320616356935197</v>
      </c>
      <c r="C122" s="17">
        <v>-47.486347200996597</v>
      </c>
      <c r="D122" s="17">
        <v>369.8</v>
      </c>
      <c r="E122" s="17"/>
      <c r="F122" s="17"/>
      <c r="G122"/>
      <c r="H122"/>
      <c r="AN122">
        <v>117.386</v>
      </c>
      <c r="AO122">
        <v>11.001799999999999</v>
      </c>
      <c r="AP122">
        <v>11.0017</v>
      </c>
      <c r="AW122">
        <v>15.8713</v>
      </c>
      <c r="AX122">
        <v>2.9371200000000002</v>
      </c>
      <c r="AY122">
        <v>0.56899599999999995</v>
      </c>
    </row>
    <row r="123" spans="1:51" x14ac:dyDescent="0.25">
      <c r="A123" s="17">
        <v>2.0796770796678099</v>
      </c>
      <c r="B123" s="17">
        <v>-52.468443617854099</v>
      </c>
      <c r="C123" s="17">
        <v>-47.582173734566403</v>
      </c>
      <c r="D123" s="17">
        <v>369.8</v>
      </c>
      <c r="E123" s="17"/>
      <c r="F123" s="17"/>
      <c r="G123"/>
      <c r="H123"/>
      <c r="AN123">
        <v>120.78</v>
      </c>
      <c r="AO123">
        <v>10.834899999999999</v>
      </c>
      <c r="AP123">
        <v>10.8348</v>
      </c>
      <c r="AW123">
        <v>16.337499999999999</v>
      </c>
      <c r="AX123">
        <v>2.8930600000000002</v>
      </c>
      <c r="AY123">
        <v>0.59266099999999999</v>
      </c>
    </row>
    <row r="124" spans="1:51" x14ac:dyDescent="0.25">
      <c r="A124" s="17">
        <v>2.0970068886650401</v>
      </c>
      <c r="B124" s="17">
        <v>-52.615212894921797</v>
      </c>
      <c r="C124" s="17">
        <v>-47.677067180888002</v>
      </c>
      <c r="D124" s="17">
        <v>369.8</v>
      </c>
      <c r="E124" s="17"/>
      <c r="F124" s="17"/>
      <c r="G124"/>
      <c r="H124"/>
      <c r="AN124">
        <v>124.24299999999999</v>
      </c>
      <c r="AO124">
        <v>10.693199999999999</v>
      </c>
      <c r="AP124">
        <v>10.693099999999999</v>
      </c>
      <c r="AW124">
        <v>16.812899999999999</v>
      </c>
      <c r="AX124">
        <v>2.8475000000000001</v>
      </c>
      <c r="AY124">
        <v>0.61753599999999997</v>
      </c>
    </row>
    <row r="125" spans="1:51" x14ac:dyDescent="0.25">
      <c r="A125" s="17">
        <v>2.1143366976622802</v>
      </c>
      <c r="B125" s="17">
        <v>-52.7609463751037</v>
      </c>
      <c r="C125" s="17">
        <v>-47.771055678644302</v>
      </c>
      <c r="D125" s="17">
        <v>369.8</v>
      </c>
      <c r="E125" s="17"/>
      <c r="F125" s="17"/>
      <c r="G125"/>
      <c r="H125"/>
      <c r="AN125">
        <v>127.77800000000001</v>
      </c>
      <c r="AO125">
        <v>10.5769</v>
      </c>
      <c r="AP125">
        <v>10.5768</v>
      </c>
      <c r="AW125">
        <v>17.298400000000001</v>
      </c>
      <c r="AX125">
        <v>2.8003399999999998</v>
      </c>
      <c r="AY125">
        <v>0.64384699999999995</v>
      </c>
    </row>
    <row r="126" spans="1:51" x14ac:dyDescent="0.25">
      <c r="A126" s="17">
        <v>2.13166650665951</v>
      </c>
      <c r="B126" s="17">
        <v>-52.905665718468804</v>
      </c>
      <c r="C126" s="17">
        <v>-47.864166772876899</v>
      </c>
      <c r="D126" s="17">
        <v>369.8</v>
      </c>
      <c r="E126" s="17"/>
      <c r="F126" s="17"/>
      <c r="G126"/>
      <c r="H126"/>
      <c r="AN126">
        <v>131.38499999999999</v>
      </c>
      <c r="AO126">
        <v>10.4849</v>
      </c>
      <c r="AP126">
        <v>10.4848</v>
      </c>
      <c r="AW126">
        <v>17.795000000000002</v>
      </c>
      <c r="AX126">
        <v>2.7514799999999999</v>
      </c>
      <c r="AY126">
        <v>0.67192499999999999</v>
      </c>
    </row>
    <row r="127" spans="1:51" x14ac:dyDescent="0.25">
      <c r="A127" s="17">
        <v>2.1489963156567402</v>
      </c>
      <c r="B127" s="17">
        <v>-53.049392073188301</v>
      </c>
      <c r="C127" s="17">
        <v>-47.956427429578603</v>
      </c>
      <c r="D127" s="17">
        <v>369.8</v>
      </c>
      <c r="E127" s="17"/>
      <c r="F127" s="17"/>
      <c r="G127"/>
      <c r="H127"/>
      <c r="AN127">
        <v>135.06399999999999</v>
      </c>
      <c r="AO127">
        <v>10.414899999999999</v>
      </c>
      <c r="AP127">
        <v>10.4148</v>
      </c>
      <c r="AW127">
        <v>18.301100000000002</v>
      </c>
      <c r="AX127">
        <v>2.70059</v>
      </c>
      <c r="AY127">
        <v>0.70166099999999998</v>
      </c>
    </row>
    <row r="128" spans="1:51" x14ac:dyDescent="0.25">
      <c r="A128" s="17">
        <v>2.16632612465397</v>
      </c>
      <c r="B128" s="17">
        <v>-53.192146090052702</v>
      </c>
      <c r="C128" s="17">
        <v>-48.047864049813199</v>
      </c>
      <c r="D128" s="17">
        <v>369.8</v>
      </c>
      <c r="E128" s="17"/>
      <c r="F128" s="17"/>
      <c r="G128"/>
      <c r="H128"/>
      <c r="AN128">
        <v>138.816</v>
      </c>
      <c r="AO128">
        <v>10.3642</v>
      </c>
      <c r="AP128">
        <v>10.364100000000001</v>
      </c>
      <c r="AW128">
        <v>18.8185</v>
      </c>
      <c r="AX128">
        <v>2.6475599999999999</v>
      </c>
      <c r="AY128">
        <v>0.73361399999999999</v>
      </c>
    </row>
    <row r="129" spans="1:51" x14ac:dyDescent="0.25">
      <c r="A129" s="17">
        <v>2.1836559336511998</v>
      </c>
      <c r="B129" s="17">
        <v>-53.3339479365278</v>
      </c>
      <c r="C129" s="17">
        <v>-48.138502483380499</v>
      </c>
      <c r="D129" s="17">
        <v>369.8</v>
      </c>
      <c r="E129" s="17"/>
      <c r="F129" s="17"/>
      <c r="G129"/>
      <c r="H129"/>
      <c r="AN129">
        <v>142.643</v>
      </c>
      <c r="AO129">
        <v>10.33</v>
      </c>
      <c r="AP129">
        <v>10.3299</v>
      </c>
      <c r="AW129">
        <v>19.345600000000001</v>
      </c>
      <c r="AX129">
        <v>2.59192</v>
      </c>
      <c r="AY129">
        <v>0.76771800000000001</v>
      </c>
    </row>
    <row r="130" spans="1:51" x14ac:dyDescent="0.25">
      <c r="A130" s="17">
        <v>2.2009857426484398</v>
      </c>
      <c r="B130" s="17">
        <v>-53.474817310367399</v>
      </c>
      <c r="C130" s="17">
        <v>-48.228368042044998</v>
      </c>
      <c r="D130" s="17">
        <v>369.8</v>
      </c>
      <c r="E130" s="17"/>
      <c r="F130" s="17"/>
      <c r="G130"/>
      <c r="H130"/>
      <c r="AN130">
        <v>146.54499999999999</v>
      </c>
      <c r="AO130">
        <v>10.309799999999999</v>
      </c>
      <c r="AP130">
        <v>10.309699999999999</v>
      </c>
      <c r="AW130">
        <v>19.884399999999999</v>
      </c>
      <c r="AX130">
        <v>2.5334699999999999</v>
      </c>
      <c r="AY130">
        <v>0.80474800000000002</v>
      </c>
    </row>
    <row r="131" spans="1:51" x14ac:dyDescent="0.25">
      <c r="A131" s="17">
        <v>2.2183155516456701</v>
      </c>
      <c r="B131" s="17">
        <v>-53.614773452800101</v>
      </c>
      <c r="C131" s="17">
        <v>-48.317485512346202</v>
      </c>
      <c r="D131" s="17">
        <v>369.8</v>
      </c>
      <c r="E131" s="17"/>
      <c r="F131" s="17"/>
      <c r="G131"/>
      <c r="H131"/>
      <c r="AN131">
        <v>150.52199999999999</v>
      </c>
      <c r="AO131">
        <v>10.301399999999999</v>
      </c>
      <c r="AP131">
        <v>10.301299999999999</v>
      </c>
      <c r="AW131">
        <v>20.434000000000001</v>
      </c>
      <c r="AX131">
        <v>2.4716</v>
      </c>
      <c r="AY131">
        <v>0.84498200000000001</v>
      </c>
    </row>
    <row r="132" spans="1:51" x14ac:dyDescent="0.25">
      <c r="A132" s="17">
        <v>2.2356453606428999</v>
      </c>
      <c r="B132" s="17">
        <v>-53.753835161306597</v>
      </c>
      <c r="C132" s="17">
        <v>-48.405879168005001</v>
      </c>
      <c r="D132" s="17">
        <v>369.8</v>
      </c>
      <c r="E132" s="17"/>
      <c r="F132" s="17"/>
      <c r="G132"/>
      <c r="H132"/>
      <c r="AN132">
        <v>154.57499999999999</v>
      </c>
      <c r="AO132">
        <v>10.3028</v>
      </c>
      <c r="AP132">
        <v>10.3027</v>
      </c>
      <c r="AW132">
        <v>20.994499999999999</v>
      </c>
      <c r="AX132">
        <v>2.4056199999999999</v>
      </c>
      <c r="AY132">
        <v>0.88906799999999997</v>
      </c>
    </row>
    <row r="133" spans="1:51" x14ac:dyDescent="0.25">
      <c r="A133" s="17">
        <v>2.2529751696401301</v>
      </c>
      <c r="B133" s="17">
        <v>-53.892020802004701</v>
      </c>
      <c r="C133" s="17">
        <v>-48.493572781944103</v>
      </c>
      <c r="D133" s="17">
        <v>369.8</v>
      </c>
      <c r="E133" s="17"/>
      <c r="F133" s="17"/>
      <c r="G133"/>
      <c r="H133"/>
      <c r="AN133">
        <v>158.70599999999999</v>
      </c>
      <c r="AO133">
        <v>10.3125</v>
      </c>
      <c r="AP133">
        <v>10.3124</v>
      </c>
      <c r="AW133">
        <v>20.3019</v>
      </c>
      <c r="AX133">
        <v>0.773644</v>
      </c>
      <c r="AY133">
        <v>0.773644</v>
      </c>
    </row>
    <row r="134" spans="1:51" x14ac:dyDescent="0.25">
      <c r="A134" s="17">
        <v>2.2703049786373599</v>
      </c>
      <c r="B134" s="17">
        <v>-54.029348321655</v>
      </c>
      <c r="C134" s="17">
        <v>-48.580589637935503</v>
      </c>
      <c r="D134" s="17">
        <v>369.8</v>
      </c>
      <c r="E134" s="17"/>
      <c r="F134" s="17"/>
      <c r="G134"/>
      <c r="H134"/>
      <c r="AN134">
        <v>162.91399999999999</v>
      </c>
      <c r="AO134">
        <v>10.3292</v>
      </c>
      <c r="AP134">
        <v>10.3291</v>
      </c>
      <c r="AW134">
        <v>20.8248</v>
      </c>
      <c r="AX134">
        <v>0.80309900000000001</v>
      </c>
      <c r="AY134">
        <v>0.80309900000000001</v>
      </c>
    </row>
    <row r="135" spans="1:51" x14ac:dyDescent="0.25">
      <c r="A135" s="17">
        <v>2.2876347876345902</v>
      </c>
      <c r="B135" s="17">
        <v>-54.165835259303499</v>
      </c>
      <c r="C135" s="17">
        <v>-48.666952541889998</v>
      </c>
      <c r="D135" s="17">
        <v>369.8</v>
      </c>
      <c r="E135" s="17"/>
      <c r="F135" s="17"/>
      <c r="G135"/>
      <c r="H135"/>
      <c r="AN135">
        <v>167.20099999999999</v>
      </c>
      <c r="AO135">
        <v>10.351699999999999</v>
      </c>
      <c r="AP135">
        <v>10.351699999999999</v>
      </c>
      <c r="AW135">
        <v>21.3569</v>
      </c>
      <c r="AX135">
        <v>0.83377000000000001</v>
      </c>
      <c r="AY135">
        <v>0.83377000000000001</v>
      </c>
    </row>
    <row r="136" spans="1:51" x14ac:dyDescent="0.25">
      <c r="A136" s="17">
        <v>2.3049645966318302</v>
      </c>
      <c r="B136" s="17">
        <v>-54.301498757573597</v>
      </c>
      <c r="C136" s="17">
        <v>-48.752683832802603</v>
      </c>
      <c r="D136" s="17">
        <v>369.8</v>
      </c>
      <c r="E136" s="17"/>
      <c r="F136" s="17"/>
      <c r="G136"/>
      <c r="H136"/>
      <c r="AN136">
        <v>171.56700000000001</v>
      </c>
      <c r="AO136">
        <v>10.379300000000001</v>
      </c>
      <c r="AP136">
        <v>10.379300000000001</v>
      </c>
      <c r="AW136">
        <v>21.898099999999999</v>
      </c>
      <c r="AX136">
        <v>0.86565800000000004</v>
      </c>
      <c r="AY136">
        <v>0.86565800000000004</v>
      </c>
    </row>
    <row r="137" spans="1:51" x14ac:dyDescent="0.25">
      <c r="A137" s="17">
        <v>2.32229440562906</v>
      </c>
      <c r="B137" s="17">
        <v>-54.436355573621</v>
      </c>
      <c r="C137" s="17">
        <v>-48.837805393366303</v>
      </c>
      <c r="D137" s="17">
        <v>369.8</v>
      </c>
      <c r="E137" s="17"/>
      <c r="F137" s="17"/>
      <c r="G137"/>
      <c r="H137"/>
      <c r="AN137">
        <v>176.01400000000001</v>
      </c>
      <c r="AO137">
        <v>10.411199999999999</v>
      </c>
      <c r="AP137">
        <v>10.411199999999999</v>
      </c>
      <c r="AW137">
        <v>22.448499999999999</v>
      </c>
      <c r="AX137">
        <v>0.89873899999999995</v>
      </c>
      <c r="AY137">
        <v>0.89873899999999995</v>
      </c>
    </row>
    <row r="138" spans="1:51" x14ac:dyDescent="0.25">
      <c r="A138" s="17">
        <v>2.3396242146262902</v>
      </c>
      <c r="B138" s="17">
        <v>-54.570422089764399</v>
      </c>
      <c r="C138" s="17">
        <v>-48.922338660266099</v>
      </c>
      <c r="D138" s="17">
        <v>369.8</v>
      </c>
      <c r="E138" s="17"/>
      <c r="F138" s="17"/>
      <c r="G138"/>
      <c r="H138"/>
      <c r="AN138">
        <v>180.541</v>
      </c>
      <c r="AO138">
        <v>10.4467</v>
      </c>
      <c r="AP138">
        <v>10.4467</v>
      </c>
      <c r="AW138">
        <v>23.008299999999998</v>
      </c>
      <c r="AX138">
        <v>0.93294600000000005</v>
      </c>
      <c r="AY138">
        <v>0.93294600000000005</v>
      </c>
    </row>
    <row r="139" spans="1:51" x14ac:dyDescent="0.25">
      <c r="A139" s="17">
        <v>2.35695402362352</v>
      </c>
      <c r="B139" s="17">
        <v>-54.703714323801996</v>
      </c>
      <c r="C139" s="17">
        <v>-49.006304634166703</v>
      </c>
      <c r="D139" s="17">
        <v>369.8</v>
      </c>
      <c r="E139" s="17"/>
      <c r="F139" s="17"/>
      <c r="G139"/>
      <c r="H139"/>
      <c r="AN139">
        <v>185.15</v>
      </c>
      <c r="AO139">
        <v>10.4854</v>
      </c>
      <c r="AP139">
        <v>10.4854</v>
      </c>
      <c r="AW139">
        <v>23.577400000000001</v>
      </c>
      <c r="AX139">
        <v>0.96815700000000005</v>
      </c>
      <c r="AY139">
        <v>0.96815700000000005</v>
      </c>
    </row>
    <row r="140" spans="1:51" x14ac:dyDescent="0.25">
      <c r="A140" s="17">
        <v>2.3742838326207498</v>
      </c>
      <c r="B140" s="17">
        <v>-54.8362479390278</v>
      </c>
      <c r="C140" s="17">
        <v>-49.089723889403203</v>
      </c>
      <c r="D140" s="17">
        <v>369.8</v>
      </c>
      <c r="E140" s="17"/>
      <c r="F140" s="17"/>
      <c r="G140"/>
      <c r="H140"/>
      <c r="AN140">
        <v>189.84100000000001</v>
      </c>
      <c r="AO140">
        <v>10.5268</v>
      </c>
      <c r="AP140">
        <v>10.5268</v>
      </c>
    </row>
    <row r="141" spans="1:51" x14ac:dyDescent="0.25">
      <c r="A141" s="17">
        <v>2.3916136416179898</v>
      </c>
      <c r="B141" s="17">
        <v>-54.968038253956102</v>
      </c>
      <c r="C141" s="17">
        <v>-49.172616583387303</v>
      </c>
      <c r="D141" s="17">
        <v>369.8</v>
      </c>
      <c r="E141" s="17"/>
      <c r="F141" s="17"/>
      <c r="G141"/>
      <c r="H141"/>
      <c r="AN141">
        <v>194.614</v>
      </c>
      <c r="AO141">
        <v>10.5707</v>
      </c>
      <c r="AP141">
        <v>10.570600000000001</v>
      </c>
    </row>
    <row r="142" spans="1:51" x14ac:dyDescent="0.25">
      <c r="A142" s="17">
        <v>2.4089434506152201</v>
      </c>
      <c r="B142" s="17">
        <v>-55.099100251765101</v>
      </c>
      <c r="C142" s="17">
        <v>-49.255002465738301</v>
      </c>
      <c r="D142" s="17">
        <v>369.8</v>
      </c>
      <c r="E142" s="17"/>
      <c r="F142" s="17"/>
      <c r="G142"/>
      <c r="H142"/>
      <c r="AN142">
        <v>199.47200000000001</v>
      </c>
      <c r="AO142">
        <v>10.6166</v>
      </c>
      <c r="AP142">
        <v>10.6165</v>
      </c>
    </row>
    <row r="143" spans="1:51" x14ac:dyDescent="0.25">
      <c r="A143" s="17">
        <v>2.4262732596124499</v>
      </c>
      <c r="B143" s="17">
        <v>-55.229448589470103</v>
      </c>
      <c r="C143" s="17">
        <v>-49.336900887149</v>
      </c>
      <c r="D143" s="17">
        <v>369.8</v>
      </c>
      <c r="E143" s="17"/>
      <c r="F143" s="17"/>
      <c r="G143"/>
      <c r="H143"/>
      <c r="AN143">
        <v>204.41399999999999</v>
      </c>
      <c r="AO143">
        <v>10.664300000000001</v>
      </c>
      <c r="AP143">
        <v>10.664300000000001</v>
      </c>
    </row>
    <row r="144" spans="1:51" x14ac:dyDescent="0.25">
      <c r="A144" s="17">
        <v>2.4436030686096801</v>
      </c>
      <c r="B144" s="17">
        <v>-55.359097606834901</v>
      </c>
      <c r="C144" s="17">
        <v>-49.418330807996099</v>
      </c>
      <c r="D144" s="17">
        <v>369.8</v>
      </c>
      <c r="E144" s="17"/>
      <c r="F144" s="17"/>
      <c r="G144"/>
      <c r="H144"/>
      <c r="AN144">
        <v>209.441</v>
      </c>
      <c r="AO144">
        <v>10.7136</v>
      </c>
      <c r="AP144">
        <v>10.7136</v>
      </c>
    </row>
    <row r="145" spans="1:42" x14ac:dyDescent="0.25">
      <c r="A145" s="17">
        <v>2.4609328776069099</v>
      </c>
      <c r="B145" s="17">
        <v>-55.488061335029698</v>
      </c>
      <c r="C145" s="17">
        <v>-49.499310806704301</v>
      </c>
      <c r="D145" s="17">
        <v>369.8</v>
      </c>
      <c r="E145" s="17"/>
      <c r="F145" s="17"/>
      <c r="G145"/>
      <c r="H145"/>
      <c r="AN145">
        <v>214.553</v>
      </c>
      <c r="AO145">
        <v>10.7643</v>
      </c>
      <c r="AP145">
        <v>10.7643</v>
      </c>
    </row>
    <row r="146" spans="1:42" x14ac:dyDescent="0.25">
      <c r="A146" s="17">
        <v>2.4782626866041402</v>
      </c>
      <c r="B146" s="17">
        <v>-55.616353505045701</v>
      </c>
      <c r="C146" s="17">
        <v>-49.5798590878724</v>
      </c>
      <c r="D146" s="17">
        <v>369.8</v>
      </c>
      <c r="E146" s="17"/>
      <c r="F146" s="17"/>
      <c r="G146"/>
      <c r="H146"/>
      <c r="AN146">
        <v>219.75200000000001</v>
      </c>
      <c r="AO146">
        <v>10.8163</v>
      </c>
      <c r="AP146">
        <v>10.8163</v>
      </c>
    </row>
    <row r="147" spans="1:42" x14ac:dyDescent="0.25">
      <c r="A147" s="17">
        <v>2.4955924956013802</v>
      </c>
      <c r="B147" s="17">
        <v>-55.743987555872501</v>
      </c>
      <c r="C147" s="17">
        <v>-49.659993490169803</v>
      </c>
      <c r="D147" s="17">
        <v>369.8</v>
      </c>
      <c r="E147" s="17"/>
      <c r="F147" s="17"/>
      <c r="G147"/>
      <c r="H147"/>
      <c r="AN147">
        <v>225.03899999999999</v>
      </c>
      <c r="AO147">
        <v>10.869400000000001</v>
      </c>
      <c r="AP147">
        <v>10.869400000000001</v>
      </c>
    </row>
    <row r="148" spans="1:42" x14ac:dyDescent="0.25">
      <c r="A148" s="17">
        <v>2.51292230459861</v>
      </c>
      <c r="B148" s="17">
        <v>-55.870976642446998</v>
      </c>
      <c r="C148" s="17">
        <v>-49.739731494011799</v>
      </c>
      <c r="D148" s="17">
        <v>369.8</v>
      </c>
      <c r="E148" s="17"/>
      <c r="F148" s="17"/>
      <c r="G148"/>
      <c r="H148"/>
      <c r="AN148">
        <v>230.41300000000001</v>
      </c>
      <c r="AO148">
        <v>10.923500000000001</v>
      </c>
      <c r="AP148">
        <v>10.923500000000001</v>
      </c>
    </row>
    <row r="149" spans="1:42" x14ac:dyDescent="0.25">
      <c r="A149" s="17">
        <v>2.5302521135958398</v>
      </c>
      <c r="B149" s="17">
        <v>-55.997333643381403</v>
      </c>
      <c r="C149" s="17">
        <v>-49.819090229020901</v>
      </c>
      <c r="D149" s="17">
        <v>369.8</v>
      </c>
      <c r="E149" s="17"/>
      <c r="F149" s="17"/>
      <c r="G149"/>
      <c r="H149"/>
      <c r="AN149">
        <v>235.875</v>
      </c>
      <c r="AO149">
        <v>10.9785</v>
      </c>
      <c r="AP149">
        <v>10.9785</v>
      </c>
    </row>
    <row r="150" spans="1:42" x14ac:dyDescent="0.25">
      <c r="A150" s="17">
        <v>2.54758192259307</v>
      </c>
      <c r="B150" s="17">
        <v>-56.123071168476599</v>
      </c>
      <c r="C150" s="17">
        <v>-49.898086481281297</v>
      </c>
      <c r="D150" s="17">
        <v>369.8</v>
      </c>
      <c r="E150" s="17"/>
      <c r="F150" s="17"/>
      <c r="G150"/>
      <c r="H150"/>
      <c r="AN150">
        <v>241.42699999999999</v>
      </c>
      <c r="AO150">
        <v>11.0343</v>
      </c>
      <c r="AP150">
        <v>11.0342</v>
      </c>
    </row>
    <row r="151" spans="1:42" x14ac:dyDescent="0.25">
      <c r="A151" s="17">
        <v>2.5649117315902998</v>
      </c>
      <c r="B151" s="17">
        <v>-56.248201566027497</v>
      </c>
      <c r="C151" s="17">
        <v>-49.976736700393801</v>
      </c>
      <c r="D151" s="17">
        <v>369.8</v>
      </c>
      <c r="E151" s="17"/>
      <c r="F151" s="17"/>
      <c r="G151"/>
      <c r="H151"/>
      <c r="AN151">
        <v>247.06800000000001</v>
      </c>
      <c r="AO151">
        <v>11.0907</v>
      </c>
      <c r="AP151">
        <v>11.0907</v>
      </c>
    </row>
    <row r="152" spans="1:42" x14ac:dyDescent="0.25">
      <c r="A152" s="17">
        <v>2.5822415405875399</v>
      </c>
      <c r="B152" s="17">
        <v>-56.372736929927903</v>
      </c>
      <c r="C152" s="17">
        <v>-50.055057006338501</v>
      </c>
      <c r="D152" s="17">
        <v>369.8</v>
      </c>
      <c r="E152" s="17"/>
      <c r="F152" s="17"/>
      <c r="G152"/>
      <c r="H152"/>
      <c r="AN152">
        <v>252.8</v>
      </c>
      <c r="AO152">
        <v>11.1478</v>
      </c>
      <c r="AP152">
        <v>11.1478</v>
      </c>
    </row>
    <row r="153" spans="1:42" x14ac:dyDescent="0.25">
      <c r="A153" s="17">
        <v>2.5995713495847701</v>
      </c>
      <c r="B153" s="17">
        <v>-56.496689106579801</v>
      </c>
      <c r="C153" s="17">
        <v>-50.133063196150601</v>
      </c>
      <c r="D153" s="17">
        <v>369.8</v>
      </c>
      <c r="E153" s="17"/>
      <c r="F153" s="17"/>
      <c r="G153"/>
      <c r="H153"/>
      <c r="AN153">
        <v>258.62299999999999</v>
      </c>
      <c r="AO153">
        <v>11.205399999999999</v>
      </c>
      <c r="AP153">
        <v>11.205399999999999</v>
      </c>
    </row>
    <row r="154" spans="1:42" x14ac:dyDescent="0.25">
      <c r="A154" s="17">
        <v>2.6169011585819999</v>
      </c>
      <c r="B154" s="17">
        <v>-56.620069701612799</v>
      </c>
      <c r="C154" s="17">
        <v>-50.210770750416202</v>
      </c>
      <c r="D154" s="17">
        <v>369.8</v>
      </c>
      <c r="E154" s="17"/>
      <c r="F154" s="17"/>
      <c r="G154"/>
      <c r="H154"/>
      <c r="AN154">
        <v>264.53699999999998</v>
      </c>
      <c r="AO154">
        <v>11.2636</v>
      </c>
      <c r="AP154">
        <v>11.2636</v>
      </c>
    </row>
    <row r="155" spans="1:42" x14ac:dyDescent="0.25">
      <c r="A155" s="17">
        <v>2.6342309675792301</v>
      </c>
      <c r="B155" s="17">
        <v>-56.742890086420601</v>
      </c>
      <c r="C155" s="17">
        <v>-50.288194839593899</v>
      </c>
      <c r="D155" s="17">
        <v>369.8</v>
      </c>
      <c r="E155" s="17"/>
      <c r="F155" s="17"/>
      <c r="G155"/>
      <c r="H155"/>
      <c r="AN155">
        <v>270.54399999999998</v>
      </c>
      <c r="AO155">
        <v>11.3222</v>
      </c>
      <c r="AP155">
        <v>11.322100000000001</v>
      </c>
    </row>
    <row r="156" spans="1:42" x14ac:dyDescent="0.25">
      <c r="A156" s="17">
        <v>2.6515607765764599</v>
      </c>
      <c r="B156" s="17">
        <v>-56.865161404517998</v>
      </c>
      <c r="C156" s="17">
        <v>-50.365350330167999</v>
      </c>
      <c r="D156" s="17">
        <v>369.8</v>
      </c>
      <c r="E156" s="17"/>
      <c r="F156" s="17"/>
      <c r="G156"/>
      <c r="H156"/>
      <c r="AN156">
        <v>276.64400000000001</v>
      </c>
      <c r="AO156">
        <v>11.3811</v>
      </c>
      <c r="AP156">
        <v>11.3811</v>
      </c>
    </row>
    <row r="157" spans="1:42" x14ac:dyDescent="0.25">
      <c r="A157" s="17">
        <v>2.6688905855736902</v>
      </c>
      <c r="B157" s="17">
        <v>-56.9868945777256</v>
      </c>
      <c r="C157" s="17">
        <v>-50.442251790638899</v>
      </c>
      <c r="D157" s="17">
        <v>369.8</v>
      </c>
      <c r="E157" s="17"/>
      <c r="F157" s="17"/>
      <c r="G157"/>
      <c r="H157"/>
      <c r="AN157">
        <v>282.83800000000002</v>
      </c>
      <c r="AO157">
        <v>11.4405</v>
      </c>
      <c r="AP157">
        <v>11.4405</v>
      </c>
    </row>
    <row r="158" spans="1:42" x14ac:dyDescent="0.25">
      <c r="A158" s="17">
        <v>2.6862203945709302</v>
      </c>
      <c r="B158" s="17">
        <v>-57.108100312184497</v>
      </c>
      <c r="C158" s="17">
        <v>-50.518913497355598</v>
      </c>
      <c r="D158" s="17">
        <v>369.8</v>
      </c>
      <c r="E158" s="17"/>
      <c r="F158" s="17"/>
      <c r="G158"/>
      <c r="H158"/>
      <c r="AN158">
        <v>289.12599999999998</v>
      </c>
      <c r="AO158">
        <v>11.5001</v>
      </c>
      <c r="AP158">
        <v>11.5001</v>
      </c>
    </row>
    <row r="159" spans="1:42" x14ac:dyDescent="0.25">
      <c r="A159" s="17">
        <v>2.70355020356816</v>
      </c>
      <c r="B159" s="17">
        <v>-57.228789104207799</v>
      </c>
      <c r="C159" s="17">
        <v>-50.595349440195797</v>
      </c>
      <c r="D159" s="17">
        <v>369.8</v>
      </c>
      <c r="E159" s="17"/>
      <c r="F159" s="17"/>
      <c r="G159"/>
      <c r="H159"/>
      <c r="AN159">
        <v>295.50900000000001</v>
      </c>
      <c r="AO159">
        <v>11.5601</v>
      </c>
      <c r="AP159">
        <v>11.56</v>
      </c>
    </row>
    <row r="160" spans="1:42" x14ac:dyDescent="0.25">
      <c r="A160" s="17">
        <v>2.7208800125653898</v>
      </c>
      <c r="B160" s="17">
        <v>-57.348971245972898</v>
      </c>
      <c r="C160" s="17">
        <v>-50.671573328098198</v>
      </c>
      <c r="D160" s="17">
        <v>369.8</v>
      </c>
      <c r="E160" s="17"/>
      <c r="F160" s="17"/>
      <c r="G160"/>
      <c r="H160"/>
      <c r="AN160">
        <v>301.98700000000002</v>
      </c>
      <c r="AO160">
        <v>11.6203</v>
      </c>
      <c r="AP160">
        <v>11.620200000000001</v>
      </c>
    </row>
    <row r="161" spans="1:42" x14ac:dyDescent="0.25">
      <c r="A161" s="17">
        <v>2.73820982156262</v>
      </c>
      <c r="B161" s="17">
        <v>-57.468656831057302</v>
      </c>
      <c r="C161" s="17">
        <v>-50.747598594452</v>
      </c>
      <c r="D161" s="17">
        <v>369.8</v>
      </c>
      <c r="E161" s="17"/>
      <c r="F161" s="17"/>
      <c r="G161"/>
      <c r="H161"/>
      <c r="AN161">
        <v>308.56099999999998</v>
      </c>
      <c r="AO161">
        <v>11.6807</v>
      </c>
      <c r="AP161">
        <v>11.6806</v>
      </c>
    </row>
    <row r="162" spans="1:42" x14ac:dyDescent="0.25">
      <c r="A162" s="17">
        <v>2.7555396305598499</v>
      </c>
      <c r="B162" s="17">
        <v>-57.5878557598245</v>
      </c>
      <c r="C162" s="17">
        <v>-50.823438402347499</v>
      </c>
      <c r="D162" s="17">
        <v>369.8</v>
      </c>
      <c r="E162" s="17"/>
      <c r="F162" s="17"/>
      <c r="G162"/>
      <c r="H162"/>
      <c r="AN162">
        <v>315.23200000000003</v>
      </c>
      <c r="AO162">
        <v>11.741199999999999</v>
      </c>
      <c r="AP162">
        <v>11.741199999999999</v>
      </c>
    </row>
    <row r="163" spans="1:42" x14ac:dyDescent="0.25">
      <c r="A163" s="17">
        <v>2.7728694395570899</v>
      </c>
      <c r="B163" s="17">
        <v>-57.706577744661097</v>
      </c>
      <c r="C163" s="17">
        <v>-50.899105649693297</v>
      </c>
      <c r="D163" s="17">
        <v>369.8</v>
      </c>
      <c r="E163" s="17"/>
      <c r="F163" s="17"/>
      <c r="G163"/>
      <c r="H163"/>
      <c r="AN163">
        <v>322</v>
      </c>
      <c r="AO163">
        <v>11.802</v>
      </c>
      <c r="AP163">
        <v>11.802</v>
      </c>
    </row>
    <row r="164" spans="1:42" x14ac:dyDescent="0.25">
      <c r="A164" s="17">
        <v>2.7901992485543201</v>
      </c>
      <c r="B164" s="17">
        <v>-57.824832315072001</v>
      </c>
      <c r="C164" s="17">
        <v>-50.974612974202799</v>
      </c>
      <c r="D164" s="17">
        <v>369.8</v>
      </c>
      <c r="E164" s="17"/>
      <c r="F164" s="17"/>
      <c r="G164"/>
      <c r="H164"/>
      <c r="AN164">
        <v>328.86599999999999</v>
      </c>
      <c r="AO164">
        <v>11.8629</v>
      </c>
      <c r="AP164">
        <v>11.8629</v>
      </c>
    </row>
    <row r="165" spans="1:42" x14ac:dyDescent="0.25">
      <c r="A165" s="17">
        <v>2.8075290575515499</v>
      </c>
      <c r="B165" s="17">
        <v>-57.942628822633402</v>
      </c>
      <c r="C165" s="17">
        <v>-51.0499727582555</v>
      </c>
      <c r="D165" s="17">
        <v>369.8</v>
      </c>
      <c r="E165" s="17"/>
      <c r="F165" s="17"/>
      <c r="G165"/>
      <c r="H165"/>
      <c r="AN165">
        <v>335.83100000000002</v>
      </c>
      <c r="AO165">
        <v>11.9239</v>
      </c>
      <c r="AP165">
        <v>11.9239</v>
      </c>
    </row>
    <row r="166" spans="1:42" x14ac:dyDescent="0.25">
      <c r="A166" s="17">
        <v>2.8248588665487802</v>
      </c>
      <c r="B166" s="17">
        <v>-58.0599764458115</v>
      </c>
      <c r="C166" s="17">
        <v>-51.125197133635602</v>
      </c>
      <c r="D166" s="17">
        <v>369.8</v>
      </c>
      <c r="E166" s="17"/>
      <c r="F166" s="17"/>
      <c r="G166"/>
      <c r="H166"/>
      <c r="AN166">
        <v>342.89400000000001</v>
      </c>
      <c r="AO166">
        <v>11.985099999999999</v>
      </c>
      <c r="AP166">
        <v>11.985099999999999</v>
      </c>
    </row>
    <row r="167" spans="1:42" x14ac:dyDescent="0.25">
      <c r="A167" s="17">
        <v>2.84218867554601</v>
      </c>
      <c r="B167" s="17">
        <v>-58.176884194645801</v>
      </c>
      <c r="C167" s="17">
        <v>-51.200297986153103</v>
      </c>
      <c r="D167" s="17">
        <v>369.8</v>
      </c>
      <c r="E167" s="17"/>
      <c r="F167" s="17"/>
      <c r="G167"/>
      <c r="H167"/>
      <c r="AN167">
        <v>350.05700000000002</v>
      </c>
      <c r="AO167">
        <v>12.0463</v>
      </c>
      <c r="AP167">
        <v>12.0463</v>
      </c>
    </row>
    <row r="168" spans="1:42" x14ac:dyDescent="0.25">
      <c r="A168" s="17">
        <v>2.8595184845432402</v>
      </c>
      <c r="B168" s="17">
        <v>-58.293360915303801</v>
      </c>
      <c r="C168" s="17">
        <v>-51.2752869601496</v>
      </c>
      <c r="D168" s="17">
        <v>369.8</v>
      </c>
      <c r="E168" s="17"/>
      <c r="F168" s="17"/>
      <c r="G168"/>
      <c r="H168"/>
      <c r="AN168">
        <v>357.32</v>
      </c>
      <c r="AO168">
        <v>12.1076</v>
      </c>
      <c r="AP168">
        <v>12.1076</v>
      </c>
    </row>
    <row r="169" spans="1:42" x14ac:dyDescent="0.25">
      <c r="A169" s="17">
        <v>2.8768482935404802</v>
      </c>
      <c r="B169" s="17">
        <v>-58.409415294507497</v>
      </c>
      <c r="C169" s="17">
        <v>-51.350175462892999</v>
      </c>
      <c r="D169" s="17">
        <v>369.8</v>
      </c>
      <c r="E169" s="17"/>
      <c r="F169" s="17"/>
      <c r="G169"/>
      <c r="H169"/>
      <c r="AN169">
        <v>364.68299999999999</v>
      </c>
      <c r="AO169">
        <v>12.169</v>
      </c>
      <c r="AP169">
        <v>12.168900000000001</v>
      </c>
    </row>
    <row r="170" spans="1:42" x14ac:dyDescent="0.25">
      <c r="A170" s="17">
        <v>2.89417810253771</v>
      </c>
      <c r="B170" s="17">
        <v>-58.5250558638364</v>
      </c>
      <c r="C170" s="17">
        <v>-51.424974668864898</v>
      </c>
      <c r="D170" s="17">
        <v>369.8</v>
      </c>
      <c r="E170" s="17"/>
      <c r="F170" s="17"/>
      <c r="G170"/>
      <c r="H170"/>
      <c r="AN170">
        <v>372.14800000000002</v>
      </c>
      <c r="AO170">
        <v>12.230399999999999</v>
      </c>
      <c r="AP170">
        <v>12.2303</v>
      </c>
    </row>
    <row r="171" spans="1:42" x14ac:dyDescent="0.25">
      <c r="A171" s="17">
        <v>2.9115079115349398</v>
      </c>
      <c r="B171" s="17">
        <v>-58.640291003908999</v>
      </c>
      <c r="C171" s="17">
        <v>-51.499695523942499</v>
      </c>
      <c r="D171" s="17">
        <v>369.8</v>
      </c>
      <c r="E171" s="17"/>
      <c r="F171" s="17"/>
      <c r="G171"/>
      <c r="H171"/>
      <c r="AN171">
        <v>379.71499999999997</v>
      </c>
      <c r="AO171">
        <v>12.2918</v>
      </c>
      <c r="AP171">
        <v>12.2918</v>
      </c>
    </row>
    <row r="172" spans="1:42" x14ac:dyDescent="0.25">
      <c r="A172" s="17">
        <v>2.9288377205321701</v>
      </c>
      <c r="B172" s="17">
        <v>-58.755128948445098</v>
      </c>
      <c r="C172" s="17">
        <v>-51.574348749479597</v>
      </c>
      <c r="D172" s="17">
        <v>369.8</v>
      </c>
      <c r="E172" s="17"/>
      <c r="F172" s="17"/>
      <c r="G172"/>
      <c r="H172"/>
      <c r="AN172">
        <v>387.38400000000001</v>
      </c>
      <c r="AO172">
        <v>12.353199999999999</v>
      </c>
      <c r="AP172">
        <v>12.353199999999999</v>
      </c>
    </row>
    <row r="173" spans="1:42" x14ac:dyDescent="0.25">
      <c r="A173" s="17">
        <v>2.9461675295293999</v>
      </c>
      <c r="B173" s="17">
        <v>-58.869577788213299</v>
      </c>
      <c r="C173" s="17">
        <v>-51.648944846288998</v>
      </c>
      <c r="D173" s="17">
        <v>369.8</v>
      </c>
      <c r="E173" s="17"/>
      <c r="F173" s="17"/>
      <c r="G173"/>
      <c r="H173"/>
      <c r="AN173">
        <v>395.15499999999997</v>
      </c>
      <c r="AO173">
        <v>12.4146</v>
      </c>
      <c r="AP173">
        <v>12.4146</v>
      </c>
    </row>
    <row r="174" spans="1:42" x14ac:dyDescent="0.25">
      <c r="A174" s="17">
        <v>2.9634973385266301</v>
      </c>
      <c r="B174" s="17">
        <v>-58.983645474863401</v>
      </c>
      <c r="C174" s="17">
        <v>-51.723494098529002</v>
      </c>
      <c r="D174" s="17">
        <v>369.8</v>
      </c>
      <c r="E174" s="17"/>
      <c r="F174" s="17"/>
      <c r="G174"/>
      <c r="H174"/>
      <c r="AN174">
        <v>403.03</v>
      </c>
      <c r="AO174">
        <v>12.476100000000001</v>
      </c>
      <c r="AP174">
        <v>12.476100000000001</v>
      </c>
    </row>
    <row r="175" spans="1:42" x14ac:dyDescent="0.25">
      <c r="A175" s="17">
        <v>2.9808271475238701</v>
      </c>
      <c r="B175" s="17">
        <v>-59.097339824649502</v>
      </c>
      <c r="C175" s="17">
        <v>-51.798006577497397</v>
      </c>
      <c r="D175" s="17">
        <v>369.8</v>
      </c>
      <c r="E175" s="17"/>
      <c r="F175" s="17"/>
      <c r="G175"/>
      <c r="H175"/>
      <c r="AN175">
        <v>411.00799999999998</v>
      </c>
      <c r="AO175">
        <v>12.5375</v>
      </c>
      <c r="AP175">
        <v>12.5375</v>
      </c>
    </row>
    <row r="176" spans="1:42" x14ac:dyDescent="0.25">
      <c r="A176" s="17">
        <v>2.9981569565210999</v>
      </c>
      <c r="B176" s="17">
        <v>-59.210668522042901</v>
      </c>
      <c r="C176" s="17">
        <v>-51.872492145335301</v>
      </c>
      <c r="D176" s="17">
        <v>369.8</v>
      </c>
      <c r="E176" s="17"/>
      <c r="F176" s="17"/>
      <c r="G176"/>
      <c r="H176"/>
      <c r="AN176">
        <v>419.09100000000001</v>
      </c>
      <c r="AO176">
        <v>12.5989</v>
      </c>
      <c r="AP176">
        <v>12.5989</v>
      </c>
    </row>
    <row r="177" spans="1:42" x14ac:dyDescent="0.25">
      <c r="A177" s="17">
        <v>3.0154867655183302</v>
      </c>
      <c r="B177" s="17">
        <v>-59.32363912324</v>
      </c>
      <c r="C177" s="17">
        <v>-51.946960458642899</v>
      </c>
      <c r="D177" s="17">
        <v>369.8</v>
      </c>
      <c r="E177" s="17"/>
      <c r="F177" s="17"/>
      <c r="G177"/>
      <c r="H177"/>
      <c r="AN177">
        <v>427.279</v>
      </c>
      <c r="AO177">
        <v>12.6602</v>
      </c>
      <c r="AP177">
        <v>12.6602</v>
      </c>
    </row>
    <row r="178" spans="1:42" x14ac:dyDescent="0.25">
      <c r="A178" s="17">
        <v>3.03281657451556</v>
      </c>
      <c r="B178" s="17">
        <v>-59.436259059564698</v>
      </c>
      <c r="C178" s="17">
        <v>-52.0214209720111</v>
      </c>
      <c r="D178" s="17">
        <v>369.8</v>
      </c>
      <c r="E178" s="17"/>
      <c r="F178" s="17"/>
      <c r="G178"/>
      <c r="H178"/>
      <c r="AN178">
        <v>435.572</v>
      </c>
      <c r="AO178">
        <v>12.7216</v>
      </c>
      <c r="AP178">
        <v>12.721500000000001</v>
      </c>
    </row>
    <row r="179" spans="1:42" x14ac:dyDescent="0.25">
      <c r="A179" s="17">
        <v>3.0501463835127902</v>
      </c>
      <c r="B179" s="17">
        <v>-59.548535640769799</v>
      </c>
      <c r="C179" s="17">
        <v>-52.095882941469803</v>
      </c>
      <c r="D179" s="17">
        <v>369.8</v>
      </c>
      <c r="E179" s="17"/>
      <c r="F179" s="17"/>
      <c r="G179"/>
      <c r="H179"/>
    </row>
    <row r="180" spans="1:42" x14ac:dyDescent="0.25">
      <c r="A180" s="17">
        <v>3.0674761925100298</v>
      </c>
      <c r="B180" s="17">
        <v>-59.660476058238601</v>
      </c>
      <c r="C180" s="17">
        <v>-52.1703554278563</v>
      </c>
      <c r="D180" s="17">
        <v>369.8</v>
      </c>
      <c r="E180" s="17"/>
      <c r="F180" s="17"/>
      <c r="G180"/>
      <c r="H180"/>
    </row>
    <row r="181" spans="1:42" x14ac:dyDescent="0.25">
      <c r="A181" s="17">
        <v>3.08480600150726</v>
      </c>
      <c r="B181" s="17">
        <v>-59.772087388087499</v>
      </c>
      <c r="C181" s="17">
        <v>-52.244847300105299</v>
      </c>
      <c r="D181" s="17">
        <v>369.8</v>
      </c>
      <c r="E181" s="17"/>
      <c r="F181" s="17"/>
      <c r="G181"/>
      <c r="H181"/>
    </row>
    <row r="182" spans="1:42" x14ac:dyDescent="0.25">
      <c r="A182" s="17">
        <v>3.1021358105044898</v>
      </c>
      <c r="B182" s="17">
        <v>-59.883376594173903</v>
      </c>
      <c r="C182" s="17">
        <v>-52.319367238463897</v>
      </c>
      <c r="D182" s="17">
        <v>369.8</v>
      </c>
      <c r="E182" s="17"/>
      <c r="F182" s="17"/>
      <c r="G182"/>
      <c r="H182"/>
    </row>
    <row r="183" spans="1:42" x14ac:dyDescent="0.25">
      <c r="A183" s="17">
        <v>3.1194656195017201</v>
      </c>
      <c r="B183" s="17">
        <v>-59.994350531009999</v>
      </c>
      <c r="C183" s="17">
        <v>-52.393923737631901</v>
      </c>
      <c r="D183" s="17">
        <v>369.8</v>
      </c>
      <c r="E183" s="17"/>
      <c r="F183" s="17"/>
      <c r="G183"/>
      <c r="H183"/>
    </row>
    <row r="184" spans="1:42" x14ac:dyDescent="0.25">
      <c r="A184" s="17">
        <v>3.1367954284989499</v>
      </c>
      <c r="B184" s="17">
        <v>-60.105015946583599</v>
      </c>
      <c r="C184" s="17">
        <v>-52.468525109831397</v>
      </c>
      <c r="D184" s="17">
        <v>369.8</v>
      </c>
      <c r="E184" s="17"/>
      <c r="F184" s="17"/>
      <c r="G184"/>
      <c r="H184"/>
    </row>
    <row r="185" spans="1:42" x14ac:dyDescent="0.25">
      <c r="A185" s="17">
        <v>3.1541252374961801</v>
      </c>
      <c r="B185" s="17">
        <v>-60.215379485090097</v>
      </c>
      <c r="C185" s="17">
        <v>-52.543179487805602</v>
      </c>
      <c r="D185" s="17">
        <v>369.8</v>
      </c>
      <c r="E185" s="17"/>
      <c r="F185" s="17"/>
      <c r="G185"/>
      <c r="H185"/>
    </row>
    <row r="186" spans="1:42" x14ac:dyDescent="0.25">
      <c r="A186" s="17">
        <v>3.1714550464934201</v>
      </c>
      <c r="B186" s="17">
        <v>-60.325447689574702</v>
      </c>
      <c r="C186" s="17">
        <v>-52.6178948277513</v>
      </c>
      <c r="D186" s="17">
        <v>369.8</v>
      </c>
      <c r="E186" s="17"/>
      <c r="F186" s="17"/>
      <c r="G186"/>
      <c r="H186"/>
    </row>
    <row r="187" spans="1:42" x14ac:dyDescent="0.25">
      <c r="A187" s="17">
        <v>3.1887848554906499</v>
      </c>
      <c r="B187" s="17">
        <v>-60.435227004489199</v>
      </c>
      <c r="C187" s="17">
        <v>-52.692678912183801</v>
      </c>
      <c r="D187" s="17">
        <v>369.8</v>
      </c>
      <c r="E187" s="17"/>
      <c r="F187" s="17"/>
      <c r="G187"/>
      <c r="H187"/>
    </row>
    <row r="188" spans="1:42" x14ac:dyDescent="0.25">
      <c r="A188" s="17">
        <v>3.2061146644878802</v>
      </c>
      <c r="B188" s="17">
        <v>-60.544723778162897</v>
      </c>
      <c r="C188" s="17">
        <v>-52.767539352739398</v>
      </c>
      <c r="D188" s="17">
        <v>369.8</v>
      </c>
      <c r="E188" s="17"/>
      <c r="F188" s="17"/>
      <c r="G188"/>
      <c r="H188"/>
    </row>
    <row r="189" spans="1:42" x14ac:dyDescent="0.25">
      <c r="A189" s="17">
        <v>3.22344447348511</v>
      </c>
      <c r="B189" s="17">
        <v>-60.653944265190397</v>
      </c>
      <c r="C189" s="17">
        <v>-52.842483592913702</v>
      </c>
      <c r="D189" s="17">
        <v>369.8</v>
      </c>
      <c r="E189" s="17"/>
      <c r="F189" s="17"/>
      <c r="G189"/>
      <c r="H189"/>
    </row>
    <row r="190" spans="1:42" x14ac:dyDescent="0.25">
      <c r="A190" s="17">
        <v>3.2407742824823398</v>
      </c>
      <c r="B190" s="17">
        <v>-60.762894628738799</v>
      </c>
      <c r="C190" s="17">
        <v>-52.917518910740803</v>
      </c>
      <c r="D190" s="17">
        <v>369.8</v>
      </c>
      <c r="E190" s="17"/>
      <c r="F190" s="17"/>
      <c r="G190"/>
      <c r="H190"/>
    </row>
    <row r="191" spans="1:42" x14ac:dyDescent="0.25">
      <c r="A191" s="17">
        <v>3.2581040914795798</v>
      </c>
      <c r="B191" s="17">
        <v>-60.871580942773399</v>
      </c>
      <c r="C191" s="17">
        <v>-52.992652421412302</v>
      </c>
      <c r="D191" s="17">
        <v>369.8</v>
      </c>
      <c r="E191" s="17"/>
      <c r="F191" s="17"/>
      <c r="G191"/>
      <c r="H191"/>
    </row>
    <row r="192" spans="1:42" x14ac:dyDescent="0.25">
      <c r="A192" s="17">
        <v>3.27543390047681</v>
      </c>
      <c r="B192" s="17">
        <v>-60.980009194206097</v>
      </c>
      <c r="C192" s="17">
        <v>-53.067891079839299</v>
      </c>
      <c r="D192" s="17">
        <v>369.8</v>
      </c>
      <c r="E192" s="17"/>
      <c r="F192" s="17"/>
      <c r="G192"/>
      <c r="H192"/>
    </row>
    <row r="193" spans="1:8" x14ac:dyDescent="0.25">
      <c r="A193" s="17">
        <v>3.2927637094740398</v>
      </c>
      <c r="B193" s="17">
        <v>-61.088185284966798</v>
      </c>
      <c r="C193" s="17">
        <v>-53.143241683157697</v>
      </c>
      <c r="D193" s="17">
        <v>369.8</v>
      </c>
      <c r="E193" s="17"/>
      <c r="F193" s="17"/>
      <c r="G193"/>
      <c r="H193"/>
    </row>
    <row r="194" spans="1:8" x14ac:dyDescent="0.25">
      <c r="A194" s="17">
        <v>3.3100935184712701</v>
      </c>
      <c r="B194" s="17">
        <v>-61.196115033999597</v>
      </c>
      <c r="C194" s="17">
        <v>-53.2187108731802</v>
      </c>
      <c r="D194" s="17">
        <v>369.8</v>
      </c>
      <c r="E194" s="17"/>
      <c r="F194" s="17"/>
      <c r="G194"/>
      <c r="H194"/>
    </row>
    <row r="195" spans="1:8" x14ac:dyDescent="0.25">
      <c r="A195" s="17">
        <v>3.3274233274684999</v>
      </c>
      <c r="B195" s="17">
        <v>-61.303804179185001</v>
      </c>
      <c r="C195" s="17">
        <v>-53.294305138793597</v>
      </c>
      <c r="D195" s="17">
        <v>369.8</v>
      </c>
      <c r="E195" s="17"/>
      <c r="F195" s="17"/>
      <c r="G195"/>
      <c r="H195"/>
    </row>
    <row r="196" spans="1:8" x14ac:dyDescent="0.25">
      <c r="A196" s="17">
        <v>3.3447531364657301</v>
      </c>
      <c r="B196" s="17">
        <v>-61.411258379190301</v>
      </c>
      <c r="C196" s="17">
        <v>-53.370030818305601</v>
      </c>
      <c r="D196" s="17">
        <v>369.8</v>
      </c>
      <c r="E196" s="17"/>
      <c r="F196" s="17"/>
      <c r="G196"/>
      <c r="H196"/>
    </row>
    <row r="197" spans="1:8" x14ac:dyDescent="0.25">
      <c r="A197" s="17">
        <v>3.3620829454629702</v>
      </c>
      <c r="B197" s="17">
        <v>-61.518483215249098</v>
      </c>
      <c r="C197" s="17">
        <v>-53.445894101740201</v>
      </c>
      <c r="D197" s="17">
        <v>369.8</v>
      </c>
      <c r="E197" s="17"/>
      <c r="F197" s="17"/>
      <c r="G197"/>
      <c r="H197"/>
    </row>
    <row r="198" spans="1:8" x14ac:dyDescent="0.25">
      <c r="A198" s="17">
        <v>3.3794127544602</v>
      </c>
      <c r="B198" s="17">
        <v>-61.625484192871497</v>
      </c>
      <c r="C198" s="17">
        <v>-53.521901033085101</v>
      </c>
      <c r="D198" s="17">
        <v>369.8</v>
      </c>
      <c r="E198" s="17"/>
      <c r="F198" s="17"/>
      <c r="G198"/>
      <c r="H198"/>
    </row>
    <row r="199" spans="1:8" x14ac:dyDescent="0.25">
      <c r="A199" s="17">
        <v>3.3967425634574302</v>
      </c>
      <c r="B199" s="17">
        <v>-61.732266743487003</v>
      </c>
      <c r="C199" s="17">
        <v>-53.598057512489902</v>
      </c>
      <c r="D199" s="17">
        <v>369.8</v>
      </c>
      <c r="E199" s="17"/>
      <c r="F199" s="17"/>
      <c r="G199"/>
      <c r="H199"/>
    </row>
    <row r="200" spans="1:8" x14ac:dyDescent="0.25">
      <c r="A200" s="17">
        <v>3.41407237245466</v>
      </c>
      <c r="B200" s="17">
        <v>-61.838836226020497</v>
      </c>
      <c r="C200" s="17">
        <v>-53.674369298418597</v>
      </c>
      <c r="D200" s="17">
        <v>369.8</v>
      </c>
      <c r="E200" s="17"/>
      <c r="F200" s="17"/>
      <c r="G200"/>
      <c r="H200"/>
    </row>
    <row r="201" spans="1:8" x14ac:dyDescent="0.25">
      <c r="A201" s="17">
        <v>3.4314021814518898</v>
      </c>
      <c r="B201" s="17">
        <v>-61.945197928403601</v>
      </c>
      <c r="C201" s="17">
        <v>-53.750842009756397</v>
      </c>
      <c r="D201" s="17">
        <v>369.8</v>
      </c>
      <c r="E201" s="17"/>
      <c r="F201" s="17"/>
      <c r="G201"/>
      <c r="H201"/>
    </row>
    <row r="202" spans="1:8" x14ac:dyDescent="0.25">
      <c r="A202" s="17">
        <v>3.4487319904491298</v>
      </c>
      <c r="B202" s="17">
        <v>-62.051357069022899</v>
      </c>
      <c r="C202" s="17">
        <v>-53.827481127871899</v>
      </c>
      <c r="D202" s="17">
        <v>369.8</v>
      </c>
      <c r="E202" s="17"/>
      <c r="F202" s="17"/>
      <c r="G202"/>
      <c r="H202"/>
    </row>
    <row r="203" spans="1:8" x14ac:dyDescent="0.25">
      <c r="A203" s="17">
        <v>3.4660617994463601</v>
      </c>
      <c r="B203" s="17">
        <v>-62.157318798105102</v>
      </c>
      <c r="C203" s="17">
        <v>-53.904291998635998</v>
      </c>
      <c r="D203" s="17">
        <v>369.8</v>
      </c>
      <c r="E203" s="17"/>
      <c r="F203" s="17"/>
      <c r="G203"/>
      <c r="H203"/>
    </row>
    <row r="204" spans="1:8" x14ac:dyDescent="0.25">
      <c r="A204" s="17">
        <v>3.4833916084435899</v>
      </c>
      <c r="B204" s="17">
        <v>-62.2630881990425</v>
      </c>
      <c r="C204" s="17">
        <v>-53.981279834399501</v>
      </c>
      <c r="D204" s="17">
        <v>369.8</v>
      </c>
      <c r="E204" s="17"/>
      <c r="F204" s="17"/>
      <c r="G204"/>
      <c r="H204"/>
    </row>
    <row r="205" spans="1:8" x14ac:dyDescent="0.25">
      <c r="A205" s="17">
        <v>3.5007214174408201</v>
      </c>
      <c r="B205" s="17">
        <v>-62.368670289658802</v>
      </c>
      <c r="C205" s="17">
        <v>-54.058449715928397</v>
      </c>
      <c r="D205" s="17">
        <v>369.8</v>
      </c>
      <c r="E205" s="17"/>
      <c r="F205" s="17"/>
      <c r="G205"/>
      <c r="H205"/>
    </row>
    <row r="206" spans="1:8" x14ac:dyDescent="0.25">
      <c r="A206" s="17">
        <v>3.5180512264380499</v>
      </c>
      <c r="B206" s="17">
        <v>-62.474070023416701</v>
      </c>
      <c r="C206" s="17">
        <v>-54.135806594299702</v>
      </c>
      <c r="D206" s="17">
        <v>369.8</v>
      </c>
      <c r="E206" s="17"/>
      <c r="F206" s="17"/>
      <c r="G206"/>
      <c r="H206"/>
    </row>
    <row r="207" spans="1:8" x14ac:dyDescent="0.25">
      <c r="A207" s="17">
        <v>3.5353810354352802</v>
      </c>
      <c r="B207" s="17">
        <v>-62.579292290568901</v>
      </c>
      <c r="C207" s="17">
        <v>-54.2133552927585</v>
      </c>
      <c r="D207" s="17">
        <v>369.8</v>
      </c>
      <c r="E207" s="17"/>
      <c r="F207" s="17"/>
      <c r="G207"/>
      <c r="H207"/>
    </row>
    <row r="208" spans="1:8" x14ac:dyDescent="0.25">
      <c r="A208" s="17">
        <v>3.5527108444325202</v>
      </c>
      <c r="B208" s="17">
        <v>-62.6843419192544</v>
      </c>
      <c r="C208" s="17">
        <v>-54.291100508535699</v>
      </c>
      <c r="D208" s="17">
        <v>369.8</v>
      </c>
      <c r="E208" s="17"/>
      <c r="F208" s="17"/>
      <c r="G208"/>
      <c r="H208"/>
    </row>
    <row r="209" spans="1:8" x14ac:dyDescent="0.25">
      <c r="A209" s="17">
        <v>3.57004065342975</v>
      </c>
      <c r="B209" s="17">
        <v>-62.789223676539699</v>
      </c>
      <c r="C209" s="17">
        <v>-54.369046814629897</v>
      </c>
      <c r="D209" s="17">
        <v>369.8</v>
      </c>
      <c r="E209" s="17"/>
      <c r="F209" s="17"/>
      <c r="G209"/>
      <c r="H209"/>
    </row>
    <row r="210" spans="1:8" x14ac:dyDescent="0.25">
      <c r="A210" s="17">
        <v>3.5873704624269802</v>
      </c>
      <c r="B210" s="17">
        <v>-62.893942269408903</v>
      </c>
      <c r="C210" s="17">
        <v>-54.447198661551603</v>
      </c>
      <c r="D210" s="17">
        <v>369.8</v>
      </c>
      <c r="E210" s="17"/>
      <c r="F210" s="17"/>
      <c r="G210"/>
      <c r="H210"/>
    </row>
    <row r="211" spans="1:8" x14ac:dyDescent="0.25">
      <c r="A211" s="17">
        <v>3.60470027142421</v>
      </c>
      <c r="B211" s="17">
        <v>-62.9985023457008</v>
      </c>
      <c r="C211" s="17">
        <v>-54.525560379033301</v>
      </c>
      <c r="D211" s="17">
        <v>369.8</v>
      </c>
      <c r="E211" s="17"/>
      <c r="F211" s="17"/>
      <c r="G211"/>
      <c r="H211"/>
    </row>
    <row r="212" spans="1:8" x14ac:dyDescent="0.25">
      <c r="A212" s="17">
        <v>3.6220300804214398</v>
      </c>
      <c r="B212" s="17">
        <v>-63.102908494997401</v>
      </c>
      <c r="C212" s="17">
        <v>-54.604136177703602</v>
      </c>
      <c r="D212" s="17">
        <v>369.8</v>
      </c>
      <c r="E212" s="17"/>
      <c r="F212" s="17"/>
      <c r="G212"/>
      <c r="H212"/>
    </row>
    <row r="213" spans="1:8" x14ac:dyDescent="0.25">
      <c r="A213" s="17">
        <v>3.6393598894186798</v>
      </c>
      <c r="B213" s="17">
        <v>-63.207165249462498</v>
      </c>
      <c r="C213" s="17">
        <v>-54.682930150728502</v>
      </c>
      <c r="D213" s="17">
        <v>369.8</v>
      </c>
      <c r="E213" s="17"/>
      <c r="F213" s="17"/>
      <c r="G213"/>
      <c r="H213"/>
    </row>
    <row r="214" spans="1:8" x14ac:dyDescent="0.25">
      <c r="A214" s="17">
        <v>3.6566896984159101</v>
      </c>
      <c r="B214" s="17">
        <v>-63.311277084633801</v>
      </c>
      <c r="C214" s="17">
        <v>-54.761946275419099</v>
      </c>
      <c r="D214" s="17">
        <v>369.8</v>
      </c>
      <c r="E214" s="17"/>
      <c r="F214" s="17"/>
      <c r="G214"/>
      <c r="H214"/>
    </row>
    <row r="215" spans="1:8" x14ac:dyDescent="0.25">
      <c r="A215" s="17">
        <v>3.6740195074131399</v>
      </c>
      <c r="B215" s="17">
        <v>-63.415248420167799</v>
      </c>
      <c r="C215" s="17">
        <v>-54.841188414807498</v>
      </c>
      <c r="D215" s="17">
        <v>369.8</v>
      </c>
      <c r="E215" s="17"/>
      <c r="F215" s="17"/>
      <c r="G215"/>
      <c r="H215"/>
    </row>
    <row r="216" spans="1:8" x14ac:dyDescent="0.25">
      <c r="A216" s="17">
        <v>3.6913493164103701</v>
      </c>
      <c r="B216" s="17">
        <v>-63.519083620540499</v>
      </c>
      <c r="C216" s="17">
        <v>-54.920660319190901</v>
      </c>
      <c r="D216" s="17">
        <v>369.8</v>
      </c>
      <c r="E216" s="17"/>
      <c r="F216" s="17"/>
      <c r="G216"/>
      <c r="H216"/>
    </row>
    <row r="217" spans="1:8" x14ac:dyDescent="0.25">
      <c r="A217" s="17">
        <v>3.7086791254075999</v>
      </c>
      <c r="B217" s="17">
        <v>-63.622786995704502</v>
      </c>
      <c r="C217" s="17">
        <v>-55.000365627645003</v>
      </c>
      <c r="D217" s="17">
        <v>369.8</v>
      </c>
      <c r="E217" s="17"/>
      <c r="F217" s="17"/>
      <c r="G217"/>
      <c r="H217"/>
    </row>
    <row r="218" spans="1:8" x14ac:dyDescent="0.25">
      <c r="A218" s="17">
        <v>3.7260089344048302</v>
      </c>
      <c r="B218" s="17">
        <v>-63.726362801702201</v>
      </c>
      <c r="C218" s="17">
        <v>-55.0803078695075</v>
      </c>
      <c r="D218" s="17">
        <v>369.8</v>
      </c>
      <c r="E218" s="17"/>
      <c r="F218" s="17"/>
      <c r="G218"/>
      <c r="H218"/>
    </row>
    <row r="219" spans="1:8" x14ac:dyDescent="0.25">
      <c r="A219" s="17">
        <v>3.7433387434020702</v>
      </c>
      <c r="B219" s="17">
        <v>-63.829815241239899</v>
      </c>
      <c r="C219" s="17">
        <v>-55.160490465831998</v>
      </c>
      <c r="D219" s="17">
        <v>369.8</v>
      </c>
      <c r="E219" s="17"/>
      <c r="F219" s="17"/>
      <c r="G219"/>
      <c r="H219"/>
    </row>
    <row r="220" spans="1:8" x14ac:dyDescent="0.25">
      <c r="A220" s="17">
        <v>3.7606685523993</v>
      </c>
      <c r="B220" s="17">
        <v>-63.933148464219997</v>
      </c>
      <c r="C220" s="17">
        <v>-55.240916730813602</v>
      </c>
      <c r="D220" s="17">
        <v>369.8</v>
      </c>
      <c r="E220" s="17"/>
      <c r="F220" s="17"/>
      <c r="G220"/>
      <c r="H220"/>
    </row>
    <row r="221" spans="1:8" x14ac:dyDescent="0.25">
      <c r="A221" s="17">
        <v>3.7779983613965298</v>
      </c>
      <c r="B221" s="17">
        <v>-64.036366568235096</v>
      </c>
      <c r="C221" s="17">
        <v>-55.321589873186198</v>
      </c>
      <c r="D221" s="17">
        <v>369.8</v>
      </c>
      <c r="E221" s="17"/>
      <c r="F221" s="17"/>
      <c r="G221"/>
      <c r="H221"/>
    </row>
    <row r="222" spans="1:8" x14ac:dyDescent="0.25">
      <c r="A222" s="17">
        <v>3.79532817039376</v>
      </c>
      <c r="B222" s="17">
        <v>-64.139473599024598</v>
      </c>
      <c r="C222" s="17">
        <v>-55.402512997592503</v>
      </c>
      <c r="D222" s="17">
        <v>369.8</v>
      </c>
      <c r="E222" s="17"/>
      <c r="F222" s="17"/>
      <c r="G222"/>
      <c r="H222"/>
    </row>
    <row r="223" spans="1:8" x14ac:dyDescent="0.25">
      <c r="A223" s="17">
        <v>3.8126579793909898</v>
      </c>
      <c r="B223" s="17">
        <v>-64.2424735508948</v>
      </c>
      <c r="C223" s="17">
        <v>-55.483689105927098</v>
      </c>
      <c r="D223" s="17">
        <v>369.8</v>
      </c>
      <c r="E223" s="17"/>
      <c r="F223" s="17"/>
      <c r="G223"/>
      <c r="H223"/>
    </row>
    <row r="224" spans="1:8" x14ac:dyDescent="0.25">
      <c r="A224" s="17">
        <v>3.8299877883882298</v>
      </c>
      <c r="B224" s="17">
        <v>-64.345370367102603</v>
      </c>
      <c r="C224" s="17">
        <v>-55.565121098653499</v>
      </c>
      <c r="D224" s="17">
        <v>369.8</v>
      </c>
      <c r="E224" s="17"/>
      <c r="F224" s="17"/>
      <c r="G224"/>
      <c r="H224"/>
    </row>
    <row r="225" spans="1:8" x14ac:dyDescent="0.25">
      <c r="A225" s="17">
        <v>3.8473175973854601</v>
      </c>
      <c r="B225" s="17">
        <v>-64.448167940206801</v>
      </c>
      <c r="C225" s="17">
        <v>-55.646811776096001</v>
      </c>
      <c r="D225" s="17">
        <v>369.8</v>
      </c>
      <c r="E225" s="17"/>
      <c r="F225" s="17"/>
      <c r="G225"/>
      <c r="H225"/>
    </row>
    <row r="226" spans="1:8" x14ac:dyDescent="0.25">
      <c r="A226" s="17">
        <v>3.8646474063826899</v>
      </c>
      <c r="B226" s="17">
        <v>-64.550870112385098</v>
      </c>
      <c r="C226" s="17">
        <v>-55.728763839705501</v>
      </c>
      <c r="D226" s="17">
        <v>369.8</v>
      </c>
      <c r="E226" s="17"/>
      <c r="F226" s="17"/>
      <c r="G226"/>
      <c r="H226"/>
    </row>
    <row r="227" spans="1:8" x14ac:dyDescent="0.25">
      <c r="A227" s="17">
        <v>3.8819772153799201</v>
      </c>
      <c r="B227" s="17">
        <v>-64.653480675719607</v>
      </c>
      <c r="C227" s="17">
        <v>-55.810979893301997</v>
      </c>
      <c r="D227" s="17">
        <v>369.8</v>
      </c>
      <c r="E227" s="17"/>
      <c r="F227" s="17"/>
      <c r="G227"/>
      <c r="H227"/>
    </row>
    <row r="228" spans="1:8" x14ac:dyDescent="0.25">
      <c r="A228" s="17">
        <v>3.8993070243771499</v>
      </c>
      <c r="B228" s="17">
        <v>-64.756003372451303</v>
      </c>
      <c r="C228" s="17">
        <v>-55.893462444292503</v>
      </c>
      <c r="D228" s="17">
        <v>369.8</v>
      </c>
      <c r="E228" s="17"/>
      <c r="F228" s="17"/>
      <c r="G228"/>
      <c r="H228"/>
    </row>
    <row r="229" spans="1:8" x14ac:dyDescent="0.25">
      <c r="A229" s="17">
        <v>3.9166368333743802</v>
      </c>
      <c r="B229" s="17">
        <v>-64.858441895205303</v>
      </c>
      <c r="C229" s="17">
        <v>-55.976213904865602</v>
      </c>
      <c r="D229" s="17">
        <v>369.8</v>
      </c>
      <c r="E229" s="17"/>
      <c r="F229" s="17"/>
      <c r="G229"/>
      <c r="H229"/>
    </row>
    <row r="230" spans="1:8" x14ac:dyDescent="0.25">
      <c r="A230" s="17">
        <v>3.9339666423716202</v>
      </c>
      <c r="B230" s="17">
        <v>-64.960799887187207</v>
      </c>
      <c r="C230" s="17">
        <v>-56.059236593163298</v>
      </c>
      <c r="D230" s="17">
        <v>369.8</v>
      </c>
      <c r="E230" s="17"/>
      <c r="F230" s="17"/>
      <c r="G230"/>
      <c r="H230"/>
    </row>
    <row r="231" spans="1:8" x14ac:dyDescent="0.25">
      <c r="A231" s="17">
        <v>3.95129645136885</v>
      </c>
      <c r="B231" s="17">
        <v>-65.063080942351704</v>
      </c>
      <c r="C231" s="17">
        <v>-56.142532734430503</v>
      </c>
      <c r="D231" s="17">
        <v>369.8</v>
      </c>
      <c r="E231" s="17"/>
      <c r="F231" s="17"/>
      <c r="G231"/>
      <c r="H231"/>
    </row>
    <row r="232" spans="1:8" x14ac:dyDescent="0.25">
      <c r="A232" s="17">
        <v>3.9686262603660798</v>
      </c>
      <c r="B232" s="17">
        <v>-65.165288605545598</v>
      </c>
      <c r="C232" s="17">
        <v>-56.226104462142203</v>
      </c>
      <c r="D232" s="17">
        <v>369.8</v>
      </c>
      <c r="E232" s="17"/>
      <c r="F232" s="17"/>
      <c r="G232"/>
      <c r="H232"/>
    </row>
    <row r="233" spans="1:8" x14ac:dyDescent="0.25">
      <c r="A233" s="17">
        <v>3.98595606936331</v>
      </c>
      <c r="B233" s="17">
        <v>-65.267426372623802</v>
      </c>
      <c r="C233" s="17">
        <v>-56.309953819110198</v>
      </c>
      <c r="D233" s="17">
        <v>369.8</v>
      </c>
      <c r="E233" s="17"/>
      <c r="F233" s="17"/>
      <c r="G233"/>
      <c r="H233"/>
    </row>
    <row r="234" spans="1:8" x14ac:dyDescent="0.25">
      <c r="A234" s="17">
        <v>4.0032858783605398</v>
      </c>
      <c r="B234" s="17">
        <v>-65.3694976905429</v>
      </c>
      <c r="C234" s="17">
        <v>-56.394082758567102</v>
      </c>
      <c r="D234" s="17">
        <v>369.8</v>
      </c>
      <c r="E234" s="17"/>
      <c r="F234" s="17"/>
      <c r="G234"/>
      <c r="H234"/>
    </row>
    <row r="235" spans="1:8" x14ac:dyDescent="0.25">
      <c r="A235" s="17">
        <v>4.0206156873577799</v>
      </c>
      <c r="B235" s="17">
        <v>-65.471505957429798</v>
      </c>
      <c r="C235" s="17">
        <v>-56.478493145231901</v>
      </c>
      <c r="D235" s="17">
        <v>369.8</v>
      </c>
      <c r="E235" s="17"/>
      <c r="F235" s="17"/>
      <c r="G235"/>
      <c r="H235"/>
    </row>
    <row r="236" spans="1:8" x14ac:dyDescent="0.25">
      <c r="A236" s="17">
        <v>4.0379454963550101</v>
      </c>
      <c r="B236" s="17">
        <v>-65.573454522628893</v>
      </c>
      <c r="C236" s="17">
        <v>-56.563186756353602</v>
      </c>
      <c r="D236" s="17">
        <v>369.8</v>
      </c>
      <c r="E236" s="17"/>
      <c r="F236" s="17"/>
      <c r="G236"/>
      <c r="H236"/>
    </row>
    <row r="237" spans="1:8" x14ac:dyDescent="0.25">
      <c r="A237" s="17">
        <v>4.0552753053522403</v>
      </c>
      <c r="B237" s="17">
        <v>-65.675346686726996</v>
      </c>
      <c r="C237" s="17">
        <v>-56.6481652827365</v>
      </c>
      <c r="D237" s="17">
        <v>369.8</v>
      </c>
      <c r="E237" s="17"/>
      <c r="F237" s="17"/>
      <c r="G237"/>
      <c r="H237"/>
    </row>
    <row r="238" spans="1:8" x14ac:dyDescent="0.25">
      <c r="A238" s="17">
        <v>4.0726051143494697</v>
      </c>
      <c r="B238" s="17">
        <v>-65.777185701559304</v>
      </c>
      <c r="C238" s="17">
        <v>-56.733430329745502</v>
      </c>
      <c r="D238" s="17">
        <v>369.8</v>
      </c>
      <c r="E238" s="17"/>
      <c r="F238" s="17"/>
      <c r="G238"/>
      <c r="H238"/>
    </row>
    <row r="239" spans="1:8" x14ac:dyDescent="0.25">
      <c r="A239" s="17">
        <v>4.0899349233466999</v>
      </c>
      <c r="B239" s="17">
        <v>-65.878974770194006</v>
      </c>
      <c r="C239" s="17">
        <v>-56.818983418292497</v>
      </c>
      <c r="D239" s="17">
        <v>369.8</v>
      </c>
      <c r="E239" s="17"/>
      <c r="F239" s="17"/>
      <c r="G239"/>
      <c r="H239"/>
    </row>
    <row r="240" spans="1:8" x14ac:dyDescent="0.25">
      <c r="A240" s="17">
        <v>4.1072647323439302</v>
      </c>
      <c r="B240" s="17">
        <v>-65.980717046899898</v>
      </c>
      <c r="C240" s="17">
        <v>-56.904825985804798</v>
      </c>
      <c r="D240" s="17">
        <v>369.8</v>
      </c>
      <c r="E240" s="17"/>
      <c r="F240" s="17"/>
      <c r="G240"/>
      <c r="H240"/>
    </row>
    <row r="241" spans="1:8" x14ac:dyDescent="0.25">
      <c r="A241" s="17">
        <v>4.1245945413411702</v>
      </c>
      <c r="B241" s="17">
        <v>-66.082415637095707</v>
      </c>
      <c r="C241" s="17">
        <v>-56.990959387175302</v>
      </c>
      <c r="D241" s="17">
        <v>369.8</v>
      </c>
      <c r="E241" s="17"/>
      <c r="F241" s="17"/>
      <c r="G241"/>
      <c r="H241"/>
    </row>
    <row r="242" spans="1:8" x14ac:dyDescent="0.25">
      <c r="A242" s="17">
        <v>4.1419243503383996</v>
      </c>
      <c r="B242" s="17">
        <v>-66.184073597282804</v>
      </c>
      <c r="C242" s="17">
        <v>-57.077384895694301</v>
      </c>
      <c r="D242" s="17">
        <v>369.8</v>
      </c>
      <c r="E242" s="17"/>
      <c r="F242" s="17"/>
      <c r="G242"/>
      <c r="H242"/>
    </row>
    <row r="243" spans="1:8" x14ac:dyDescent="0.25">
      <c r="A243" s="17">
        <v>4.1592541593356298</v>
      </c>
      <c r="B243" s="17">
        <v>-66.285693934961898</v>
      </c>
      <c r="C243" s="17">
        <v>-57.164103703964898</v>
      </c>
      <c r="D243" s="17">
        <v>369.8</v>
      </c>
      <c r="E243" s="17"/>
      <c r="F243" s="17"/>
      <c r="G243"/>
      <c r="H243"/>
    </row>
    <row r="244" spans="1:8" x14ac:dyDescent="0.25">
      <c r="A244" s="17">
        <v>4.1765839683328601</v>
      </c>
      <c r="B244" s="17">
        <v>-66.387279608535593</v>
      </c>
      <c r="C244" s="17">
        <v>-57.251116924801003</v>
      </c>
      <c r="D244" s="17">
        <v>369.8</v>
      </c>
      <c r="E244" s="17"/>
      <c r="F244" s="17"/>
      <c r="G244"/>
      <c r="H244"/>
    </row>
    <row r="245" spans="1:8" x14ac:dyDescent="0.25">
      <c r="A245" s="17">
        <v>4.1939137773300903</v>
      </c>
      <c r="B245" s="17">
        <v>-66.488833527195496</v>
      </c>
      <c r="C245" s="17">
        <v>-57.3384255921085</v>
      </c>
      <c r="D245" s="17">
        <v>369.8</v>
      </c>
      <c r="E245" s="17"/>
      <c r="F245" s="17"/>
      <c r="G245"/>
      <c r="H245"/>
    </row>
    <row r="246" spans="1:8" x14ac:dyDescent="0.25">
      <c r="A246" s="17">
        <v>4.2112435863273303</v>
      </c>
      <c r="B246" s="17">
        <v>-66.590358550797106</v>
      </c>
      <c r="C246" s="17">
        <v>-57.426030661749898</v>
      </c>
      <c r="D246" s="17">
        <v>369.8</v>
      </c>
      <c r="E246" s="17"/>
      <c r="F246" s="17"/>
      <c r="G246"/>
      <c r="H246"/>
    </row>
    <row r="247" spans="1:8" x14ac:dyDescent="0.25">
      <c r="A247" s="17">
        <v>4.2285733953245597</v>
      </c>
      <c r="B247" s="17">
        <v>-66.691857489722295</v>
      </c>
      <c r="C247" s="17">
        <v>-57.513933012394197</v>
      </c>
      <c r="D247" s="17">
        <v>369.8</v>
      </c>
      <c r="E247" s="17"/>
      <c r="F247" s="17"/>
      <c r="G247"/>
      <c r="H247"/>
    </row>
    <row r="248" spans="1:8" x14ac:dyDescent="0.25">
      <c r="A248" s="17">
        <v>4.2459032043217899</v>
      </c>
      <c r="B248" s="17">
        <v>-66.793333104729101</v>
      </c>
      <c r="C248" s="17">
        <v>-57.6021334463491</v>
      </c>
      <c r="D248" s="17">
        <v>369.8</v>
      </c>
      <c r="E248" s="17"/>
      <c r="F248" s="17"/>
      <c r="G248"/>
      <c r="H248"/>
    </row>
    <row r="249" spans="1:8" x14ac:dyDescent="0.25">
      <c r="A249" s="17">
        <v>4.2632330133190202</v>
      </c>
      <c r="B249" s="17">
        <v>-66.894788106791907</v>
      </c>
      <c r="C249" s="17">
        <v>-57.690632690379999</v>
      </c>
      <c r="D249" s="17">
        <v>369.8</v>
      </c>
      <c r="E249" s="17"/>
      <c r="F249" s="17"/>
      <c r="G249"/>
      <c r="H249"/>
    </row>
    <row r="250" spans="1:8" x14ac:dyDescent="0.25">
      <c r="A250" s="17">
        <v>4.2805628223162504</v>
      </c>
      <c r="B250" s="17">
        <v>-66.996225156930606</v>
      </c>
      <c r="C250" s="17">
        <v>-57.779431396512102</v>
      </c>
      <c r="D250" s="17">
        <v>369.8</v>
      </c>
      <c r="E250" s="17"/>
      <c r="F250" s="17"/>
      <c r="G250"/>
      <c r="H250"/>
    </row>
    <row r="251" spans="1:8" x14ac:dyDescent="0.25">
      <c r="A251" s="17">
        <v>4.2978926313134798</v>
      </c>
      <c r="B251" s="17">
        <v>-67.0976468660309</v>
      </c>
      <c r="C251" s="17">
        <v>-57.868530142818699</v>
      </c>
      <c r="D251" s="17">
        <v>369.8</v>
      </c>
      <c r="E251" s="17"/>
      <c r="F251" s="17"/>
      <c r="G251"/>
      <c r="H251"/>
    </row>
    <row r="252" spans="1:8" x14ac:dyDescent="0.25">
      <c r="A252" s="17">
        <v>4.3152224403107198</v>
      </c>
      <c r="B252" s="17">
        <v>-67.199055794655806</v>
      </c>
      <c r="C252" s="17">
        <v>-57.957929434195101</v>
      </c>
      <c r="D252" s="17">
        <v>369.8</v>
      </c>
      <c r="E252" s="17"/>
      <c r="F252" s="17"/>
      <c r="G252"/>
      <c r="H252"/>
    </row>
    <row r="253" spans="1:8" x14ac:dyDescent="0.25">
      <c r="A253" s="17">
        <v>4.33255224930795</v>
      </c>
      <c r="B253" s="17">
        <v>-67.300454452848697</v>
      </c>
      <c r="C253" s="17">
        <v>-58.0476297031177</v>
      </c>
      <c r="D253" s="17">
        <v>369.8</v>
      </c>
      <c r="E253" s="17"/>
      <c r="F253" s="17"/>
      <c r="G253"/>
      <c r="H253"/>
    </row>
    <row r="254" spans="1:8" x14ac:dyDescent="0.25">
      <c r="A254" s="17">
        <v>4.3498820583051803</v>
      </c>
      <c r="B254" s="17">
        <v>-67.401845299930599</v>
      </c>
      <c r="C254" s="17">
        <v>-58.1376313103897</v>
      </c>
      <c r="D254" s="17">
        <v>369.8</v>
      </c>
      <c r="E254" s="17"/>
      <c r="F254" s="17"/>
      <c r="G254"/>
      <c r="H254"/>
    </row>
    <row r="255" spans="1:8" x14ac:dyDescent="0.25">
      <c r="A255" s="17">
        <v>4.3672118673024096</v>
      </c>
      <c r="B255" s="17">
        <v>-67.5032307442888</v>
      </c>
      <c r="C255" s="17">
        <v>-58.227934545872699</v>
      </c>
      <c r="D255" s="17">
        <v>369.8</v>
      </c>
      <c r="E255" s="17"/>
      <c r="F255" s="17"/>
      <c r="G255"/>
      <c r="H255"/>
    </row>
    <row r="256" spans="1:8" x14ac:dyDescent="0.25">
      <c r="A256" s="17">
        <v>4.3845416762996399</v>
      </c>
      <c r="B256" s="17">
        <v>-67.604613143161501</v>
      </c>
      <c r="C256" s="17">
        <v>-58.318539629205503</v>
      </c>
      <c r="D256" s="17">
        <v>369.8</v>
      </c>
      <c r="E256" s="17"/>
      <c r="F256" s="17"/>
      <c r="G256"/>
      <c r="H256"/>
    </row>
    <row r="257" spans="1:8" x14ac:dyDescent="0.25">
      <c r="A257" s="17">
        <v>4.4018714852968799</v>
      </c>
      <c r="B257" s="17">
        <v>-67.705994802416001</v>
      </c>
      <c r="C257" s="17">
        <v>-58.409446710508803</v>
      </c>
      <c r="D257" s="17">
        <v>369.8</v>
      </c>
      <c r="E257" s="17"/>
      <c r="F257" s="17"/>
      <c r="G257"/>
      <c r="H257"/>
    </row>
    <row r="258" spans="1:8" x14ac:dyDescent="0.25">
      <c r="A258" s="17">
        <v>4.4192012942941101</v>
      </c>
      <c r="B258" s="17">
        <v>-67.8073779763224</v>
      </c>
      <c r="C258" s="17">
        <v>-58.5006558710785</v>
      </c>
      <c r="D258" s="17">
        <v>369.8</v>
      </c>
      <c r="E258" s="17"/>
      <c r="F258" s="17"/>
      <c r="G258"/>
      <c r="H258"/>
    </row>
    <row r="259" spans="1:8" x14ac:dyDescent="0.25">
      <c r="A259" s="17">
        <v>4.4365311032913404</v>
      </c>
      <c r="B259" s="17">
        <v>-67.908764867323995</v>
      </c>
      <c r="C259" s="17">
        <v>-58.592167124064503</v>
      </c>
      <c r="D259" s="17">
        <v>369.8</v>
      </c>
      <c r="E259" s="17"/>
      <c r="F259" s="17"/>
      <c r="G259"/>
      <c r="H259"/>
    </row>
    <row r="260" spans="1:8" x14ac:dyDescent="0.25">
      <c r="A260" s="17">
        <v>4.4538609122885697</v>
      </c>
      <c r="B260" s="17">
        <v>-68.010157625802805</v>
      </c>
      <c r="C260" s="17">
        <v>-58.683980415138798</v>
      </c>
      <c r="D260" s="17">
        <v>369.8</v>
      </c>
      <c r="E260" s="17"/>
      <c r="F260" s="17"/>
      <c r="G260"/>
      <c r="H260"/>
    </row>
    <row r="261" spans="1:8" x14ac:dyDescent="0.25">
      <c r="A261" s="17">
        <v>4.4711907212858</v>
      </c>
      <c r="B261" s="17">
        <v>-68.111558349843506</v>
      </c>
      <c r="C261" s="17">
        <v>-58.776095623150098</v>
      </c>
      <c r="D261" s="17">
        <v>369.8</v>
      </c>
      <c r="E261" s="17"/>
      <c r="F261" s="17"/>
      <c r="G261"/>
      <c r="H261"/>
    </row>
    <row r="262" spans="1:8" x14ac:dyDescent="0.25">
      <c r="A262" s="17">
        <v>4.4885205302830302</v>
      </c>
      <c r="B262" s="17">
        <v>-68.212969084994199</v>
      </c>
      <c r="C262" s="17">
        <v>-58.868512560767499</v>
      </c>
      <c r="D262" s="17">
        <v>369.8</v>
      </c>
      <c r="E262" s="17"/>
      <c r="F262" s="17"/>
      <c r="G262"/>
      <c r="H262"/>
    </row>
    <row r="263" spans="1:8" x14ac:dyDescent="0.25">
      <c r="A263" s="17">
        <v>4.5058503392802702</v>
      </c>
      <c r="B263" s="17">
        <v>-68.314391824025805</v>
      </c>
      <c r="C263" s="17">
        <v>-58.961230975111697</v>
      </c>
      <c r="D263" s="17">
        <v>369.8</v>
      </c>
      <c r="E263" s="17"/>
      <c r="F263" s="17"/>
      <c r="G263"/>
      <c r="H263"/>
    </row>
    <row r="264" spans="1:8" x14ac:dyDescent="0.25">
      <c r="A264" s="17">
        <v>4.5231801482774996</v>
      </c>
      <c r="B264" s="17">
        <v>-68.415828506689607</v>
      </c>
      <c r="C264" s="17">
        <v>-59.054250548374696</v>
      </c>
      <c r="D264" s="17">
        <v>369.8</v>
      </c>
      <c r="E264" s="17"/>
      <c r="F264" s="17"/>
      <c r="G264"/>
      <c r="H264"/>
    </row>
    <row r="265" spans="1:8" x14ac:dyDescent="0.25">
      <c r="A265" s="17">
        <v>4.5405099572747298</v>
      </c>
      <c r="B265" s="17">
        <v>-68.517281019474296</v>
      </c>
      <c r="C265" s="17">
        <v>-59.147570898429102</v>
      </c>
      <c r="D265" s="17">
        <v>369.8</v>
      </c>
      <c r="E265" s="17"/>
      <c r="F265" s="17"/>
      <c r="G265"/>
      <c r="H265"/>
    </row>
    <row r="266" spans="1:8" x14ac:dyDescent="0.25">
      <c r="A266" s="17">
        <v>4.5578397662719601</v>
      </c>
      <c r="B266" s="17">
        <v>-68.618751195362606</v>
      </c>
      <c r="C266" s="17">
        <v>-59.241191579424999</v>
      </c>
      <c r="D266" s="17">
        <v>369.8</v>
      </c>
      <c r="E266" s="17"/>
      <c r="F266" s="17"/>
      <c r="G266"/>
      <c r="H266"/>
    </row>
    <row r="267" spans="1:8" x14ac:dyDescent="0.25">
      <c r="A267" s="17">
        <v>4.5751695752691903</v>
      </c>
      <c r="B267" s="17">
        <v>-68.720240813588106</v>
      </c>
      <c r="C267" s="17">
        <v>-59.335112082377201</v>
      </c>
      <c r="D267" s="17">
        <v>369.8</v>
      </c>
      <c r="E267" s="17"/>
      <c r="F267" s="17"/>
      <c r="G267"/>
      <c r="H267"/>
    </row>
    <row r="268" spans="1:8" x14ac:dyDescent="0.25">
      <c r="A268" s="17">
        <v>4.5924993842664197</v>
      </c>
      <c r="B268" s="17">
        <v>-68.821751599392201</v>
      </c>
      <c r="C268" s="17">
        <v>-59.429331835740498</v>
      </c>
      <c r="D268" s="17">
        <v>369.8</v>
      </c>
      <c r="E268" s="17"/>
      <c r="F268" s="17"/>
      <c r="G268"/>
      <c r="H268"/>
    </row>
    <row r="269" spans="1:8" x14ac:dyDescent="0.25">
      <c r="A269" s="17">
        <v>4.6098291932636597</v>
      </c>
      <c r="B269" s="17">
        <v>-68.923285223782301</v>
      </c>
      <c r="C269" s="17">
        <v>-59.523850205975798</v>
      </c>
      <c r="D269" s="17">
        <v>369.8</v>
      </c>
      <c r="E269" s="17"/>
      <c r="F269" s="17"/>
      <c r="G269"/>
      <c r="H269"/>
    </row>
    <row r="270" spans="1:8" x14ac:dyDescent="0.25">
      <c r="A270" s="17">
        <v>4.6271590022608899</v>
      </c>
      <c r="B270" s="17">
        <v>-69.024843303291505</v>
      </c>
      <c r="C270" s="17">
        <v>-59.618666498104503</v>
      </c>
      <c r="D270" s="17">
        <v>369.8</v>
      </c>
      <c r="E270" s="17"/>
      <c r="F270" s="17"/>
      <c r="G270"/>
      <c r="H270"/>
    </row>
    <row r="271" spans="1:8" x14ac:dyDescent="0.25">
      <c r="A271" s="17">
        <v>4.6444888112581202</v>
      </c>
      <c r="B271" s="17">
        <v>-69.126427399739597</v>
      </c>
      <c r="C271" s="17">
        <v>-59.713779956254101</v>
      </c>
      <c r="D271" s="17">
        <v>369.8</v>
      </c>
      <c r="E271" s="17"/>
      <c r="F271" s="17"/>
      <c r="G271"/>
      <c r="H271"/>
    </row>
    <row r="272" spans="1:8" x14ac:dyDescent="0.25">
      <c r="A272" s="17">
        <v>4.6618186202553504</v>
      </c>
      <c r="B272" s="17">
        <v>-69.228039019996601</v>
      </c>
      <c r="C272" s="17">
        <v>-59.809189764192702</v>
      </c>
      <c r="D272" s="17">
        <v>369.8</v>
      </c>
      <c r="E272" s="17"/>
      <c r="F272" s="17"/>
      <c r="G272"/>
      <c r="H272"/>
    </row>
    <row r="273" spans="1:8" x14ac:dyDescent="0.25">
      <c r="A273" s="17">
        <v>4.6791484292525798</v>
      </c>
      <c r="B273" s="17">
        <v>-69.329679615748702</v>
      </c>
      <c r="C273" s="17">
        <v>-59.904895045854303</v>
      </c>
      <c r="D273" s="17">
        <v>369.8</v>
      </c>
      <c r="E273" s="17"/>
      <c r="F273" s="17"/>
      <c r="G273"/>
      <c r="H273"/>
    </row>
    <row r="274" spans="1:8" x14ac:dyDescent="0.25">
      <c r="A274" s="17">
        <v>4.6964782382498198</v>
      </c>
      <c r="B274" s="17">
        <v>-69.431350583266706</v>
      </c>
      <c r="C274" s="17">
        <v>-60.000894865854399</v>
      </c>
      <c r="D274" s="17">
        <v>369.8</v>
      </c>
      <c r="E274" s="17"/>
      <c r="F274" s="17"/>
      <c r="G274"/>
      <c r="H274"/>
    </row>
    <row r="275" spans="1:8" x14ac:dyDescent="0.25">
      <c r="A275" s="17">
        <v>4.71380804724705</v>
      </c>
      <c r="B275" s="17">
        <v>-69.533053263177706</v>
      </c>
      <c r="C275" s="17">
        <v>-60.097188229996299</v>
      </c>
      <c r="D275" s="17">
        <v>369.8</v>
      </c>
      <c r="E275" s="17"/>
      <c r="F275" s="17"/>
      <c r="G275"/>
      <c r="H275"/>
    </row>
    <row r="276" spans="1:8" x14ac:dyDescent="0.25">
      <c r="A276" s="17">
        <v>4.7311378562442803</v>
      </c>
      <c r="B276" s="17">
        <v>-69.634788940240995</v>
      </c>
      <c r="C276" s="17">
        <v>-60.193774085767501</v>
      </c>
      <c r="D276" s="17">
        <v>369.8</v>
      </c>
      <c r="E276" s="17"/>
      <c r="F276" s="17"/>
      <c r="G276"/>
      <c r="H276"/>
    </row>
    <row r="277" spans="1:8" x14ac:dyDescent="0.25">
      <c r="A277" s="17">
        <v>4.7484676652415096</v>
      </c>
      <c r="B277" s="17">
        <v>-69.736558843126502</v>
      </c>
      <c r="C277" s="17">
        <v>-60.2906513228275</v>
      </c>
      <c r="D277" s="17">
        <v>369.8</v>
      </c>
      <c r="E277" s="17"/>
      <c r="F277" s="17"/>
      <c r="G277"/>
      <c r="H277"/>
    </row>
    <row r="278" spans="1:8" x14ac:dyDescent="0.25">
      <c r="A278" s="17">
        <v>4.7657974742387399</v>
      </c>
      <c r="B278" s="17">
        <v>-69.838364144197797</v>
      </c>
      <c r="C278" s="17">
        <v>-60.3878187734867</v>
      </c>
      <c r="D278" s="17">
        <v>369.8</v>
      </c>
      <c r="E278" s="17"/>
      <c r="F278" s="17"/>
      <c r="G278"/>
      <c r="H278"/>
    </row>
    <row r="279" spans="1:8" x14ac:dyDescent="0.25">
      <c r="A279" s="17">
        <v>4.7831272832359799</v>
      </c>
      <c r="B279" s="17">
        <v>-69.940205959300101</v>
      </c>
      <c r="C279" s="17">
        <v>-60.485275213176003</v>
      </c>
      <c r="D279" s="17">
        <v>369.8</v>
      </c>
      <c r="E279" s="17"/>
      <c r="F279" s="17"/>
      <c r="G279"/>
      <c r="H279"/>
    </row>
    <row r="280" spans="1:8" x14ac:dyDescent="0.25">
      <c r="A280" s="17">
        <v>4.8004570922332102</v>
      </c>
      <c r="B280" s="17">
        <v>-70.042085347551406</v>
      </c>
      <c r="C280" s="17">
        <v>-60.583019360908303</v>
      </c>
      <c r="D280" s="17">
        <v>369.8</v>
      </c>
      <c r="E280" s="17"/>
      <c r="F280" s="17"/>
      <c r="G280"/>
      <c r="H280"/>
    </row>
    <row r="281" spans="1:8" x14ac:dyDescent="0.25">
      <c r="A281" s="17">
        <v>4.8177869012304404</v>
      </c>
      <c r="B281" s="17">
        <v>-70.144003311139798</v>
      </c>
      <c r="C281" s="17">
        <v>-60.681049879730601</v>
      </c>
      <c r="D281" s="17">
        <v>369.8</v>
      </c>
      <c r="E281" s="17"/>
      <c r="F281" s="17"/>
      <c r="G281"/>
      <c r="H281"/>
    </row>
    <row r="282" spans="1:8" x14ac:dyDescent="0.25">
      <c r="A282" s="17">
        <v>4.8351167102276698</v>
      </c>
      <c r="B282" s="17">
        <v>-70.245960795124901</v>
      </c>
      <c r="C282" s="17">
        <v>-60.779365377168801</v>
      </c>
      <c r="D282" s="17">
        <v>369.8</v>
      </c>
      <c r="E282" s="17"/>
      <c r="F282" s="17"/>
      <c r="G282"/>
      <c r="H282"/>
    </row>
    <row r="283" spans="1:8" x14ac:dyDescent="0.25">
      <c r="A283" s="17">
        <v>4.8524465192249</v>
      </c>
      <c r="B283" s="17">
        <v>-70.347958687244798</v>
      </c>
      <c r="C283" s="17">
        <v>-60.877964405663498</v>
      </c>
      <c r="D283" s="17">
        <v>369.8</v>
      </c>
      <c r="E283" s="17"/>
      <c r="F283" s="17"/>
      <c r="G283"/>
      <c r="H283"/>
    </row>
    <row r="284" spans="1:8" x14ac:dyDescent="0.25">
      <c r="A284" s="17">
        <v>4.8697763282221302</v>
      </c>
      <c r="B284" s="17">
        <v>-70.449997817728303</v>
      </c>
      <c r="C284" s="17">
        <v>-60.976845462997701</v>
      </c>
      <c r="D284" s="17">
        <v>369.8</v>
      </c>
      <c r="E284" s="17"/>
      <c r="F284" s="17"/>
      <c r="G284"/>
      <c r="H284"/>
    </row>
    <row r="285" spans="1:8" x14ac:dyDescent="0.25">
      <c r="A285" s="17">
        <v>4.8871061372193703</v>
      </c>
      <c r="B285" s="17">
        <v>-70.552078959113402</v>
      </c>
      <c r="C285" s="17">
        <v>-61.076006992716898</v>
      </c>
      <c r="D285" s="17">
        <v>369.8</v>
      </c>
      <c r="E285" s="17"/>
      <c r="F285" s="17"/>
      <c r="G285"/>
      <c r="H285"/>
    </row>
    <row r="286" spans="1:8" x14ac:dyDescent="0.25">
      <c r="A286" s="17">
        <v>4.9044359462165996</v>
      </c>
      <c r="B286" s="17">
        <v>-70.654202826070403</v>
      </c>
      <c r="C286" s="17">
        <v>-61.175447384541101</v>
      </c>
      <c r="D286" s="17">
        <v>369.8</v>
      </c>
      <c r="E286" s="17"/>
      <c r="F286" s="17"/>
      <c r="G286"/>
      <c r="H286"/>
    </row>
    <row r="287" spans="1:8" x14ac:dyDescent="0.25">
      <c r="A287" s="17">
        <v>4.9217657552138299</v>
      </c>
      <c r="B287" s="17">
        <v>-70.756370075231899</v>
      </c>
      <c r="C287" s="17">
        <v>-61.275164974769098</v>
      </c>
      <c r="D287" s="17">
        <v>369.8</v>
      </c>
      <c r="E287" s="17"/>
      <c r="F287" s="17"/>
      <c r="G287"/>
      <c r="H287"/>
    </row>
    <row r="288" spans="1:8" x14ac:dyDescent="0.25">
      <c r="A288" s="17">
        <v>4.9390955642110601</v>
      </c>
      <c r="B288" s="17">
        <v>-70.858581305028693</v>
      </c>
      <c r="C288" s="17">
        <v>-61.375158046674898</v>
      </c>
      <c r="D288" s="17">
        <v>369.8</v>
      </c>
      <c r="E288" s="17"/>
      <c r="F288" s="17"/>
      <c r="G288"/>
      <c r="H288"/>
    </row>
    <row r="289" spans="1:8" x14ac:dyDescent="0.25">
      <c r="A289" s="17">
        <v>4.9564253732082904</v>
      </c>
      <c r="B289" s="17">
        <v>-70.9608370555314</v>
      </c>
      <c r="C289" s="17">
        <v>-61.475424830897303</v>
      </c>
      <c r="D289" s="17">
        <v>369.8</v>
      </c>
      <c r="E289" s="17"/>
      <c r="F289" s="17"/>
      <c r="G289"/>
      <c r="H289"/>
    </row>
    <row r="290" spans="1:8" x14ac:dyDescent="0.25">
      <c r="A290" s="17">
        <v>4.9737551822055197</v>
      </c>
      <c r="B290" s="17">
        <v>-71.063137808299004</v>
      </c>
      <c r="C290" s="17">
        <v>-61.575963505821797</v>
      </c>
      <c r="D290" s="17">
        <v>369.8</v>
      </c>
      <c r="E290" s="17"/>
      <c r="F290" s="17"/>
      <c r="G290"/>
      <c r="H290"/>
    </row>
    <row r="291" spans="1:8" x14ac:dyDescent="0.25">
      <c r="A291" s="17">
        <v>4.9910849912027597</v>
      </c>
      <c r="B291" s="17">
        <v>-71.165483986233696</v>
      </c>
      <c r="C291" s="17">
        <v>-61.676772197954598</v>
      </c>
      <c r="D291" s="17">
        <v>369.8</v>
      </c>
      <c r="E291" s="17"/>
      <c r="F291" s="17"/>
      <c r="G291"/>
      <c r="H291"/>
    </row>
    <row r="292" spans="1:8" x14ac:dyDescent="0.25">
      <c r="A292" s="17">
        <v>5.00841480019999</v>
      </c>
      <c r="B292" s="17">
        <v>-71.267875953441603</v>
      </c>
      <c r="C292" s="17">
        <v>-61.777848982290699</v>
      </c>
      <c r="D292" s="17">
        <v>369.8</v>
      </c>
      <c r="E292" s="17"/>
      <c r="F292" s="17"/>
      <c r="G292"/>
      <c r="H292"/>
    </row>
    <row r="293" spans="1:8" x14ac:dyDescent="0.25">
      <c r="A293" s="17">
        <v>5.0257446091972202</v>
      </c>
      <c r="B293" s="17">
        <v>-71.370314015101599</v>
      </c>
      <c r="C293" s="17">
        <v>-61.879191882673702</v>
      </c>
      <c r="D293" s="17">
        <v>369.8</v>
      </c>
      <c r="E293" s="17"/>
      <c r="F293" s="17"/>
      <c r="G293"/>
      <c r="H293"/>
    </row>
    <row r="294" spans="1:8" x14ac:dyDescent="0.25">
      <c r="A294" s="17">
        <v>5.0430744181944496</v>
      </c>
      <c r="B294" s="17">
        <v>-71.472798417339206</v>
      </c>
      <c r="C294" s="17">
        <v>-61.980798872149897</v>
      </c>
      <c r="D294" s="17">
        <v>369.8</v>
      </c>
      <c r="E294" s="17"/>
      <c r="F294" s="17"/>
      <c r="G294"/>
      <c r="H294"/>
    </row>
    <row r="295" spans="1:8" x14ac:dyDescent="0.25">
      <c r="A295" s="17">
        <v>5.0604042271916798</v>
      </c>
      <c r="B295" s="17">
        <v>-71.575329347108493</v>
      </c>
      <c r="C295" s="17">
        <v>-62.082667873314499</v>
      </c>
      <c r="D295" s="17">
        <v>369.8</v>
      </c>
      <c r="E295" s="17"/>
      <c r="F295" s="17"/>
      <c r="G295"/>
      <c r="H295"/>
    </row>
    <row r="296" spans="1:8" x14ac:dyDescent="0.25">
      <c r="A296" s="17">
        <v>5.0777340361889198</v>
      </c>
      <c r="B296" s="17">
        <v>-71.677906932079907</v>
      </c>
      <c r="C296" s="17">
        <v>-62.184796758651899</v>
      </c>
      <c r="D296" s="17">
        <v>369.8</v>
      </c>
      <c r="E296" s="17"/>
      <c r="F296" s="17"/>
      <c r="G296"/>
      <c r="H296"/>
    </row>
    <row r="297" spans="1:8" x14ac:dyDescent="0.25">
      <c r="A297" s="17">
        <v>5.0950638451861501</v>
      </c>
      <c r="B297" s="17">
        <v>-71.780531240536007</v>
      </c>
      <c r="C297" s="17">
        <v>-62.287183350868702</v>
      </c>
      <c r="D297" s="17">
        <v>369.8</v>
      </c>
      <c r="E297" s="17"/>
      <c r="F297" s="17"/>
      <c r="G297"/>
      <c r="H297"/>
    </row>
    <row r="298" spans="1:8" x14ac:dyDescent="0.25">
      <c r="A298" s="17">
        <v>5.1123936541833803</v>
      </c>
      <c r="B298" s="17">
        <v>-71.883202281272801</v>
      </c>
      <c r="C298" s="17">
        <v>-62.389825423220799</v>
      </c>
      <c r="D298" s="17">
        <v>369.8</v>
      </c>
      <c r="E298" s="17"/>
      <c r="F298" s="17"/>
      <c r="G298"/>
      <c r="H298"/>
    </row>
    <row r="299" spans="1:8" x14ac:dyDescent="0.25">
      <c r="A299" s="17">
        <v>5.1297234631806097</v>
      </c>
      <c r="B299" s="17">
        <v>-71.985920003509506</v>
      </c>
      <c r="C299" s="17">
        <v>-62.492720699834003</v>
      </c>
      <c r="D299" s="17">
        <v>369.8</v>
      </c>
      <c r="E299" s="17"/>
      <c r="F299" s="17"/>
      <c r="G299"/>
      <c r="H299"/>
    </row>
    <row r="300" spans="1:8" x14ac:dyDescent="0.25">
      <c r="A300" s="17">
        <v>5.1470532721778399</v>
      </c>
      <c r="B300" s="17">
        <v>-72.088684296803805</v>
      </c>
      <c r="C300" s="17">
        <v>-62.595866856017501</v>
      </c>
      <c r="D300" s="17">
        <v>369.8</v>
      </c>
      <c r="E300" s="17"/>
      <c r="F300" s="17"/>
      <c r="G300"/>
      <c r="H300"/>
    </row>
    <row r="301" spans="1:8" x14ac:dyDescent="0.25">
      <c r="A301" s="17">
        <v>5.1643830811750799</v>
      </c>
      <c r="B301" s="17">
        <v>-72.191494990975499</v>
      </c>
      <c r="C301" s="17">
        <v>-62.699261518572399</v>
      </c>
      <c r="D301" s="17">
        <v>369.8</v>
      </c>
      <c r="E301" s="17"/>
      <c r="F301" s="17"/>
      <c r="G301"/>
      <c r="H301"/>
    </row>
    <row r="302" spans="1:8" x14ac:dyDescent="0.25">
      <c r="A302" s="17">
        <v>5.1817128901723102</v>
      </c>
      <c r="B302" s="17">
        <v>-72.294351856036002</v>
      </c>
      <c r="C302" s="17">
        <v>-62.802902266093099</v>
      </c>
      <c r="D302" s="17">
        <v>369.8</v>
      </c>
      <c r="E302" s="17"/>
      <c r="F302" s="17"/>
      <c r="G302"/>
      <c r="H302"/>
    </row>
    <row r="303" spans="1:8" x14ac:dyDescent="0.25">
      <c r="A303" s="17">
        <v>5.1990426991695404</v>
      </c>
      <c r="B303" s="17">
        <v>-72.3972546021254</v>
      </c>
      <c r="C303" s="17">
        <v>-62.906786629263202</v>
      </c>
      <c r="D303" s="17">
        <v>369.8</v>
      </c>
      <c r="E303" s="17"/>
      <c r="F303" s="17"/>
      <c r="G303"/>
      <c r="H303"/>
    </row>
    <row r="304" spans="1:8" x14ac:dyDescent="0.25">
      <c r="A304" s="17">
        <v>5.2163725081667698</v>
      </c>
      <c r="B304" s="17">
        <v>-72.500202879456296</v>
      </c>
      <c r="C304" s="17">
        <v>-63.010912091145002</v>
      </c>
      <c r="D304" s="17">
        <v>369.8</v>
      </c>
      <c r="E304" s="17"/>
      <c r="F304" s="17"/>
      <c r="G304"/>
      <c r="H304"/>
    </row>
    <row r="305" spans="1:8" x14ac:dyDescent="0.25">
      <c r="A305" s="17">
        <v>5.233702317164</v>
      </c>
      <c r="B305" s="17">
        <v>-72.603196278264804</v>
      </c>
      <c r="C305" s="17">
        <v>-63.115276087463499</v>
      </c>
      <c r="D305" s="17">
        <v>369.8</v>
      </c>
      <c r="E305" s="17"/>
      <c r="F305" s="17"/>
      <c r="G305"/>
      <c r="H305"/>
    </row>
    <row r="306" spans="1:8" x14ac:dyDescent="0.25">
      <c r="A306" s="17">
        <v>5.2510321261612303</v>
      </c>
      <c r="B306" s="17">
        <v>-72.706234328768105</v>
      </c>
      <c r="C306" s="17">
        <v>-63.219876006884597</v>
      </c>
      <c r="D306" s="17">
        <v>369.8</v>
      </c>
      <c r="E306" s="17"/>
      <c r="F306" s="17"/>
      <c r="G306"/>
      <c r="H306"/>
    </row>
    <row r="307" spans="1:8" x14ac:dyDescent="0.25">
      <c r="A307" s="17">
        <v>5.2683619351584703</v>
      </c>
      <c r="B307" s="17">
        <v>-72.809316501129103</v>
      </c>
      <c r="C307" s="17">
        <v>-63.324709191287198</v>
      </c>
      <c r="D307" s="17">
        <v>369.8</v>
      </c>
      <c r="E307" s="17"/>
      <c r="F307" s="17"/>
      <c r="G307"/>
      <c r="H307"/>
    </row>
    <row r="308" spans="1:8" x14ac:dyDescent="0.25">
      <c r="A308" s="17">
        <v>5.2856917441556996</v>
      </c>
      <c r="B308" s="17">
        <v>-72.912442205427794</v>
      </c>
      <c r="C308" s="17">
        <v>-63.429772936030098</v>
      </c>
      <c r="D308" s="17">
        <v>369.8</v>
      </c>
      <c r="E308" s="17"/>
      <c r="F308" s="17"/>
      <c r="G308"/>
      <c r="H308"/>
    </row>
    <row r="309" spans="1:8" x14ac:dyDescent="0.25">
      <c r="A309" s="17">
        <v>5.3030215531529299</v>
      </c>
      <c r="B309" s="17">
        <v>-73.015610791639901</v>
      </c>
      <c r="C309" s="17">
        <v>-63.535064490212903</v>
      </c>
      <c r="D309" s="17">
        <v>369.8</v>
      </c>
      <c r="E309" s="17"/>
      <c r="F309" s="17"/>
      <c r="G309"/>
      <c r="H309"/>
    </row>
    <row r="310" spans="1:8" x14ac:dyDescent="0.25">
      <c r="A310" s="17">
        <v>5.3203513621501601</v>
      </c>
      <c r="B310" s="17">
        <v>-73.118821549621003</v>
      </c>
      <c r="C310" s="17">
        <v>-63.640581056932099</v>
      </c>
      <c r="D310" s="17">
        <v>369.8</v>
      </c>
      <c r="E310" s="17"/>
      <c r="F310" s="17"/>
      <c r="G310"/>
      <c r="H310"/>
    </row>
    <row r="311" spans="1:8" x14ac:dyDescent="0.25">
      <c r="A311" s="17">
        <v>5.3376811711473904</v>
      </c>
      <c r="B311" s="17">
        <v>-73.222073709099007</v>
      </c>
      <c r="C311" s="17">
        <v>-63.7463197935312</v>
      </c>
      <c r="D311" s="17">
        <v>369.8</v>
      </c>
      <c r="E311" s="17"/>
      <c r="F311" s="17"/>
      <c r="G311"/>
      <c r="H311"/>
    </row>
    <row r="312" spans="1:8" x14ac:dyDescent="0.25">
      <c r="A312" s="17">
        <v>5.3550109801446304</v>
      </c>
      <c r="B312" s="17">
        <v>-73.325366439671697</v>
      </c>
      <c r="C312" s="17">
        <v>-63.852277811845397</v>
      </c>
      <c r="D312" s="17">
        <v>369.8</v>
      </c>
      <c r="E312" s="17"/>
      <c r="F312" s="17"/>
      <c r="G312"/>
      <c r="H312"/>
    </row>
    <row r="313" spans="1:8" x14ac:dyDescent="0.25">
      <c r="A313" s="17">
        <v>5.3723407891418598</v>
      </c>
      <c r="B313" s="17">
        <v>-73.428698850811799</v>
      </c>
      <c r="C313" s="17">
        <v>-63.958452178441703</v>
      </c>
      <c r="D313" s="17">
        <v>369.8</v>
      </c>
      <c r="E313" s="17"/>
      <c r="F313" s="17"/>
      <c r="G313"/>
      <c r="H313"/>
    </row>
    <row r="314" spans="1:8" x14ac:dyDescent="0.25">
      <c r="A314" s="17">
        <v>5.38967059813909</v>
      </c>
      <c r="B314" s="17">
        <v>-73.532069991878103</v>
      </c>
      <c r="C314" s="17">
        <v>-64.064839914853096</v>
      </c>
      <c r="D314" s="17">
        <v>369.8</v>
      </c>
      <c r="E314" s="17"/>
      <c r="F314" s="17"/>
      <c r="G314"/>
      <c r="H314"/>
    </row>
    <row r="315" spans="1:8" x14ac:dyDescent="0.25">
      <c r="A315" s="17">
        <v>5.4070004071363202</v>
      </c>
      <c r="B315" s="17">
        <v>-73.635478852132707</v>
      </c>
      <c r="C315" s="17">
        <v>-64.171437997808397</v>
      </c>
      <c r="D315" s="17">
        <v>369.8</v>
      </c>
      <c r="E315" s="17"/>
      <c r="F315" s="17"/>
      <c r="G315"/>
      <c r="H315"/>
    </row>
    <row r="316" spans="1:8" x14ac:dyDescent="0.25">
      <c r="A316" s="17">
        <v>5.4243302161335496</v>
      </c>
      <c r="B316" s="17">
        <v>-73.738924360764599</v>
      </c>
      <c r="C316" s="17">
        <v>-64.278243359455701</v>
      </c>
      <c r="D316" s="17">
        <v>369.8</v>
      </c>
      <c r="E316" s="17"/>
      <c r="F316" s="17"/>
      <c r="G316"/>
      <c r="H316"/>
    </row>
    <row r="317" spans="1:8" x14ac:dyDescent="0.25">
      <c r="A317" s="17">
        <v>5.4416600251307798</v>
      </c>
      <c r="B317" s="17">
        <v>-73.842405386920305</v>
      </c>
      <c r="C317" s="17">
        <v>-64.385252887582695</v>
      </c>
      <c r="D317" s="17">
        <v>369.8</v>
      </c>
      <c r="E317" s="17"/>
      <c r="F317" s="17"/>
      <c r="G317"/>
      <c r="H317"/>
    </row>
    <row r="318" spans="1:8" x14ac:dyDescent="0.25">
      <c r="A318" s="17">
        <v>5.4589898341280199</v>
      </c>
      <c r="B318" s="17">
        <v>-73.945920739739094</v>
      </c>
      <c r="C318" s="17">
        <v>-64.492463425830493</v>
      </c>
      <c r="D318" s="17">
        <v>369.8</v>
      </c>
      <c r="E318" s="17"/>
      <c r="F318" s="17"/>
      <c r="G318"/>
      <c r="H318"/>
    </row>
    <row r="319" spans="1:8" x14ac:dyDescent="0.25">
      <c r="A319" s="17">
        <v>5.4763196431252501</v>
      </c>
      <c r="B319" s="17">
        <v>-74.049469168395007</v>
      </c>
      <c r="C319" s="17">
        <v>-64.599871773903203</v>
      </c>
      <c r="D319" s="17">
        <v>369.8</v>
      </c>
      <c r="E319" s="17"/>
      <c r="F319" s="17"/>
      <c r="G319"/>
      <c r="H319"/>
    </row>
    <row r="320" spans="1:8" x14ac:dyDescent="0.25">
      <c r="A320" s="17">
        <v>5.4936494521224803</v>
      </c>
      <c r="B320" s="17">
        <v>-74.153049362144699</v>
      </c>
      <c r="C320" s="17">
        <v>-64.707474687773001</v>
      </c>
      <c r="D320" s="17">
        <v>369.8</v>
      </c>
      <c r="E320" s="17"/>
      <c r="F320" s="17"/>
      <c r="G320"/>
      <c r="H320"/>
    </row>
    <row r="321" spans="1:8" x14ac:dyDescent="0.25">
      <c r="A321" s="17">
        <v>5.5109792611197097</v>
      </c>
      <c r="B321" s="17">
        <v>-74.256659950381206</v>
      </c>
      <c r="C321" s="17">
        <v>-64.815268879879596</v>
      </c>
      <c r="D321" s="17">
        <v>369.8</v>
      </c>
      <c r="E321" s="17"/>
      <c r="F321" s="17"/>
      <c r="G321"/>
      <c r="H321"/>
    </row>
    <row r="322" spans="1:8" x14ac:dyDescent="0.25">
      <c r="A322" s="17">
        <v>5.5283090701169399</v>
      </c>
      <c r="B322" s="17">
        <v>-74.3602995026922</v>
      </c>
      <c r="C322" s="17">
        <v>-64.923251019326102</v>
      </c>
      <c r="D322" s="17">
        <v>369.8</v>
      </c>
      <c r="E322" s="17"/>
      <c r="F322" s="17"/>
      <c r="G322"/>
      <c r="H322"/>
    </row>
    <row r="323" spans="1:8" x14ac:dyDescent="0.25">
      <c r="A323" s="17">
        <v>5.5456388791141702</v>
      </c>
      <c r="B323" s="17">
        <v>-74.463966528925198</v>
      </c>
      <c r="C323" s="17">
        <v>-65.031417732069301</v>
      </c>
      <c r="D323" s="17">
        <v>369.8</v>
      </c>
      <c r="E323" s="17"/>
      <c r="F323" s="17"/>
      <c r="G323"/>
      <c r="H323"/>
    </row>
    <row r="324" spans="1:8" x14ac:dyDescent="0.25">
      <c r="A324" s="17">
        <v>5.5629686881114102</v>
      </c>
      <c r="B324" s="17">
        <v>-74.567659479257003</v>
      </c>
      <c r="C324" s="17">
        <v>-65.139765601106006</v>
      </c>
      <c r="D324" s="17">
        <v>369.8</v>
      </c>
      <c r="E324" s="17"/>
      <c r="F324" s="17"/>
      <c r="G324"/>
      <c r="H324"/>
    </row>
    <row r="325" spans="1:8" x14ac:dyDescent="0.25">
      <c r="A325" s="17">
        <v>5.5802984971086396</v>
      </c>
      <c r="B325" s="17">
        <v>-74.671376744269395</v>
      </c>
      <c r="C325" s="17">
        <v>-65.248291166654397</v>
      </c>
      <c r="D325" s="17">
        <v>369.8</v>
      </c>
      <c r="E325" s="17"/>
      <c r="F325" s="17"/>
      <c r="G325"/>
      <c r="H325"/>
    </row>
    <row r="326" spans="1:8" x14ac:dyDescent="0.25">
      <c r="A326" s="17">
        <v>5.5976283061058698</v>
      </c>
      <c r="B326" s="17">
        <v>-74.775116655028796</v>
      </c>
      <c r="C326" s="17">
        <v>-65.356990926331505</v>
      </c>
      <c r="D326" s="17">
        <v>369.8</v>
      </c>
      <c r="E326" s="17"/>
      <c r="F326" s="17"/>
      <c r="G326"/>
      <c r="H326"/>
    </row>
    <row r="327" spans="1:8" x14ac:dyDescent="0.25">
      <c r="A327" s="17">
        <v>5.6149581151031001</v>
      </c>
      <c r="B327" s="17">
        <v>-74.878877483171493</v>
      </c>
      <c r="C327" s="17">
        <v>-65.465861335325499</v>
      </c>
      <c r="D327" s="17">
        <v>369.8</v>
      </c>
      <c r="E327" s="17"/>
      <c r="F327" s="17"/>
      <c r="G327"/>
      <c r="H327"/>
    </row>
    <row r="328" spans="1:8" x14ac:dyDescent="0.25">
      <c r="A328" s="17">
        <v>5.6322879241003303</v>
      </c>
      <c r="B328" s="17">
        <v>-74.982657440993805</v>
      </c>
      <c r="C328" s="17">
        <v>-65.574898806564505</v>
      </c>
      <c r="D328" s="17">
        <v>369.8</v>
      </c>
      <c r="E328" s="17"/>
      <c r="F328" s="17"/>
      <c r="G328"/>
      <c r="H328"/>
    </row>
    <row r="329" spans="1:8" x14ac:dyDescent="0.25">
      <c r="A329" s="17">
        <v>5.6496177330975703</v>
      </c>
      <c r="B329" s="17">
        <v>-75.086454681546698</v>
      </c>
      <c r="C329" s="17">
        <v>-65.684099710880204</v>
      </c>
      <c r="D329" s="17">
        <v>369.8</v>
      </c>
      <c r="E329" s="17"/>
      <c r="F329" s="17"/>
      <c r="G329"/>
      <c r="H329"/>
    </row>
    <row r="330" spans="1:8" x14ac:dyDescent="0.25">
      <c r="A330" s="17">
        <v>5.6669475420947997</v>
      </c>
      <c r="B330" s="17">
        <v>-75.190267298735193</v>
      </c>
      <c r="C330" s="17">
        <v>-65.793460377167904</v>
      </c>
      <c r="D330" s="17">
        <v>369.8</v>
      </c>
      <c r="E330" s="17"/>
      <c r="F330" s="17"/>
      <c r="G330"/>
      <c r="H330"/>
    </row>
    <row r="331" spans="1:8" x14ac:dyDescent="0.25">
      <c r="A331" s="17">
        <v>5.6842773510920299</v>
      </c>
      <c r="B331" s="17">
        <v>-75.294093327421294</v>
      </c>
      <c r="C331" s="17">
        <v>-65.902977092541903</v>
      </c>
      <c r="D331" s="17">
        <v>369.8</v>
      </c>
      <c r="E331" s="17"/>
      <c r="F331" s="17"/>
      <c r="G331"/>
      <c r="H331"/>
    </row>
    <row r="332" spans="1:8" x14ac:dyDescent="0.25">
      <c r="A332" s="17">
        <v>5.7016071600892602</v>
      </c>
      <c r="B332" s="17">
        <v>-75.397930743532399</v>
      </c>
      <c r="C332" s="17">
        <v>-66.012646102487096</v>
      </c>
      <c r="D332" s="17">
        <v>369.8</v>
      </c>
      <c r="E332" s="17"/>
      <c r="F332" s="17"/>
      <c r="G332"/>
      <c r="H332"/>
    </row>
    <row r="333" spans="1:8" x14ac:dyDescent="0.25">
      <c r="A333" s="17">
        <v>5.7189369690864904</v>
      </c>
      <c r="B333" s="17">
        <v>-75.501777464173202</v>
      </c>
      <c r="C333" s="17">
        <v>-66.122463611006197</v>
      </c>
      <c r="D333" s="17">
        <v>369.8</v>
      </c>
      <c r="E333" s="17"/>
      <c r="F333" s="17"/>
      <c r="G333"/>
      <c r="H333"/>
    </row>
    <row r="334" spans="1:8" x14ac:dyDescent="0.25">
      <c r="A334" s="17">
        <v>5.7362667780837304</v>
      </c>
      <c r="B334" s="17">
        <v>-75.605631347741294</v>
      </c>
      <c r="C334" s="17">
        <v>-66.232425780762696</v>
      </c>
      <c r="D334" s="17">
        <v>369.8</v>
      </c>
      <c r="E334" s="17"/>
      <c r="F334" s="17"/>
      <c r="G334"/>
      <c r="H334"/>
    </row>
    <row r="335" spans="1:8" x14ac:dyDescent="0.25">
      <c r="A335" s="17">
        <v>5.7535965870809598</v>
      </c>
      <c r="B335" s="17">
        <v>-75.709490194046793</v>
      </c>
      <c r="C335" s="17">
        <v>-66.342528733220504</v>
      </c>
      <c r="D335" s="17">
        <v>369.8</v>
      </c>
      <c r="E335" s="17"/>
      <c r="F335" s="17"/>
      <c r="G335"/>
      <c r="H335"/>
    </row>
    <row r="336" spans="1:8" x14ac:dyDescent="0.25">
      <c r="A336" s="17">
        <v>5.77092639607819</v>
      </c>
      <c r="B336" s="17">
        <v>-75.813351744436005</v>
      </c>
      <c r="C336" s="17">
        <v>-66.452768548778494</v>
      </c>
      <c r="D336" s="17">
        <v>369.8</v>
      </c>
      <c r="E336" s="17"/>
      <c r="F336" s="17"/>
      <c r="G336"/>
      <c r="H336"/>
    </row>
    <row r="337" spans="1:8" x14ac:dyDescent="0.25">
      <c r="A337" s="17">
        <v>5.7882562050754203</v>
      </c>
      <c r="B337" s="17">
        <v>-75.917213681917701</v>
      </c>
      <c r="C337" s="17">
        <v>-66.563141266902406</v>
      </c>
      <c r="D337" s="17">
        <v>369.8</v>
      </c>
      <c r="E337" s="17"/>
      <c r="F337" s="17"/>
      <c r="G337"/>
      <c r="H337"/>
    </row>
    <row r="338" spans="1:8" x14ac:dyDescent="0.25">
      <c r="A338" s="17">
        <v>5.8055860140726496</v>
      </c>
      <c r="B338" s="17">
        <v>-76.021073631293504</v>
      </c>
      <c r="C338" s="17">
        <v>-66.673642886251599</v>
      </c>
      <c r="D338" s="17">
        <v>369.8</v>
      </c>
      <c r="E338" s="17"/>
      <c r="F338" s="17"/>
      <c r="G338"/>
      <c r="H338"/>
    </row>
    <row r="339" spans="1:8" x14ac:dyDescent="0.25">
      <c r="A339" s="17">
        <v>5.8229158230698799</v>
      </c>
      <c r="B339" s="17">
        <v>-76.1249291592909</v>
      </c>
      <c r="C339" s="17">
        <v>-66.784269364802697</v>
      </c>
      <c r="D339" s="17">
        <v>369.8</v>
      </c>
      <c r="E339" s="17"/>
      <c r="F339" s="17"/>
      <c r="G339"/>
      <c r="H339"/>
    </row>
    <row r="340" spans="1:8" x14ac:dyDescent="0.25">
      <c r="A340" s="17">
        <v>5.8402456320671199</v>
      </c>
      <c r="B340" s="17">
        <v>-76.228777774699793</v>
      </c>
      <c r="C340" s="17">
        <v>-66.895016619969397</v>
      </c>
      <c r="D340" s="17">
        <v>369.8</v>
      </c>
      <c r="E340" s="17"/>
      <c r="F340" s="17"/>
      <c r="G340"/>
      <c r="H340"/>
    </row>
    <row r="341" spans="1:8" x14ac:dyDescent="0.25">
      <c r="A341" s="17">
        <v>5.8575754410643501</v>
      </c>
      <c r="B341" s="17">
        <v>-76.332616928511499</v>
      </c>
      <c r="C341" s="17">
        <v>-67.005880528718095</v>
      </c>
      <c r="D341" s="17">
        <v>369.8</v>
      </c>
      <c r="E341" s="17"/>
      <c r="F341" s="17"/>
      <c r="G341"/>
      <c r="H341"/>
    </row>
    <row r="342" spans="1:8" x14ac:dyDescent="0.25">
      <c r="A342" s="17">
        <v>5.8749052500615804</v>
      </c>
      <c r="B342" s="17">
        <v>-76.436444014060299</v>
      </c>
      <c r="C342" s="17">
        <v>-67.116856927679905</v>
      </c>
      <c r="D342" s="17">
        <v>369.8</v>
      </c>
      <c r="E342" s="17"/>
      <c r="F342" s="17"/>
      <c r="G342"/>
      <c r="H342"/>
    </row>
    <row r="343" spans="1:8" x14ac:dyDescent="0.25">
      <c r="A343" s="17">
        <v>5.8922350590588097</v>
      </c>
      <c r="B343" s="17">
        <v>-76.5402563671677</v>
      </c>
      <c r="C343" s="17">
        <v>-67.227941613259006</v>
      </c>
      <c r="D343" s="17">
        <v>369.8</v>
      </c>
      <c r="E343" s="17"/>
      <c r="F343" s="17"/>
      <c r="G343"/>
      <c r="H343"/>
    </row>
    <row r="344" spans="1:8" x14ac:dyDescent="0.25">
      <c r="A344" s="17">
        <v>5.90956486805604</v>
      </c>
      <c r="B344" s="17">
        <v>-76.644051266289594</v>
      </c>
      <c r="C344" s="17">
        <v>-67.3391303417377</v>
      </c>
      <c r="D344" s="17">
        <v>369.8</v>
      </c>
      <c r="E344" s="17"/>
      <c r="F344" s="17"/>
      <c r="G344"/>
      <c r="H344"/>
    </row>
    <row r="345" spans="1:8" x14ac:dyDescent="0.25">
      <c r="A345" s="17">
        <v>5.9268946770532702</v>
      </c>
      <c r="B345" s="17">
        <v>-76.747825932664895</v>
      </c>
      <c r="C345" s="17">
        <v>-67.450418829376702</v>
      </c>
      <c r="D345" s="17">
        <v>369.8</v>
      </c>
      <c r="E345" s="17"/>
      <c r="F345" s="17"/>
      <c r="G345"/>
      <c r="H345"/>
    </row>
    <row r="346" spans="1:8" x14ac:dyDescent="0.25">
      <c r="A346" s="17">
        <v>5.9442244860505102</v>
      </c>
      <c r="B346" s="17">
        <v>-76.851577530466102</v>
      </c>
      <c r="C346" s="17">
        <v>-67.561802752513302</v>
      </c>
      <c r="D346" s="17">
        <v>369.8</v>
      </c>
      <c r="E346" s="17"/>
      <c r="F346" s="17"/>
      <c r="G346"/>
      <c r="H346"/>
    </row>
    <row r="347" spans="1:8" x14ac:dyDescent="0.25">
      <c r="A347" s="17">
        <v>5.9615542950477396</v>
      </c>
      <c r="B347" s="17">
        <v>-76.955303166952802</v>
      </c>
      <c r="C347" s="17">
        <v>-67.673277747654694</v>
      </c>
      <c r="D347" s="17">
        <v>369.8</v>
      </c>
      <c r="E347" s="17"/>
      <c r="F347" s="17"/>
      <c r="G347"/>
      <c r="H347"/>
    </row>
    <row r="348" spans="1:8" x14ac:dyDescent="0.25">
      <c r="A348" s="17">
        <v>5.9788841040449698</v>
      </c>
      <c r="B348" s="17">
        <v>-77.058999892625394</v>
      </c>
      <c r="C348" s="17">
        <v>-67.784839411568299</v>
      </c>
      <c r="D348" s="17">
        <v>369.8</v>
      </c>
      <c r="E348" s="17"/>
      <c r="F348" s="17"/>
      <c r="G348"/>
      <c r="H348"/>
    </row>
    <row r="349" spans="1:8" x14ac:dyDescent="0.25">
      <c r="A349" s="17">
        <v>5.9962139130422001</v>
      </c>
      <c r="B349" s="17">
        <v>-77.162664701382198</v>
      </c>
      <c r="C349" s="17">
        <v>-67.896483301368704</v>
      </c>
      <c r="D349" s="17">
        <v>369.8</v>
      </c>
      <c r="E349" s="17"/>
      <c r="F349" s="17"/>
      <c r="G349"/>
      <c r="H349"/>
    </row>
    <row r="350" spans="1:8" x14ac:dyDescent="0.25">
      <c r="A350" s="17">
        <v>6.0135437220394303</v>
      </c>
      <c r="B350" s="17">
        <v>-77.266294530676007</v>
      </c>
      <c r="C350" s="17">
        <v>-68.008204934600798</v>
      </c>
      <c r="D350" s="17">
        <v>369.8</v>
      </c>
      <c r="E350" s="17"/>
      <c r="F350" s="17"/>
      <c r="G350"/>
      <c r="H350"/>
    </row>
    <row r="351" spans="1:8" x14ac:dyDescent="0.25">
      <c r="A351" s="17">
        <v>6.0308735310366703</v>
      </c>
      <c r="B351" s="17">
        <v>-77.369886261673599</v>
      </c>
      <c r="C351" s="17">
        <v>-68.119999789319706</v>
      </c>
      <c r="D351" s="17">
        <v>369.8</v>
      </c>
      <c r="E351" s="17"/>
      <c r="F351" s="17"/>
      <c r="G351"/>
      <c r="H351"/>
    </row>
    <row r="352" spans="1:8" x14ac:dyDescent="0.25">
      <c r="A352" s="17">
        <v>6.0482033400338997</v>
      </c>
      <c r="B352" s="17">
        <v>-77.473436719415204</v>
      </c>
      <c r="C352" s="17">
        <v>-68.231863304166595</v>
      </c>
      <c r="D352" s="17">
        <v>369.8</v>
      </c>
      <c r="E352" s="17"/>
      <c r="F352" s="17"/>
      <c r="G352"/>
      <c r="H352"/>
    </row>
    <row r="353" spans="1:8" x14ac:dyDescent="0.25">
      <c r="A353" s="17">
        <v>6.0655331490311299</v>
      </c>
      <c r="B353" s="17">
        <v>-77.576942672975605</v>
      </c>
      <c r="C353" s="17">
        <v>-68.343790878442704</v>
      </c>
      <c r="D353" s="17">
        <v>369.8</v>
      </c>
      <c r="E353" s="17"/>
      <c r="F353" s="17"/>
      <c r="G353"/>
      <c r="H353"/>
    </row>
    <row r="354" spans="1:8" x14ac:dyDescent="0.25">
      <c r="A354" s="17">
        <v>6.0828629580283602</v>
      </c>
      <c r="B354" s="17">
        <v>-77.680400835625505</v>
      </c>
      <c r="C354" s="17">
        <v>-68.455777872177904</v>
      </c>
      <c r="D354" s="17">
        <v>369.8</v>
      </c>
      <c r="E354" s="17"/>
      <c r="F354" s="17"/>
      <c r="G354"/>
      <c r="H354"/>
    </row>
    <row r="355" spans="1:8" x14ac:dyDescent="0.25">
      <c r="A355" s="17">
        <v>6.1001927670255904</v>
      </c>
      <c r="B355" s="17">
        <v>-77.783807864994202</v>
      </c>
      <c r="C355" s="17">
        <v>-68.567819606197403</v>
      </c>
      <c r="D355" s="17">
        <v>369.8</v>
      </c>
      <c r="E355" s="17"/>
      <c r="F355" s="17"/>
      <c r="G355"/>
      <c r="H355"/>
    </row>
    <row r="356" spans="1:8" x14ac:dyDescent="0.25">
      <c r="A356" s="17">
        <v>6.1175225760228296</v>
      </c>
      <c r="B356" s="17">
        <v>-77.887160363231899</v>
      </c>
      <c r="C356" s="17">
        <v>-68.679911362184797</v>
      </c>
      <c r="D356" s="17">
        <v>369.8</v>
      </c>
      <c r="E356" s="17"/>
      <c r="F356" s="17"/>
      <c r="G356"/>
      <c r="H356"/>
    </row>
    <row r="357" spans="1:8" x14ac:dyDescent="0.25">
      <c r="A357" s="17">
        <v>6.1348523850200598</v>
      </c>
      <c r="B357" s="17">
        <v>-77.990454877173306</v>
      </c>
      <c r="C357" s="17">
        <v>-68.792048382741299</v>
      </c>
      <c r="D357" s="17">
        <v>369.8</v>
      </c>
      <c r="E357" s="17"/>
      <c r="F357" s="17"/>
      <c r="G357"/>
      <c r="H357"/>
    </row>
    <row r="358" spans="1:8" x14ac:dyDescent="0.25">
      <c r="A358" s="17">
        <v>6.1521821940172901</v>
      </c>
      <c r="B358" s="17">
        <v>-78.093687898500207</v>
      </c>
      <c r="C358" s="17">
        <v>-68.904225871442605</v>
      </c>
      <c r="D358" s="17">
        <v>369.8</v>
      </c>
      <c r="E358" s="17"/>
      <c r="F358" s="17"/>
      <c r="G358"/>
      <c r="H358"/>
    </row>
    <row r="359" spans="1:8" x14ac:dyDescent="0.25">
      <c r="A359" s="17">
        <v>6.1695120030145203</v>
      </c>
      <c r="B359" s="17">
        <v>-78.196855863905597</v>
      </c>
      <c r="C359" s="17">
        <v>-69.016438992891395</v>
      </c>
      <c r="D359" s="17">
        <v>369.8</v>
      </c>
      <c r="E359" s="17"/>
      <c r="F359" s="17"/>
      <c r="G359"/>
      <c r="H359"/>
    </row>
    <row r="360" spans="1:8" x14ac:dyDescent="0.25">
      <c r="A360" s="17">
        <v>6.1868418120117497</v>
      </c>
      <c r="B360" s="17">
        <v>-78.299955155256598</v>
      </c>
      <c r="C360" s="17">
        <v>-69.128682872767797</v>
      </c>
      <c r="D360" s="17">
        <v>369.8</v>
      </c>
      <c r="E360" s="17"/>
      <c r="F360" s="17"/>
      <c r="G360"/>
      <c r="H360"/>
    </row>
    <row r="361" spans="1:8" x14ac:dyDescent="0.25">
      <c r="A361" s="17">
        <v>6.2041716210089799</v>
      </c>
      <c r="B361" s="17">
        <v>-78.402982099757196</v>
      </c>
      <c r="C361" s="17">
        <v>-69.240952597875904</v>
      </c>
      <c r="D361" s="17">
        <v>369.8</v>
      </c>
      <c r="E361" s="17"/>
      <c r="F361" s="17"/>
      <c r="G361"/>
      <c r="H361"/>
    </row>
    <row r="362" spans="1:8" x14ac:dyDescent="0.25">
      <c r="A362" s="17">
        <v>6.2215014300062199</v>
      </c>
      <c r="B362" s="17">
        <v>-78.505932970111402</v>
      </c>
      <c r="C362" s="17">
        <v>-69.353243216186797</v>
      </c>
      <c r="D362" s="17">
        <v>369.8</v>
      </c>
      <c r="E362" s="17"/>
      <c r="F362" s="17"/>
      <c r="G362"/>
      <c r="H362"/>
    </row>
    <row r="363" spans="1:8" x14ac:dyDescent="0.25">
      <c r="A363" s="17">
        <v>6.2388312390034502</v>
      </c>
      <c r="B363" s="17">
        <v>-78.608803984684897</v>
      </c>
      <c r="C363" s="17">
        <v>-69.465549736879794</v>
      </c>
      <c r="D363" s="17">
        <v>369.8</v>
      </c>
      <c r="E363" s="17"/>
      <c r="F363" s="17"/>
      <c r="G363"/>
      <c r="H363"/>
    </row>
    <row r="364" spans="1:8" x14ac:dyDescent="0.25">
      <c r="A364" s="17">
        <v>6.2561610480006804</v>
      </c>
      <c r="B364" s="17">
        <v>-78.711591307666794</v>
      </c>
      <c r="C364" s="17">
        <v>-69.577867130378905</v>
      </c>
      <c r="D364" s="17">
        <v>369.8</v>
      </c>
      <c r="E364" s="17"/>
      <c r="F364" s="17"/>
      <c r="G364"/>
      <c r="H364"/>
    </row>
    <row r="365" spans="1:8" x14ac:dyDescent="0.25">
      <c r="A365" s="17">
        <v>6.2734908569979098</v>
      </c>
      <c r="B365" s="17">
        <v>-78.814291049230206</v>
      </c>
      <c r="C365" s="17">
        <v>-69.690190328387104</v>
      </c>
      <c r="D365" s="17">
        <v>369.8</v>
      </c>
      <c r="E365" s="17"/>
      <c r="F365" s="17"/>
      <c r="G365"/>
      <c r="H365"/>
    </row>
    <row r="366" spans="1:8" x14ac:dyDescent="0.25">
      <c r="A366" s="17">
        <v>6.29082066599514</v>
      </c>
      <c r="B366" s="17">
        <v>-78.916899265691896</v>
      </c>
      <c r="C366" s="17">
        <v>-69.802514223917797</v>
      </c>
      <c r="D366" s="17">
        <v>369.8</v>
      </c>
      <c r="E366" s="17"/>
      <c r="F366" s="17"/>
      <c r="G366"/>
      <c r="H366"/>
    </row>
    <row r="367" spans="1:8" x14ac:dyDescent="0.25">
      <c r="A367" s="17">
        <v>6.3081504749923702</v>
      </c>
      <c r="B367" s="17">
        <v>-79.019411959671103</v>
      </c>
      <c r="C367" s="17">
        <v>-69.9148336713221</v>
      </c>
      <c r="D367" s="17">
        <v>369.8</v>
      </c>
      <c r="E367" s="17"/>
      <c r="F367" s="17"/>
      <c r="G367"/>
      <c r="H367"/>
    </row>
    <row r="368" spans="1:8" x14ac:dyDescent="0.25">
      <c r="A368" s="17">
        <v>6.3254802839896103</v>
      </c>
      <c r="B368" s="17">
        <v>-79.121825080247106</v>
      </c>
      <c r="C368" s="17">
        <v>-70.027143486314003</v>
      </c>
      <c r="D368" s="17">
        <v>369.8</v>
      </c>
      <c r="E368" s="17"/>
      <c r="F368" s="17"/>
      <c r="G368"/>
      <c r="H368"/>
    </row>
    <row r="369" spans="1:8" x14ac:dyDescent="0.25">
      <c r="A369" s="17">
        <v>6.3428100929868396</v>
      </c>
      <c r="B369" s="17">
        <v>-79.224134523115296</v>
      </c>
      <c r="C369" s="17">
        <v>-70.139438445992297</v>
      </c>
      <c r="D369" s="17">
        <v>369.8</v>
      </c>
      <c r="E369" s="17"/>
      <c r="F369" s="17"/>
      <c r="G369"/>
      <c r="H369"/>
    </row>
    <row r="370" spans="1:8" x14ac:dyDescent="0.25">
      <c r="A370" s="17">
        <v>6.3601399019840699</v>
      </c>
      <c r="B370" s="17">
        <v>-79.326336130742007</v>
      </c>
      <c r="C370" s="17">
        <v>-70.251713288859307</v>
      </c>
      <c r="D370" s="17">
        <v>369.8</v>
      </c>
      <c r="E370" s="17"/>
      <c r="F370" s="17"/>
      <c r="G370"/>
      <c r="H370"/>
    </row>
    <row r="371" spans="1:8" x14ac:dyDescent="0.25">
      <c r="A371" s="17">
        <v>6.3774697109813001</v>
      </c>
      <c r="B371" s="17">
        <v>-79.428425692518204</v>
      </c>
      <c r="C371" s="17">
        <v>-70.363962714836504</v>
      </c>
      <c r="D371" s="17">
        <v>369.8</v>
      </c>
      <c r="E371" s="17"/>
      <c r="F371" s="17"/>
      <c r="G371"/>
      <c r="H371"/>
    </row>
    <row r="372" spans="1:8" x14ac:dyDescent="0.25">
      <c r="A372" s="17">
        <v>6.3947995199785304</v>
      </c>
      <c r="B372" s="17">
        <v>-79.530398944910303</v>
      </c>
      <c r="C372" s="17">
        <v>-70.476181385277599</v>
      </c>
      <c r="D372" s="17">
        <v>369.8</v>
      </c>
      <c r="E372" s="17"/>
      <c r="F372" s="17"/>
      <c r="G372"/>
      <c r="H372"/>
    </row>
    <row r="373" spans="1:8" x14ac:dyDescent="0.25">
      <c r="A373" s="17">
        <v>6.4121293289757704</v>
      </c>
      <c r="B373" s="17">
        <v>-79.632251571610595</v>
      </c>
      <c r="C373" s="17">
        <v>-70.588363922978203</v>
      </c>
      <c r="D373" s="17">
        <v>369.8</v>
      </c>
      <c r="E373" s="17"/>
      <c r="F373" s="17"/>
      <c r="G373"/>
      <c r="H373"/>
    </row>
    <row r="374" spans="1:8" x14ac:dyDescent="0.25">
      <c r="A374" s="17">
        <v>6.4294591379729997</v>
      </c>
      <c r="B374" s="17">
        <v>-79.733979203685394</v>
      </c>
      <c r="C374" s="17">
        <v>-70.700504912182794</v>
      </c>
      <c r="D374" s="17">
        <v>369.8</v>
      </c>
      <c r="E374" s="17"/>
      <c r="F374" s="17"/>
      <c r="G374"/>
      <c r="H374"/>
    </row>
    <row r="375" spans="1:8" x14ac:dyDescent="0.25">
      <c r="A375" s="17">
        <v>6.44678894697023</v>
      </c>
      <c r="B375" s="17">
        <v>-79.835577419720295</v>
      </c>
      <c r="C375" s="17">
        <v>-70.812598898588405</v>
      </c>
      <c r="D375" s="17">
        <v>369.8</v>
      </c>
      <c r="E375" s="17"/>
      <c r="F375" s="17"/>
      <c r="G375"/>
      <c r="H375"/>
    </row>
    <row r="376" spans="1:8" x14ac:dyDescent="0.25">
      <c r="A376" s="17">
        <v>6.4641187559674602</v>
      </c>
      <c r="B376" s="17">
        <v>-79.937041745964805</v>
      </c>
      <c r="C376" s="17">
        <v>-70.924640389346195</v>
      </c>
      <c r="D376" s="17">
        <v>369.8</v>
      </c>
      <c r="E376" s="17"/>
      <c r="F376" s="17"/>
      <c r="G376"/>
      <c r="H376"/>
    </row>
    <row r="377" spans="1:8" x14ac:dyDescent="0.25">
      <c r="A377" s="17">
        <v>6.4814485649646896</v>
      </c>
      <c r="B377" s="17">
        <v>-80.038367656473397</v>
      </c>
      <c r="C377" s="17">
        <v>-71.036623853058899</v>
      </c>
      <c r="D377" s="17">
        <v>369.8</v>
      </c>
      <c r="E377" s="17"/>
      <c r="F377" s="17"/>
      <c r="G377"/>
      <c r="H377"/>
    </row>
    <row r="378" spans="1:8" x14ac:dyDescent="0.25">
      <c r="A378" s="17">
        <v>6.4987783739619198</v>
      </c>
      <c r="B378" s="17">
        <v>-80.1395505732456</v>
      </c>
      <c r="C378" s="17">
        <v>-71.148543719776399</v>
      </c>
      <c r="D378" s="17">
        <v>369.8</v>
      </c>
      <c r="E378" s="17"/>
      <c r="F378" s="17"/>
      <c r="G378"/>
      <c r="H378"/>
    </row>
    <row r="379" spans="1:8" x14ac:dyDescent="0.25">
      <c r="A379" s="17">
        <v>6.5161081829591598</v>
      </c>
      <c r="B379" s="17">
        <v>-80.240585866362494</v>
      </c>
      <c r="C379" s="17">
        <v>-71.260394380987805</v>
      </c>
      <c r="D379" s="17">
        <v>369.8</v>
      </c>
      <c r="E379" s="17"/>
      <c r="F379" s="17"/>
      <c r="G379"/>
      <c r="H379"/>
    </row>
    <row r="380" spans="1:8" x14ac:dyDescent="0.25">
      <c r="A380" s="17">
        <v>6.5334379919563901</v>
      </c>
      <c r="B380" s="17">
        <v>-80.341468854121601</v>
      </c>
      <c r="C380" s="17">
        <v>-71.372170189610998</v>
      </c>
      <c r="D380" s="17">
        <v>369.8</v>
      </c>
      <c r="E380" s="17"/>
      <c r="F380" s="17"/>
      <c r="G380"/>
      <c r="H380"/>
    </row>
    <row r="381" spans="1:8" x14ac:dyDescent="0.25">
      <c r="A381" s="17">
        <v>6.5507678009536203</v>
      </c>
      <c r="B381" s="17">
        <v>-80.442194803168505</v>
      </c>
      <c r="C381" s="17">
        <v>-71.483865459979299</v>
      </c>
      <c r="D381" s="17">
        <v>369.8</v>
      </c>
      <c r="E381" s="17"/>
      <c r="F381" s="17"/>
      <c r="G381"/>
      <c r="H381"/>
    </row>
    <row r="382" spans="1:8" x14ac:dyDescent="0.25">
      <c r="A382" s="17">
        <v>6.5680976099508497</v>
      </c>
      <c r="B382" s="17">
        <v>-80.542758928626</v>
      </c>
      <c r="C382" s="17">
        <v>-71.5954744678249</v>
      </c>
      <c r="D382" s="17">
        <v>369.8</v>
      </c>
      <c r="E382" s="17"/>
      <c r="F382" s="17"/>
      <c r="G382"/>
      <c r="H382"/>
    </row>
    <row r="383" spans="1:8" x14ac:dyDescent="0.25">
      <c r="A383" s="17">
        <v>6.5854274189480799</v>
      </c>
      <c r="B383" s="17">
        <v>-80.643156394221805</v>
      </c>
      <c r="C383" s="17">
        <v>-71.706991450259693</v>
      </c>
      <c r="D383" s="17">
        <v>369.8</v>
      </c>
      <c r="E383" s="17"/>
      <c r="F383" s="17"/>
      <c r="G383"/>
      <c r="H383"/>
    </row>
    <row r="384" spans="1:8" x14ac:dyDescent="0.25">
      <c r="A384" s="17">
        <v>6.6027572279453199</v>
      </c>
      <c r="B384" s="17">
        <v>-80.743382312410802</v>
      </c>
      <c r="C384" s="17">
        <v>-71.818410605753598</v>
      </c>
      <c r="D384" s="17">
        <v>369.8</v>
      </c>
      <c r="E384" s="17"/>
      <c r="F384" s="17"/>
      <c r="G384"/>
      <c r="H384"/>
    </row>
    <row r="385" spans="1:8" x14ac:dyDescent="0.25">
      <c r="A385" s="17">
        <v>6.6200870369425502</v>
      </c>
      <c r="B385" s="17">
        <v>-80.843431744496897</v>
      </c>
      <c r="C385" s="17">
        <v>-71.929726094109498</v>
      </c>
      <c r="D385" s="17">
        <v>369.8</v>
      </c>
      <c r="E385" s="17"/>
      <c r="F385" s="17"/>
      <c r="G385"/>
      <c r="H385"/>
    </row>
    <row r="386" spans="1:8" x14ac:dyDescent="0.25">
      <c r="A386" s="17">
        <v>6.6374168459397804</v>
      </c>
      <c r="B386" s="17">
        <v>-80.943299700750501</v>
      </c>
      <c r="C386" s="17">
        <v>-72.040932036435706</v>
      </c>
      <c r="D386" s="17">
        <v>369.8</v>
      </c>
      <c r="E386" s="17"/>
      <c r="F386" s="17"/>
      <c r="G386"/>
      <c r="H386"/>
    </row>
    <row r="387" spans="1:8" x14ac:dyDescent="0.25">
      <c r="A387" s="17">
        <v>6.6547466549370098</v>
      </c>
      <c r="B387" s="17">
        <v>-81.042981140523295</v>
      </c>
      <c r="C387" s="17">
        <v>-72.152022515115405</v>
      </c>
      <c r="D387" s="17">
        <v>369.8</v>
      </c>
      <c r="E387" s="17"/>
      <c r="F387" s="17"/>
      <c r="G387"/>
      <c r="H387"/>
    </row>
    <row r="388" spans="1:8" x14ac:dyDescent="0.25">
      <c r="A388" s="17">
        <v>6.67207646393424</v>
      </c>
      <c r="B388" s="17">
        <v>-81.142470972360101</v>
      </c>
      <c r="C388" s="17">
        <v>-72.262991573773604</v>
      </c>
      <c r="D388" s="17">
        <v>369.8</v>
      </c>
      <c r="E388" s="17"/>
      <c r="F388" s="17"/>
      <c r="G388"/>
      <c r="H388"/>
    </row>
    <row r="389" spans="1:8" x14ac:dyDescent="0.25">
      <c r="A389" s="17">
        <v>6.6894062729314703</v>
      </c>
      <c r="B389" s="17">
        <v>-81.241764054107193</v>
      </c>
      <c r="C389" s="17">
        <v>-72.373833217241</v>
      </c>
      <c r="D389" s="17">
        <v>369.8</v>
      </c>
      <c r="E389" s="17"/>
      <c r="F389" s="17"/>
      <c r="G389"/>
      <c r="H389"/>
    </row>
    <row r="390" spans="1:8" x14ac:dyDescent="0.25">
      <c r="A390" s="17">
        <v>6.7067360819287103</v>
      </c>
      <c r="B390" s="17">
        <v>-81.340855193017603</v>
      </c>
      <c r="C390" s="17">
        <v>-72.484541411514996</v>
      </c>
      <c r="D390" s="17">
        <v>369.8</v>
      </c>
      <c r="E390" s="17"/>
      <c r="F390" s="17"/>
      <c r="G390"/>
      <c r="H390"/>
    </row>
    <row r="391" spans="1:8" x14ac:dyDescent="0.25">
      <c r="A391" s="17">
        <v>6.7240658909259396</v>
      </c>
      <c r="B391" s="17">
        <v>-81.439739145853196</v>
      </c>
      <c r="C391" s="17">
        <v>-72.595110083718595</v>
      </c>
      <c r="D391" s="17">
        <v>369.8</v>
      </c>
      <c r="E391" s="17"/>
      <c r="F391" s="17"/>
      <c r="G391"/>
      <c r="H391"/>
    </row>
    <row r="392" spans="1:8" x14ac:dyDescent="0.25">
      <c r="A392" s="17">
        <v>6.7413956999231699</v>
      </c>
      <c r="B392" s="17">
        <v>-81.538410618983306</v>
      </c>
      <c r="C392" s="17">
        <v>-72.705533122055499</v>
      </c>
      <c r="D392" s="17">
        <v>369.8</v>
      </c>
      <c r="E392" s="17"/>
      <c r="F392" s="17"/>
      <c r="G392"/>
      <c r="H392"/>
    </row>
    <row r="393" spans="1:8" x14ac:dyDescent="0.25">
      <c r="A393" s="17">
        <v>6.7587255089204001</v>
      </c>
      <c r="B393" s="17">
        <v>-81.6368642684793</v>
      </c>
      <c r="C393" s="17">
        <v>-72.815804375763307</v>
      </c>
      <c r="D393" s="17">
        <v>369.8</v>
      </c>
      <c r="E393" s="17"/>
      <c r="F393" s="17"/>
      <c r="G393"/>
      <c r="H393"/>
    </row>
    <row r="394" spans="1:8" x14ac:dyDescent="0.25">
      <c r="A394" s="17">
        <v>6.7760553179176304</v>
      </c>
      <c r="B394" s="17">
        <v>-81.735094700206801</v>
      </c>
      <c r="C394" s="17">
        <v>-72.9259176550636</v>
      </c>
      <c r="D394" s="17">
        <v>369.8</v>
      </c>
      <c r="E394" s="17"/>
      <c r="F394" s="17"/>
      <c r="G394"/>
      <c r="H394"/>
    </row>
    <row r="395" spans="1:8" x14ac:dyDescent="0.25">
      <c r="A395" s="17">
        <v>6.7933851269148704</v>
      </c>
      <c r="B395" s="17">
        <v>-81.8330964699135</v>
      </c>
      <c r="C395" s="17">
        <v>-73.035866731108996</v>
      </c>
      <c r="D395" s="17">
        <v>369.8</v>
      </c>
      <c r="E395" s="17"/>
      <c r="F395" s="17"/>
      <c r="G395"/>
      <c r="H395"/>
    </row>
    <row r="396" spans="1:8" x14ac:dyDescent="0.25">
      <c r="A396" s="17">
        <v>6.8107149359120998</v>
      </c>
      <c r="B396" s="17">
        <v>-81.930864083314106</v>
      </c>
      <c r="C396" s="17">
        <v>-73.145645335928293</v>
      </c>
      <c r="D396" s="17">
        <v>369.8</v>
      </c>
      <c r="E396" s="17"/>
      <c r="F396" s="17"/>
      <c r="G396"/>
      <c r="H396"/>
    </row>
    <row r="397" spans="1:8" x14ac:dyDescent="0.25">
      <c r="A397" s="17">
        <v>6.82804474490933</v>
      </c>
      <c r="B397" s="17">
        <v>-82.028391996170697</v>
      </c>
      <c r="C397" s="17">
        <v>-73.255247162367993</v>
      </c>
      <c r="D397" s="17">
        <v>369.8</v>
      </c>
      <c r="E397" s="17"/>
      <c r="F397" s="17"/>
      <c r="G397"/>
      <c r="H397"/>
    </row>
    <row r="398" spans="1:8" x14ac:dyDescent="0.25">
      <c r="A398" s="17">
        <v>6.8453745539065602</v>
      </c>
      <c r="B398" s="17">
        <v>-82.125674614370396</v>
      </c>
      <c r="C398" s="17">
        <v>-73.364665864031394</v>
      </c>
      <c r="D398" s="17">
        <v>369.8</v>
      </c>
      <c r="E398" s="17"/>
      <c r="F398" s="17"/>
      <c r="G398"/>
      <c r="H398"/>
    </row>
    <row r="399" spans="1:8" x14ac:dyDescent="0.25">
      <c r="A399" s="17">
        <v>6.8627043629037896</v>
      </c>
      <c r="B399" s="17">
        <v>-82.222706293998598</v>
      </c>
      <c r="C399" s="17">
        <v>-73.473895055215095</v>
      </c>
      <c r="D399" s="17">
        <v>369.8</v>
      </c>
      <c r="E399" s="17"/>
      <c r="F399" s="17"/>
      <c r="G399"/>
      <c r="H399"/>
    </row>
    <row r="400" spans="1:8" x14ac:dyDescent="0.25">
      <c r="A400" s="17">
        <v>6.8800341719010198</v>
      </c>
      <c r="B400" s="17">
        <v>-82.319481341409102</v>
      </c>
      <c r="C400" s="17">
        <v>-73.582928310842803</v>
      </c>
      <c r="D400" s="17">
        <v>369.8</v>
      </c>
      <c r="E400" s="17"/>
      <c r="F400" s="17"/>
      <c r="G400"/>
      <c r="H400"/>
    </row>
    <row r="401" spans="1:8" x14ac:dyDescent="0.25">
      <c r="A401" s="17">
        <v>6.8973639808982599</v>
      </c>
      <c r="B401" s="17">
        <v>-82.415994013290003</v>
      </c>
      <c r="C401" s="17">
        <v>-73.691759166395798</v>
      </c>
      <c r="D401" s="17">
        <v>369.8</v>
      </c>
      <c r="E401" s="17"/>
      <c r="F401" s="17"/>
      <c r="G401"/>
      <c r="H401"/>
    </row>
    <row r="402" spans="1:8" x14ac:dyDescent="0.25">
      <c r="A402" s="17">
        <v>6.9146937898954901</v>
      </c>
      <c r="B402" s="17">
        <v>-82.512238516725603</v>
      </c>
      <c r="C402" s="17">
        <v>-73.800381117841695</v>
      </c>
      <c r="D402" s="17">
        <v>369.8</v>
      </c>
      <c r="E402" s="17"/>
      <c r="F402" s="17"/>
      <c r="G402"/>
      <c r="H402"/>
    </row>
    <row r="403" spans="1:8" x14ac:dyDescent="0.25">
      <c r="A403" s="17">
        <v>6.9320235988927204</v>
      </c>
      <c r="B403" s="17">
        <v>-82.608209009255305</v>
      </c>
      <c r="C403" s="17">
        <v>-73.908787621559298</v>
      </c>
      <c r="D403" s="17">
        <v>369.8</v>
      </c>
      <c r="E403" s="17"/>
      <c r="F403" s="17"/>
      <c r="G403"/>
      <c r="H403"/>
    </row>
    <row r="404" spans="1:8" x14ac:dyDescent="0.25">
      <c r="A404" s="17">
        <v>6.9493534078899497</v>
      </c>
      <c r="B404" s="17">
        <v>-82.703899598927507</v>
      </c>
      <c r="C404" s="17">
        <v>-74.016972094262002</v>
      </c>
      <c r="D404" s="17">
        <v>369.8</v>
      </c>
      <c r="E404" s="17"/>
      <c r="F404" s="17"/>
      <c r="G404"/>
      <c r="H404"/>
    </row>
    <row r="405" spans="1:8" x14ac:dyDescent="0.25">
      <c r="A405" s="17">
        <v>6.96668321688718</v>
      </c>
      <c r="B405" s="17">
        <v>-82.799304344350801</v>
      </c>
      <c r="C405" s="17">
        <v>-74.124927912917002</v>
      </c>
      <c r="D405" s="17">
        <v>369.8</v>
      </c>
      <c r="E405" s="17"/>
      <c r="F405" s="17"/>
      <c r="G405"/>
      <c r="H405"/>
    </row>
    <row r="406" spans="1:8" x14ac:dyDescent="0.25">
      <c r="A406" s="17">
        <v>6.98401302588442</v>
      </c>
      <c r="B406" s="17">
        <v>-82.894417254740205</v>
      </c>
      <c r="C406" s="17">
        <v>-74.232648414663601</v>
      </c>
      <c r="D406" s="17">
        <v>369.8</v>
      </c>
      <c r="E406" s="17"/>
      <c r="F406" s="17"/>
      <c r="G406"/>
      <c r="H406"/>
    </row>
    <row r="407" spans="1:8" x14ac:dyDescent="0.25">
      <c r="A407" s="17">
        <v>7.0013428348816502</v>
      </c>
      <c r="B407" s="17">
        <v>-82.989232289959801</v>
      </c>
      <c r="C407" s="17">
        <v>-74.340126896726801</v>
      </c>
      <c r="D407" s="17">
        <v>369.8</v>
      </c>
      <c r="E407" s="17"/>
      <c r="F407" s="17"/>
      <c r="G407"/>
      <c r="H407"/>
    </row>
    <row r="408" spans="1:8" x14ac:dyDescent="0.25">
      <c r="A408" s="17">
        <v>7.0186726438788796</v>
      </c>
      <c r="B408" s="17">
        <v>-83.083743360561897</v>
      </c>
      <c r="C408" s="17">
        <v>-74.4473566163295</v>
      </c>
      <c r="D408" s="17">
        <v>369.8</v>
      </c>
      <c r="E408" s="17"/>
      <c r="F408" s="17"/>
      <c r="G408"/>
      <c r="H408"/>
    </row>
    <row r="409" spans="1:8" x14ac:dyDescent="0.25">
      <c r="A409" s="17">
        <v>7.0360024528761098</v>
      </c>
      <c r="B409" s="17">
        <v>-83.177944327821294</v>
      </c>
      <c r="C409" s="17">
        <v>-74.554330790601796</v>
      </c>
      <c r="D409" s="17">
        <v>369.8</v>
      </c>
      <c r="E409" s="17"/>
      <c r="F409" s="17"/>
      <c r="G409"/>
      <c r="H409"/>
    </row>
    <row r="410" spans="1:8" x14ac:dyDescent="0.25">
      <c r="A410" s="17">
        <v>7.0533322618733401</v>
      </c>
      <c r="B410" s="17">
        <v>-83.271829003766598</v>
      </c>
      <c r="C410" s="17">
        <v>-74.661042596487107</v>
      </c>
      <c r="D410" s="17">
        <v>369.8</v>
      </c>
      <c r="E410" s="17"/>
      <c r="F410" s="17"/>
      <c r="G410"/>
      <c r="H410"/>
    </row>
    <row r="411" spans="1:8" x14ac:dyDescent="0.25">
      <c r="A411" s="17">
        <v>7.0706620708705703</v>
      </c>
      <c r="B411" s="17">
        <v>-83.365391151206197</v>
      </c>
      <c r="C411" s="17">
        <v>-74.767485170645998</v>
      </c>
      <c r="D411" s="17">
        <v>369.8</v>
      </c>
      <c r="E411" s="17"/>
      <c r="F411" s="17"/>
      <c r="G411"/>
      <c r="H411"/>
    </row>
    <row r="412" spans="1:8" x14ac:dyDescent="0.25">
      <c r="A412" s="17">
        <v>7.0879918798678103</v>
      </c>
      <c r="B412" s="17">
        <v>-83.458624483751507</v>
      </c>
      <c r="C412" s="17">
        <v>-74.873651609356699</v>
      </c>
      <c r="D412" s="17">
        <v>369.8</v>
      </c>
      <c r="E412" s="17"/>
      <c r="F412" s="17"/>
      <c r="G412"/>
      <c r="H412"/>
    </row>
    <row r="413" spans="1:8" x14ac:dyDescent="0.25">
      <c r="A413" s="17">
        <v>7.1053216888650397</v>
      </c>
      <c r="B413" s="17">
        <v>-83.551522665835506</v>
      </c>
      <c r="C413" s="17">
        <v>-74.9795349684141</v>
      </c>
      <c r="D413" s="17">
        <v>369.8</v>
      </c>
      <c r="E413" s="17"/>
      <c r="F413" s="17"/>
      <c r="G413"/>
      <c r="H413"/>
    </row>
    <row r="414" spans="1:8" x14ac:dyDescent="0.25">
      <c r="A414" s="17">
        <v>7.1226514978622699</v>
      </c>
      <c r="B414" s="17">
        <v>-83.6440793127272</v>
      </c>
      <c r="C414" s="17">
        <v>-75.085128263024203</v>
      </c>
      <c r="D414" s="17">
        <v>369.8</v>
      </c>
      <c r="E414" s="17"/>
      <c r="F414" s="17"/>
      <c r="G414"/>
      <c r="H414"/>
    </row>
    <row r="415" spans="1:8" x14ac:dyDescent="0.25">
      <c r="A415" s="17">
        <v>7.1399813068595002</v>
      </c>
      <c r="B415" s="17">
        <v>-83.736287990541996</v>
      </c>
      <c r="C415" s="17">
        <v>-75.190424467697497</v>
      </c>
      <c r="D415" s="17">
        <v>369.8</v>
      </c>
      <c r="E415" s="17"/>
      <c r="F415" s="17"/>
      <c r="G415"/>
      <c r="H415"/>
    </row>
    <row r="416" spans="1:8" x14ac:dyDescent="0.25">
      <c r="A416" s="17">
        <v>7.1573111158567304</v>
      </c>
      <c r="B416" s="17">
        <v>-83.828142216248295</v>
      </c>
      <c r="C416" s="17">
        <v>-75.295416516138701</v>
      </c>
      <c r="D416" s="17">
        <v>369.8</v>
      </c>
      <c r="E416" s="17"/>
      <c r="F416" s="17"/>
      <c r="G416"/>
      <c r="H416"/>
    </row>
    <row r="417" spans="1:8" x14ac:dyDescent="0.25">
      <c r="A417" s="17">
        <v>7.1746409248539704</v>
      </c>
      <c r="B417" s="17">
        <v>-83.919635457670097</v>
      </c>
      <c r="C417" s="17">
        <v>-75.400097301134096</v>
      </c>
      <c r="D417" s="17">
        <v>369.8</v>
      </c>
      <c r="E417" s="17"/>
      <c r="F417" s="17"/>
      <c r="G417"/>
      <c r="H417"/>
    </row>
    <row r="418" spans="1:8" x14ac:dyDescent="0.25">
      <c r="A418" s="17">
        <v>7.1919707338511998</v>
      </c>
      <c r="B418" s="17">
        <v>-84.010761133484394</v>
      </c>
      <c r="C418" s="17">
        <v>-75.504459674435907</v>
      </c>
      <c r="D418" s="17">
        <v>369.8</v>
      </c>
      <c r="E418" s="17"/>
      <c r="F418" s="17"/>
      <c r="G418"/>
      <c r="H418"/>
    </row>
    <row r="419" spans="1:8" x14ac:dyDescent="0.25">
      <c r="A419" s="17">
        <v>7.20930054284843</v>
      </c>
      <c r="B419" s="17">
        <v>-84.101512613216201</v>
      </c>
      <c r="C419" s="17">
        <v>-75.608496446643699</v>
      </c>
      <c r="D419" s="17">
        <v>369.8</v>
      </c>
      <c r="E419" s="17"/>
      <c r="F419" s="17"/>
      <c r="G419"/>
      <c r="H419"/>
    </row>
    <row r="420" spans="1:8" x14ac:dyDescent="0.25">
      <c r="A420" s="17">
        <v>7.2266303518456603</v>
      </c>
      <c r="B420" s="17">
        <v>-84.191883217227996</v>
      </c>
      <c r="C420" s="17">
        <v>-75.712200387084295</v>
      </c>
      <c r="D420" s="17">
        <v>369.8</v>
      </c>
      <c r="E420" s="17"/>
      <c r="F420" s="17"/>
      <c r="G420"/>
      <c r="H420"/>
    </row>
    <row r="421" spans="1:8" x14ac:dyDescent="0.25">
      <c r="A421" s="17">
        <v>7.2439601608428896</v>
      </c>
      <c r="B421" s="17">
        <v>-84.281866216706106</v>
      </c>
      <c r="C421" s="17">
        <v>-75.815564223686593</v>
      </c>
      <c r="D421" s="17">
        <v>369.8</v>
      </c>
      <c r="E421" s="17"/>
      <c r="F421" s="17"/>
      <c r="G421"/>
      <c r="H421"/>
    </row>
    <row r="422" spans="1:8" x14ac:dyDescent="0.25">
      <c r="A422" s="17">
        <v>7.2612899698401199</v>
      </c>
      <c r="B422" s="17">
        <v>-84.371454833641593</v>
      </c>
      <c r="C422" s="17">
        <v>-75.918580642856099</v>
      </c>
      <c r="D422" s="17">
        <v>369.8</v>
      </c>
      <c r="E422" s="17"/>
      <c r="F422" s="17"/>
      <c r="G422"/>
      <c r="H422"/>
    </row>
    <row r="423" spans="1:8" x14ac:dyDescent="0.25">
      <c r="A423" s="17">
        <v>7.2786197788373599</v>
      </c>
      <c r="B423" s="17">
        <v>-84.460642240809193</v>
      </c>
      <c r="C423" s="17">
        <v>-76.021242289345096</v>
      </c>
      <c r="D423" s="17">
        <v>369.8</v>
      </c>
      <c r="E423" s="17"/>
      <c r="F423" s="17"/>
      <c r="G423"/>
      <c r="H423"/>
    </row>
    <row r="424" spans="1:8" x14ac:dyDescent="0.25">
      <c r="A424" s="17">
        <v>7.2959495878345901</v>
      </c>
      <c r="B424" s="17">
        <v>-84.549421561739805</v>
      </c>
      <c r="C424" s="17">
        <v>-76.123541766120397</v>
      </c>
      <c r="D424" s="17">
        <v>369.8</v>
      </c>
      <c r="E424" s="17"/>
      <c r="F424" s="17"/>
      <c r="G424"/>
      <c r="H424"/>
    </row>
    <row r="425" spans="1:8" x14ac:dyDescent="0.25">
      <c r="A425" s="17">
        <v>7.3132793968318204</v>
      </c>
      <c r="B425" s="17">
        <v>-84.637785870690706</v>
      </c>
      <c r="C425" s="17">
        <v>-76.225471634228796</v>
      </c>
      <c r="D425" s="17">
        <v>369.8</v>
      </c>
      <c r="E425" s="17"/>
      <c r="F425" s="17"/>
      <c r="G425"/>
      <c r="H425"/>
    </row>
    <row r="426" spans="1:8" x14ac:dyDescent="0.25">
      <c r="A426" s="17">
        <v>7.3306092058290497</v>
      </c>
      <c r="B426" s="17">
        <v>-84.725728192610305</v>
      </c>
      <c r="C426" s="17">
        <v>-76.327024412658801</v>
      </c>
      <c r="D426" s="17">
        <v>369.8</v>
      </c>
      <c r="E426" s="17"/>
      <c r="F426" s="17"/>
      <c r="G426"/>
      <c r="H426"/>
    </row>
    <row r="427" spans="1:8" x14ac:dyDescent="0.25">
      <c r="A427" s="17">
        <v>7.34793901482628</v>
      </c>
      <c r="B427" s="17">
        <v>-84.813241503099803</v>
      </c>
      <c r="C427" s="17">
        <v>-76.428192578200495</v>
      </c>
      <c r="D427" s="17">
        <v>369.8</v>
      </c>
      <c r="E427" s="17"/>
      <c r="F427" s="17"/>
      <c r="G427"/>
      <c r="H427"/>
    </row>
    <row r="428" spans="1:8" x14ac:dyDescent="0.25">
      <c r="A428" s="17">
        <v>7.36526882382352</v>
      </c>
      <c r="B428" s="17">
        <v>-84.900318728369797</v>
      </c>
      <c r="C428" s="17">
        <v>-76.528968565302094</v>
      </c>
      <c r="D428" s="17">
        <v>369.8</v>
      </c>
      <c r="E428" s="17"/>
      <c r="F428" s="17"/>
      <c r="G428"/>
      <c r="H428"/>
    </row>
    <row r="429" spans="1:8" x14ac:dyDescent="0.25">
      <c r="A429" s="17">
        <v>7.3825986328207502</v>
      </c>
      <c r="B429" s="17">
        <v>-84.986952745193705</v>
      </c>
      <c r="C429" s="17">
        <v>-76.629344765923605</v>
      </c>
      <c r="D429" s="17">
        <v>369.8</v>
      </c>
      <c r="E429" s="17"/>
      <c r="F429" s="17"/>
      <c r="G429"/>
      <c r="H429"/>
    </row>
    <row r="430" spans="1:8" x14ac:dyDescent="0.25">
      <c r="A430" s="17">
        <v>7.3999284418179796</v>
      </c>
      <c r="B430" s="17">
        <v>-85.073136380856397</v>
      </c>
      <c r="C430" s="17">
        <v>-76.729313529387795</v>
      </c>
      <c r="D430" s="17">
        <v>369.8</v>
      </c>
      <c r="E430" s="17"/>
      <c r="F430" s="17"/>
      <c r="G430"/>
      <c r="H430"/>
    </row>
    <row r="431" spans="1:8" x14ac:dyDescent="0.25">
      <c r="A431" s="17">
        <v>7.4172582508152098</v>
      </c>
      <c r="B431" s="17">
        <v>-85.158862413099101</v>
      </c>
      <c r="C431" s="17">
        <v>-76.828867162228704</v>
      </c>
      <c r="D431" s="17">
        <v>369.8</v>
      </c>
      <c r="E431" s="17"/>
      <c r="F431" s="17"/>
      <c r="G431"/>
      <c r="H431"/>
    </row>
    <row r="432" spans="1:8" x14ac:dyDescent="0.25">
      <c r="A432" s="17">
        <v>7.4345880598124401</v>
      </c>
      <c r="B432" s="17">
        <v>-85.2441235700596</v>
      </c>
      <c r="C432" s="17">
        <v>-76.927997928036305</v>
      </c>
      <c r="D432" s="17">
        <v>369.8</v>
      </c>
      <c r="E432" s="17"/>
      <c r="F432" s="17"/>
      <c r="G432"/>
      <c r="H432"/>
    </row>
    <row r="433" spans="1:8" x14ac:dyDescent="0.25">
      <c r="A433" s="17">
        <v>7.4519178688096703</v>
      </c>
      <c r="B433" s="17">
        <v>-85.328912530209493</v>
      </c>
      <c r="C433" s="17">
        <v>-77.026698047299405</v>
      </c>
      <c r="D433" s="17">
        <v>369.8</v>
      </c>
      <c r="E433" s="17"/>
      <c r="F433" s="17"/>
      <c r="G433"/>
      <c r="H433"/>
    </row>
    <row r="434" spans="1:8" x14ac:dyDescent="0.25">
      <c r="A434" s="17">
        <v>7.4692476778069103</v>
      </c>
      <c r="B434" s="17">
        <v>-85.4132219222858</v>
      </c>
      <c r="C434" s="17">
        <v>-77.124959697245103</v>
      </c>
      <c r="D434" s="17">
        <v>369.8</v>
      </c>
      <c r="E434" s="17"/>
      <c r="F434" s="17"/>
      <c r="G434"/>
      <c r="H434"/>
    </row>
    <row r="435" spans="1:8" x14ac:dyDescent="0.25">
      <c r="A435" s="17">
        <v>7.4865774868041397</v>
      </c>
      <c r="B435" s="17">
        <v>-85.497044325220003</v>
      </c>
      <c r="C435" s="17">
        <v>-77.222775011675196</v>
      </c>
      <c r="D435" s="17">
        <v>369.8</v>
      </c>
      <c r="E435" s="17"/>
      <c r="F435" s="17"/>
      <c r="G435"/>
      <c r="H435"/>
    </row>
    <row r="436" spans="1:8" x14ac:dyDescent="0.25">
      <c r="A436" s="17">
        <v>7.5039072958013699</v>
      </c>
      <c r="B436" s="17">
        <v>-85.580372268061495</v>
      </c>
      <c r="C436" s="17">
        <v>-77.320136080800495</v>
      </c>
      <c r="D436" s="17">
        <v>369.8</v>
      </c>
      <c r="E436" s="17"/>
      <c r="F436" s="17"/>
      <c r="G436"/>
      <c r="H436"/>
    </row>
    <row r="437" spans="1:8" x14ac:dyDescent="0.25">
      <c r="A437" s="17">
        <v>7.5212371047986002</v>
      </c>
      <c r="B437" s="17">
        <v>-85.6631982298982</v>
      </c>
      <c r="C437" s="17">
        <v>-77.417034951070903</v>
      </c>
      <c r="D437" s="17">
        <v>369.8</v>
      </c>
      <c r="E437" s="17"/>
      <c r="F437" s="17"/>
      <c r="G437"/>
      <c r="H437"/>
    </row>
    <row r="438" spans="1:8" x14ac:dyDescent="0.25">
      <c r="A438" s="17">
        <v>7.5385669137958304</v>
      </c>
      <c r="B438" s="17">
        <v>-85.745514639772395</v>
      </c>
      <c r="C438" s="17">
        <v>-77.513463625003894</v>
      </c>
      <c r="D438" s="17">
        <v>369.8</v>
      </c>
      <c r="E438" s="17"/>
      <c r="F438" s="17"/>
      <c r="G438"/>
      <c r="H438"/>
    </row>
    <row r="439" spans="1:8" x14ac:dyDescent="0.25">
      <c r="A439" s="17">
        <v>7.5558967227930696</v>
      </c>
      <c r="B439" s="17">
        <v>-85.827313876592797</v>
      </c>
      <c r="C439" s="17">
        <v>-77.609414061009602</v>
      </c>
      <c r="D439" s="17">
        <v>369.8</v>
      </c>
      <c r="E439" s="17"/>
      <c r="F439" s="17"/>
      <c r="G439"/>
      <c r="H439"/>
    </row>
    <row r="440" spans="1:8" x14ac:dyDescent="0.25">
      <c r="A440" s="17">
        <v>7.5732265317902998</v>
      </c>
      <c r="B440" s="17">
        <v>-85.9085882690419</v>
      </c>
      <c r="C440" s="17">
        <v>-77.704878173212606</v>
      </c>
      <c r="D440" s="17">
        <v>369.8</v>
      </c>
      <c r="E440" s="17"/>
      <c r="F440" s="17"/>
      <c r="G440"/>
      <c r="H440"/>
    </row>
    <row r="441" spans="1:8" x14ac:dyDescent="0.25">
      <c r="A441" s="17">
        <v>7.5905563407875301</v>
      </c>
      <c r="B441" s="17">
        <v>-85.98933009548</v>
      </c>
      <c r="C441" s="17">
        <v>-77.799847831270895</v>
      </c>
      <c r="D441" s="17">
        <v>369.8</v>
      </c>
      <c r="E441" s="17"/>
      <c r="F441" s="17"/>
      <c r="G441"/>
      <c r="H441"/>
    </row>
    <row r="442" spans="1:8" x14ac:dyDescent="0.25">
      <c r="A442" s="17">
        <v>7.6078861497847603</v>
      </c>
      <c r="B442" s="17">
        <v>-86.069531583844395</v>
      </c>
      <c r="C442" s="17">
        <v>-77.894314860192395</v>
      </c>
      <c r="D442" s="17">
        <v>369.8</v>
      </c>
      <c r="E442" s="17"/>
      <c r="F442" s="17"/>
      <c r="G442"/>
      <c r="H442"/>
    </row>
    <row r="443" spans="1:8" x14ac:dyDescent="0.25">
      <c r="A443" s="17">
        <v>7.6252159587819897</v>
      </c>
      <c r="B443" s="17">
        <v>-86.149184911545603</v>
      </c>
      <c r="C443" s="17">
        <v>-77.988271040147893</v>
      </c>
      <c r="D443" s="17">
        <v>369.8</v>
      </c>
      <c r="E443" s="17"/>
      <c r="F443" s="17"/>
      <c r="G443"/>
      <c r="H443"/>
    </row>
    <row r="444" spans="1:8" x14ac:dyDescent="0.25">
      <c r="A444" s="17">
        <v>7.6425457677792199</v>
      </c>
      <c r="B444" s="17">
        <v>-86.228282205357999</v>
      </c>
      <c r="C444" s="17">
        <v>-78.081708106281198</v>
      </c>
      <c r="D444" s="17">
        <v>369.8</v>
      </c>
      <c r="E444" s="17"/>
      <c r="F444" s="17"/>
      <c r="G444"/>
      <c r="H444"/>
    </row>
    <row r="445" spans="1:8" x14ac:dyDescent="0.25">
      <c r="A445" s="17">
        <v>7.6598755767764599</v>
      </c>
      <c r="B445" s="17">
        <v>-86.306815541307301</v>
      </c>
      <c r="C445" s="17">
        <v>-78.174617748516397</v>
      </c>
      <c r="D445" s="17">
        <v>369.8</v>
      </c>
      <c r="E445" s="17"/>
      <c r="F445" s="17"/>
      <c r="G445"/>
      <c r="H445"/>
    </row>
    <row r="446" spans="1:8" x14ac:dyDescent="0.25">
      <c r="A446" s="17">
        <v>7.6772053857736902</v>
      </c>
      <c r="B446" s="17">
        <v>-86.384776944554105</v>
      </c>
      <c r="C446" s="17">
        <v>-78.266991611361604</v>
      </c>
      <c r="D446" s="17">
        <v>369.8</v>
      </c>
      <c r="E446" s="17"/>
      <c r="F446" s="17"/>
      <c r="G446"/>
      <c r="H446"/>
    </row>
    <row r="447" spans="1:8" x14ac:dyDescent="0.25">
      <c r="A447" s="17">
        <v>7.6945351947709204</v>
      </c>
      <c r="B447" s="17">
        <v>-86.462158389272503</v>
      </c>
      <c r="C447" s="17">
        <v>-78.358821293710506</v>
      </c>
      <c r="D447" s="17">
        <v>369.8</v>
      </c>
      <c r="E447" s="17"/>
      <c r="F447" s="17"/>
      <c r="G447"/>
      <c r="H447"/>
    </row>
    <row r="448" spans="1:8" x14ac:dyDescent="0.25">
      <c r="A448" s="17">
        <v>7.7118650037681498</v>
      </c>
      <c r="B448" s="17">
        <v>-86.538951798525204</v>
      </c>
      <c r="C448" s="17">
        <v>-78.450098348639798</v>
      </c>
      <c r="D448" s="17">
        <v>369.8</v>
      </c>
      <c r="E448" s="17"/>
      <c r="F448" s="17"/>
      <c r="G448"/>
      <c r="H448"/>
    </row>
    <row r="449" spans="1:8" x14ac:dyDescent="0.25">
      <c r="A449" s="17">
        <v>7.72919481276538</v>
      </c>
      <c r="B449" s="17">
        <v>-86.615149044134398</v>
      </c>
      <c r="C449" s="17">
        <v>-78.540814283204696</v>
      </c>
      <c r="D449" s="17">
        <v>369.8</v>
      </c>
      <c r="E449" s="17"/>
      <c r="F449" s="17"/>
      <c r="G449"/>
      <c r="H449"/>
    </row>
    <row r="450" spans="1:8" x14ac:dyDescent="0.25">
      <c r="A450" s="17">
        <v>7.7465246217626103</v>
      </c>
      <c r="B450" s="17">
        <v>-86.690741946548798</v>
      </c>
      <c r="C450" s="17">
        <v>-78.6309605582302</v>
      </c>
      <c r="D450" s="17">
        <v>369.8</v>
      </c>
      <c r="E450" s="17"/>
      <c r="F450" s="17"/>
      <c r="G450"/>
      <c r="H450"/>
    </row>
    <row r="451" spans="1:8" x14ac:dyDescent="0.25">
      <c r="A451" s="17">
        <v>7.7638544307598503</v>
      </c>
      <c r="B451" s="17">
        <v>-86.765722274705595</v>
      </c>
      <c r="C451" s="17">
        <v>-78.720528588100095</v>
      </c>
      <c r="D451" s="17">
        <v>369.8</v>
      </c>
      <c r="E451" s="17"/>
      <c r="F451" s="17"/>
      <c r="G451"/>
      <c r="H451"/>
    </row>
    <row r="452" spans="1:8" x14ac:dyDescent="0.25">
      <c r="A452" s="17">
        <v>7.7811842397570796</v>
      </c>
      <c r="B452" s="17">
        <v>-86.840081745889705</v>
      </c>
      <c r="C452" s="17">
        <v>-78.809509740542396</v>
      </c>
      <c r="D452" s="17">
        <v>369.8</v>
      </c>
      <c r="E452" s="17"/>
      <c r="F452" s="17"/>
      <c r="G452"/>
      <c r="H452"/>
    </row>
    <row r="453" spans="1:8" x14ac:dyDescent="0.25">
      <c r="A453" s="17">
        <v>7.7985140487543099</v>
      </c>
      <c r="B453" s="17">
        <v>-86.913812025587802</v>
      </c>
      <c r="C453" s="17">
        <v>-78.897895336411693</v>
      </c>
      <c r="D453" s="17">
        <v>369.8</v>
      </c>
      <c r="E453" s="17"/>
      <c r="F453" s="17"/>
      <c r="G453"/>
      <c r="H453"/>
    </row>
    <row r="454" spans="1:8" x14ac:dyDescent="0.25">
      <c r="A454" s="17">
        <v>7.8158438577515401</v>
      </c>
      <c r="B454" s="17">
        <v>-86.986904727338697</v>
      </c>
      <c r="C454" s="17">
        <v>-78.985676649468601</v>
      </c>
      <c r="D454" s="17">
        <v>369.8</v>
      </c>
      <c r="E454" s="17"/>
      <c r="F454" s="17"/>
      <c r="G454"/>
      <c r="H454"/>
    </row>
    <row r="455" spans="1:8" x14ac:dyDescent="0.25">
      <c r="A455" s="17">
        <v>7.8331736667487704</v>
      </c>
      <c r="B455" s="17">
        <v>-87.059351412579502</v>
      </c>
      <c r="C455" s="17">
        <v>-79.072844906155595</v>
      </c>
      <c r="D455" s="17">
        <v>369.8</v>
      </c>
      <c r="E455" s="17"/>
      <c r="F455" s="17"/>
      <c r="G455"/>
      <c r="H455"/>
    </row>
    <row r="456" spans="1:8" x14ac:dyDescent="0.25">
      <c r="A456" s="17">
        <v>7.8505034757460104</v>
      </c>
      <c r="B456" s="17">
        <v>-87.131143590487298</v>
      </c>
      <c r="C456" s="17">
        <v>-79.159391285370006</v>
      </c>
      <c r="D456" s="17">
        <v>369.8</v>
      </c>
      <c r="E456" s="17"/>
      <c r="F456" s="17"/>
      <c r="G456"/>
      <c r="H456"/>
    </row>
    <row r="457" spans="1:8" x14ac:dyDescent="0.25">
      <c r="A457" s="17">
        <v>7.8678332847432397</v>
      </c>
      <c r="B457" s="17">
        <v>-87.202272717817706</v>
      </c>
      <c r="C457" s="17">
        <v>-79.245306918233396</v>
      </c>
      <c r="D457" s="17">
        <v>369.8</v>
      </c>
      <c r="E457" s="17"/>
      <c r="F457" s="17"/>
      <c r="G457"/>
      <c r="H457"/>
    </row>
    <row r="458" spans="1:8" x14ac:dyDescent="0.25">
      <c r="A458" s="17">
        <v>7.88516309374047</v>
      </c>
      <c r="B458" s="17">
        <v>-87.272730198738003</v>
      </c>
      <c r="C458" s="17">
        <v>-79.330582887858199</v>
      </c>
      <c r="D458" s="17">
        <v>369.8</v>
      </c>
      <c r="E458" s="17"/>
      <c r="F458" s="17"/>
      <c r="G458"/>
      <c r="H458"/>
    </row>
    <row r="459" spans="1:8" x14ac:dyDescent="0.25">
      <c r="A459" s="17">
        <v>7.9024929027377002</v>
      </c>
      <c r="B459" s="17">
        <v>-87.342507384656798</v>
      </c>
      <c r="C459" s="17">
        <v>-79.415210229110698</v>
      </c>
      <c r="D459" s="17">
        <v>369.8</v>
      </c>
      <c r="E459" s="17"/>
      <c r="F459" s="17"/>
      <c r="G459"/>
      <c r="H459"/>
    </row>
    <row r="460" spans="1:8" x14ac:dyDescent="0.25">
      <c r="A460" s="17">
        <v>7.9198227117349296</v>
      </c>
      <c r="B460" s="17">
        <v>-87.411595574049699</v>
      </c>
      <c r="C460" s="17">
        <v>-79.499179928370594</v>
      </c>
      <c r="D460" s="17">
        <v>369.8</v>
      </c>
      <c r="E460" s="17"/>
      <c r="F460" s="17"/>
      <c r="G460"/>
      <c r="H460"/>
    </row>
    <row r="461" spans="1:8" x14ac:dyDescent="0.25">
      <c r="A461" s="17">
        <v>7.9371525207321696</v>
      </c>
      <c r="B461" s="17">
        <v>-87.479986012280094</v>
      </c>
      <c r="C461" s="17">
        <v>-79.582482923287898</v>
      </c>
      <c r="D461" s="17">
        <v>369.8</v>
      </c>
      <c r="E461" s="17"/>
      <c r="F461" s="17"/>
      <c r="G461"/>
      <c r="H461"/>
    </row>
    <row r="462" spans="1:8" x14ac:dyDescent="0.25">
      <c r="A462" s="17">
        <v>7.9544823297293998</v>
      </c>
      <c r="B462" s="17">
        <v>-87.547669891416803</v>
      </c>
      <c r="C462" s="17">
        <v>-79.665110102535607</v>
      </c>
      <c r="D462" s="17">
        <v>369.8</v>
      </c>
      <c r="E462" s="17"/>
      <c r="F462" s="17"/>
      <c r="G462"/>
      <c r="H462"/>
    </row>
    <row r="463" spans="1:8" x14ac:dyDescent="0.25">
      <c r="A463" s="17">
        <v>7.9718121387266301</v>
      </c>
      <c r="B463" s="17">
        <v>-87.614638350045894</v>
      </c>
      <c r="C463" s="17">
        <v>-79.747052305559905</v>
      </c>
      <c r="D463" s="17">
        <v>369.8</v>
      </c>
      <c r="E463" s="17"/>
      <c r="F463" s="17"/>
      <c r="G463"/>
      <c r="H463"/>
    </row>
    <row r="464" spans="1:8" x14ac:dyDescent="0.25">
      <c r="A464" s="17">
        <v>7.9891419477238603</v>
      </c>
      <c r="B464" s="17">
        <v>-87.680882473080402</v>
      </c>
      <c r="C464" s="17">
        <v>-79.8283003223262</v>
      </c>
      <c r="D464" s="17">
        <v>369.8</v>
      </c>
      <c r="E464" s="17"/>
      <c r="F464" s="17"/>
      <c r="G464"/>
      <c r="H464"/>
    </row>
    <row r="465" spans="1:8" x14ac:dyDescent="0.25">
      <c r="A465" s="17">
        <v>8.0064717567210906</v>
      </c>
      <c r="B465" s="17">
        <v>-87.746393291564104</v>
      </c>
      <c r="C465" s="17">
        <v>-79.908844893062593</v>
      </c>
      <c r="D465" s="17">
        <v>369.8</v>
      </c>
      <c r="E465" s="17"/>
      <c r="F465" s="17"/>
      <c r="G465"/>
      <c r="H465"/>
    </row>
    <row r="466" spans="1:8" x14ac:dyDescent="0.25">
      <c r="A466" s="17">
        <v>8.0238015657183208</v>
      </c>
      <c r="B466" s="17">
        <v>-87.8111617824718</v>
      </c>
      <c r="C466" s="17">
        <v>-79.988676707998593</v>
      </c>
      <c r="D466" s="17">
        <v>369.8</v>
      </c>
      <c r="E466" s="17"/>
      <c r="F466" s="17"/>
      <c r="G466"/>
      <c r="H466"/>
    </row>
    <row r="467" spans="1:8" x14ac:dyDescent="0.25">
      <c r="A467" s="17">
        <v>8.0411313747155599</v>
      </c>
      <c r="B467" s="17">
        <v>-87.8751788685055</v>
      </c>
      <c r="C467" s="17">
        <v>-80.067786407102204</v>
      </c>
      <c r="D467" s="17">
        <v>369.8</v>
      </c>
      <c r="E467" s="17"/>
      <c r="F467" s="17"/>
      <c r="G467"/>
      <c r="H467"/>
    </row>
    <row r="468" spans="1:8" x14ac:dyDescent="0.25">
      <c r="A468" s="17">
        <v>8.0584611837127902</v>
      </c>
      <c r="B468" s="17">
        <v>-87.938435417885401</v>
      </c>
      <c r="C468" s="17">
        <v>-80.146164579811796</v>
      </c>
      <c r="D468" s="17">
        <v>369.8</v>
      </c>
      <c r="E468" s="17"/>
      <c r="F468" s="17"/>
      <c r="G468"/>
      <c r="H468"/>
    </row>
    <row r="469" spans="1:8" x14ac:dyDescent="0.25">
      <c r="A469" s="17">
        <v>8.0757909927100204</v>
      </c>
      <c r="B469" s="17">
        <v>-88.000922244137897</v>
      </c>
      <c r="C469" s="17">
        <v>-80.223801764765497</v>
      </c>
      <c r="D469" s="17">
        <v>369.8</v>
      </c>
      <c r="E469" s="17"/>
      <c r="F469" s="17"/>
      <c r="G469"/>
      <c r="H469"/>
    </row>
    <row r="470" spans="1:8" x14ac:dyDescent="0.25">
      <c r="A470" s="17">
        <v>8.0931208017072507</v>
      </c>
      <c r="B470" s="17">
        <v>-88.062630105878597</v>
      </c>
      <c r="C470" s="17">
        <v>-80.300688449526803</v>
      </c>
      <c r="D470" s="17">
        <v>369.8</v>
      </c>
      <c r="E470" s="17"/>
      <c r="F470" s="17"/>
      <c r="G470"/>
      <c r="H470"/>
    </row>
    <row r="471" spans="1:8" x14ac:dyDescent="0.25">
      <c r="A471" s="17">
        <v>8.1104506107044791</v>
      </c>
      <c r="B471" s="17">
        <v>-88.123549706591405</v>
      </c>
      <c r="C471" s="17">
        <v>-80.376815070306407</v>
      </c>
      <c r="D471" s="17">
        <v>369.8</v>
      </c>
      <c r="E471" s="17"/>
      <c r="F471" s="17"/>
      <c r="G471"/>
      <c r="H471"/>
    </row>
    <row r="472" spans="1:8" x14ac:dyDescent="0.25">
      <c r="A472" s="17">
        <v>8.12778041970172</v>
      </c>
      <c r="B472" s="17">
        <v>-88.183671694401895</v>
      </c>
      <c r="C472" s="17">
        <v>-80.452172011680901</v>
      </c>
      <c r="D472" s="17">
        <v>369.8</v>
      </c>
      <c r="E472" s="17"/>
      <c r="F472" s="17"/>
      <c r="G472"/>
      <c r="H472"/>
    </row>
    <row r="473" spans="1:8" x14ac:dyDescent="0.25">
      <c r="A473" s="17">
        <v>8.1451102286989503</v>
      </c>
      <c r="B473" s="17">
        <v>-88.242986661848803</v>
      </c>
      <c r="C473" s="17">
        <v>-80.526749606307007</v>
      </c>
      <c r="D473" s="17">
        <v>369.8</v>
      </c>
      <c r="E473" s="17"/>
      <c r="F473" s="17"/>
      <c r="G473"/>
      <c r="H473"/>
    </row>
    <row r="474" spans="1:8" x14ac:dyDescent="0.25">
      <c r="A474" s="17">
        <v>8.1624400376961805</v>
      </c>
      <c r="B474" s="17">
        <v>-88.301485145648599</v>
      </c>
      <c r="C474" s="17">
        <v>-80.600538134633396</v>
      </c>
      <c r="D474" s="17">
        <v>369.8</v>
      </c>
      <c r="E474" s="17"/>
      <c r="F474" s="17"/>
      <c r="G474"/>
      <c r="H474"/>
    </row>
    <row r="475" spans="1:8" x14ac:dyDescent="0.25">
      <c r="A475" s="17">
        <v>8.1797698466934108</v>
      </c>
      <c r="B475" s="17">
        <v>-88.359157626458199</v>
      </c>
      <c r="C475" s="17">
        <v>-80.673527824608001</v>
      </c>
      <c r="D475" s="17">
        <v>369.8</v>
      </c>
      <c r="E475" s="17"/>
      <c r="F475" s="17"/>
      <c r="G475"/>
      <c r="H475"/>
    </row>
    <row r="476" spans="1:8" x14ac:dyDescent="0.25">
      <c r="A476" s="17">
        <v>8.1970996556906393</v>
      </c>
      <c r="B476" s="17">
        <v>-88.415994528631103</v>
      </c>
      <c r="C476" s="17">
        <v>-80.745708851381195</v>
      </c>
      <c r="D476" s="17">
        <v>369.8</v>
      </c>
      <c r="E476" s="17"/>
      <c r="F476" s="17"/>
      <c r="G476"/>
      <c r="H476"/>
    </row>
    <row r="477" spans="1:8" x14ac:dyDescent="0.25">
      <c r="A477" s="17">
        <v>8.2144294646878695</v>
      </c>
      <c r="B477" s="17">
        <v>-88.471986219969395</v>
      </c>
      <c r="C477" s="17">
        <v>-80.817071337006695</v>
      </c>
      <c r="D477" s="17">
        <v>369.8</v>
      </c>
      <c r="E477" s="17"/>
      <c r="F477" s="17"/>
      <c r="G477"/>
      <c r="H477"/>
    </row>
    <row r="478" spans="1:8" x14ac:dyDescent="0.25">
      <c r="A478" s="17">
        <v>8.2317592736851104</v>
      </c>
      <c r="B478" s="17">
        <v>-88.5271230114746</v>
      </c>
      <c r="C478" s="17">
        <v>-80.887605350137406</v>
      </c>
      <c r="D478" s="17">
        <v>369.8</v>
      </c>
      <c r="E478" s="17"/>
      <c r="F478" s="17"/>
      <c r="G478"/>
      <c r="H478"/>
    </row>
    <row r="479" spans="1:8" x14ac:dyDescent="0.25">
      <c r="A479" s="17">
        <v>8.2490890826823406</v>
      </c>
      <c r="B479" s="17">
        <v>-88.581395157087101</v>
      </c>
      <c r="C479" s="17">
        <v>-80.957300905717503</v>
      </c>
      <c r="D479" s="17">
        <v>369.8</v>
      </c>
      <c r="E479" s="17"/>
      <c r="F479" s="17"/>
      <c r="G479"/>
      <c r="H479"/>
    </row>
    <row r="480" spans="1:8" x14ac:dyDescent="0.25">
      <c r="A480" s="17">
        <v>8.2664188916795691</v>
      </c>
      <c r="B480" s="17">
        <v>-88.6347928534299</v>
      </c>
      <c r="C480" s="17">
        <v>-81.026147964672106</v>
      </c>
      <c r="D480" s="17">
        <v>369.8</v>
      </c>
      <c r="E480" s="17"/>
      <c r="F480" s="17"/>
      <c r="G480"/>
      <c r="H480"/>
    </row>
    <row r="481" spans="1:8" x14ac:dyDescent="0.25">
      <c r="A481" s="17">
        <v>8.2837487006767994</v>
      </c>
      <c r="B481" s="17">
        <v>-88.687306239540007</v>
      </c>
      <c r="C481" s="17">
        <v>-81.094136433590904</v>
      </c>
      <c r="D481" s="17">
        <v>369.8</v>
      </c>
      <c r="E481" s="17"/>
      <c r="F481" s="17"/>
      <c r="G481"/>
      <c r="H481"/>
    </row>
    <row r="482" spans="1:8" x14ac:dyDescent="0.25">
      <c r="A482" s="17">
        <v>8.3010785096740296</v>
      </c>
      <c r="B482" s="17">
        <v>-88.738925396600706</v>
      </c>
      <c r="C482" s="17">
        <v>-81.161256164410005</v>
      </c>
      <c r="D482" s="17">
        <v>369.8</v>
      </c>
      <c r="E482" s="17"/>
      <c r="F482" s="17"/>
      <c r="G482"/>
      <c r="H482"/>
    </row>
    <row r="483" spans="1:8" x14ac:dyDescent="0.25">
      <c r="A483" s="17">
        <v>8.3184083186712598</v>
      </c>
      <c r="B483" s="17">
        <v>-88.789640347666307</v>
      </c>
      <c r="C483" s="17">
        <v>-81.227496954088195</v>
      </c>
      <c r="D483" s="17">
        <v>369.8</v>
      </c>
      <c r="E483" s="17"/>
      <c r="F483" s="17"/>
      <c r="G483"/>
      <c r="H483"/>
    </row>
    <row r="484" spans="1:8" x14ac:dyDescent="0.25">
      <c r="A484" s="17">
        <v>8.3357381276685008</v>
      </c>
      <c r="B484" s="17">
        <v>-88.839441057383297</v>
      </c>
      <c r="C484" s="17">
        <v>-81.292848544280503</v>
      </c>
      <c r="D484" s="17">
        <v>369.8</v>
      </c>
      <c r="E484" s="17"/>
      <c r="F484" s="17"/>
      <c r="G484"/>
      <c r="H484"/>
    </row>
    <row r="485" spans="1:8" x14ac:dyDescent="0.25">
      <c r="A485" s="17">
        <v>8.3530679366657292</v>
      </c>
      <c r="B485" s="17">
        <v>-88.888317431707094</v>
      </c>
      <c r="C485" s="17">
        <v>-81.357300621006701</v>
      </c>
      <c r="D485" s="17">
        <v>369.8</v>
      </c>
      <c r="E485" s="17"/>
      <c r="F485" s="17"/>
      <c r="G485"/>
      <c r="H485"/>
    </row>
    <row r="486" spans="1:8" x14ac:dyDescent="0.25">
      <c r="A486" s="17">
        <v>8.3703977456629595</v>
      </c>
      <c r="B486" s="17">
        <v>-88.9362593176145</v>
      </c>
      <c r="C486" s="17">
        <v>-81.420842814316799</v>
      </c>
      <c r="D486" s="17">
        <v>369.8</v>
      </c>
      <c r="E486" s="17"/>
      <c r="F486" s="17"/>
      <c r="G486"/>
      <c r="H486"/>
    </row>
    <row r="487" spans="1:8" x14ac:dyDescent="0.25">
      <c r="A487" s="17">
        <v>8.3877275546601897</v>
      </c>
      <c r="B487" s="17">
        <v>-88.983256502808999</v>
      </c>
      <c r="C487" s="17">
        <v>-81.483464697951504</v>
      </c>
      <c r="D487" s="17">
        <v>369.8</v>
      </c>
      <c r="E487" s="17"/>
      <c r="F487" s="17"/>
      <c r="G487"/>
      <c r="H487"/>
    </row>
    <row r="488" spans="1:8" x14ac:dyDescent="0.25">
      <c r="A488" s="17">
        <v>8.40505736365742</v>
      </c>
      <c r="B488" s="17">
        <v>-89.029298715426506</v>
      </c>
      <c r="C488" s="17">
        <v>-81.545155788999196</v>
      </c>
      <c r="D488" s="17">
        <v>369.8</v>
      </c>
      <c r="E488" s="17"/>
      <c r="F488" s="17"/>
      <c r="G488"/>
      <c r="H488"/>
    </row>
    <row r="489" spans="1:8" x14ac:dyDescent="0.25">
      <c r="A489" s="17">
        <v>8.4223871726546609</v>
      </c>
      <c r="B489" s="17">
        <v>-89.074375623730006</v>
      </c>
      <c r="C489" s="17">
        <v>-81.6059055475489</v>
      </c>
      <c r="D489" s="17">
        <v>369.8</v>
      </c>
      <c r="E489" s="17"/>
      <c r="F489" s="17"/>
      <c r="G489"/>
      <c r="H489"/>
    </row>
    <row r="490" spans="1:8" x14ac:dyDescent="0.25">
      <c r="A490" s="17">
        <v>8.4397169816518893</v>
      </c>
      <c r="B490" s="17">
        <v>-89.118476835805197</v>
      </c>
      <c r="C490" s="17">
        <v>-81.6657033763383</v>
      </c>
      <c r="D490" s="17">
        <v>369.8</v>
      </c>
      <c r="E490" s="17"/>
      <c r="F490" s="17"/>
      <c r="G490"/>
      <c r="H490"/>
    </row>
    <row r="491" spans="1:8" x14ac:dyDescent="0.25">
      <c r="A491" s="17">
        <v>8.4570467906491196</v>
      </c>
      <c r="B491" s="17">
        <v>-89.161591899247398</v>
      </c>
      <c r="C491" s="17">
        <v>-81.724538620398306</v>
      </c>
      <c r="D491" s="17">
        <v>369.8</v>
      </c>
      <c r="E491" s="17"/>
      <c r="F491" s="17"/>
      <c r="G491"/>
      <c r="H491"/>
    </row>
    <row r="492" spans="1:8" x14ac:dyDescent="0.25">
      <c r="A492" s="17">
        <v>8.4743765996463498</v>
      </c>
      <c r="B492" s="17">
        <v>-89.2037103008457</v>
      </c>
      <c r="C492" s="17">
        <v>-81.782400566692999</v>
      </c>
      <c r="D492" s="17">
        <v>369.8</v>
      </c>
      <c r="E492" s="17"/>
      <c r="F492" s="17"/>
      <c r="G492"/>
      <c r="H492"/>
    </row>
    <row r="493" spans="1:8" x14ac:dyDescent="0.25">
      <c r="A493" s="17">
        <v>8.4917064086435801</v>
      </c>
      <c r="B493" s="17">
        <v>-89.244821466261797</v>
      </c>
      <c r="C493" s="17">
        <v>-81.839278443755305</v>
      </c>
      <c r="D493" s="17">
        <v>369.8</v>
      </c>
      <c r="E493" s="17"/>
      <c r="F493" s="17"/>
      <c r="G493"/>
      <c r="H493"/>
    </row>
    <row r="494" spans="1:8" x14ac:dyDescent="0.25">
      <c r="A494" s="17">
        <v>8.5090362176408103</v>
      </c>
      <c r="B494" s="17">
        <v>-89.284914759703895</v>
      </c>
      <c r="C494" s="17">
        <v>-81.895161421318505</v>
      </c>
      <c r="D494" s="17">
        <v>369.8</v>
      </c>
      <c r="E494" s="17"/>
      <c r="F494" s="17"/>
      <c r="G494"/>
      <c r="H494"/>
    </row>
    <row r="495" spans="1:8" x14ac:dyDescent="0.25">
      <c r="A495" s="17">
        <v>8.5263660266380494</v>
      </c>
      <c r="B495" s="17">
        <v>-89.323979483596005</v>
      </c>
      <c r="C495" s="17">
        <v>-81.950038609943306</v>
      </c>
      <c r="D495" s="17">
        <v>369.8</v>
      </c>
      <c r="E495" s="17"/>
      <c r="F495" s="17"/>
      <c r="G495"/>
      <c r="H495"/>
    </row>
    <row r="496" spans="1:8" x14ac:dyDescent="0.25">
      <c r="A496" s="17">
        <v>8.5436958356352797</v>
      </c>
      <c r="B496" s="17">
        <v>-89.362004878241194</v>
      </c>
      <c r="C496" s="17">
        <v>-82.003899060640407</v>
      </c>
      <c r="D496" s="17">
        <v>369.8</v>
      </c>
      <c r="E496" s="17"/>
      <c r="F496" s="17"/>
      <c r="G496"/>
      <c r="H496"/>
    </row>
    <row r="497" spans="1:8" x14ac:dyDescent="0.25">
      <c r="A497" s="17">
        <v>8.5610256446325099</v>
      </c>
      <c r="B497" s="17">
        <v>-89.398980121482097</v>
      </c>
      <c r="C497" s="17">
        <v>-82.056731764488305</v>
      </c>
      <c r="D497" s="17">
        <v>369.8</v>
      </c>
      <c r="E497" s="17"/>
      <c r="F497" s="17"/>
      <c r="G497"/>
      <c r="H497"/>
    </row>
    <row r="498" spans="1:8" x14ac:dyDescent="0.25">
      <c r="A498" s="17">
        <v>8.5783554536297402</v>
      </c>
      <c r="B498" s="17">
        <v>-89.434894328353707</v>
      </c>
      <c r="C498" s="17">
        <v>-82.108525652247394</v>
      </c>
      <c r="D498" s="17">
        <v>369.8</v>
      </c>
      <c r="E498" s="17"/>
      <c r="F498" s="17"/>
      <c r="G498"/>
      <c r="H498"/>
    </row>
    <row r="499" spans="1:8" x14ac:dyDescent="0.25">
      <c r="A499" s="17">
        <v>8.5956852626269704</v>
      </c>
      <c r="B499" s="17">
        <v>-89.469736550733899</v>
      </c>
      <c r="C499" s="17">
        <v>-82.1592695939691</v>
      </c>
      <c r="D499" s="17">
        <v>369.8</v>
      </c>
      <c r="E499" s="17"/>
      <c r="F499" s="17"/>
      <c r="G499"/>
      <c r="H499"/>
    </row>
    <row r="500" spans="1:8" x14ac:dyDescent="0.25">
      <c r="A500" s="17">
        <v>8.6130150716242095</v>
      </c>
      <c r="B500" s="17">
        <v>-89.503495776986895</v>
      </c>
      <c r="C500" s="17">
        <v>-82.208952398599905</v>
      </c>
      <c r="D500" s="17">
        <v>369.8</v>
      </c>
      <c r="E500" s="17"/>
      <c r="F500" s="17"/>
      <c r="G500"/>
      <c r="H500"/>
    </row>
    <row r="501" spans="1:8" x14ac:dyDescent="0.25">
      <c r="A501" s="17">
        <v>8.6303448806214398</v>
      </c>
      <c r="B501" s="17">
        <v>-89.536160931601998</v>
      </c>
      <c r="C501" s="17">
        <v>-82.2575628135816</v>
      </c>
      <c r="D501" s="17">
        <v>369.8</v>
      </c>
      <c r="E501" s="17"/>
      <c r="F501" s="17"/>
      <c r="G501"/>
      <c r="H501"/>
    </row>
    <row r="502" spans="1:8" x14ac:dyDescent="0.25">
      <c r="A502" s="17">
        <v>8.64767468961867</v>
      </c>
      <c r="B502" s="17">
        <v>-89.567720874828098</v>
      </c>
      <c r="C502" s="17">
        <v>-82.305089524446402</v>
      </c>
      <c r="D502" s="17">
        <v>369.8</v>
      </c>
      <c r="E502" s="17"/>
      <c r="F502" s="17"/>
      <c r="G502"/>
      <c r="H502"/>
    </row>
    <row r="503" spans="1:8" x14ac:dyDescent="0.25">
      <c r="A503" s="17">
        <v>8.6650044986159003</v>
      </c>
      <c r="B503" s="17">
        <v>-89.598164402302203</v>
      </c>
      <c r="C503" s="17">
        <v>-82.351521154407493</v>
      </c>
      <c r="D503" s="17">
        <v>369.8</v>
      </c>
      <c r="E503" s="17"/>
      <c r="F503" s="17"/>
      <c r="G503"/>
      <c r="H503"/>
    </row>
    <row r="504" spans="1:8" x14ac:dyDescent="0.25">
      <c r="A504" s="17">
        <v>8.6823343076131305</v>
      </c>
      <c r="B504" s="17">
        <v>-89.6274802446721</v>
      </c>
      <c r="C504" s="17">
        <v>-82.396846263944397</v>
      </c>
      <c r="D504" s="17">
        <v>369.8</v>
      </c>
      <c r="E504" s="17"/>
      <c r="F504" s="17"/>
      <c r="G504"/>
      <c r="H504"/>
    </row>
    <row r="505" spans="1:8" x14ac:dyDescent="0.25">
      <c r="A505" s="17">
        <v>8.6996641166103696</v>
      </c>
      <c r="B505" s="17">
        <v>-89.655657067217007</v>
      </c>
      <c r="C505" s="17">
        <v>-82.441053350384493</v>
      </c>
      <c r="D505" s="17">
        <v>369.8</v>
      </c>
      <c r="E505" s="17"/>
      <c r="F505" s="17"/>
      <c r="G505"/>
      <c r="H505"/>
    </row>
    <row r="506" spans="1:8" x14ac:dyDescent="0.25">
      <c r="A506" s="17">
        <v>8.7169939256075999</v>
      </c>
      <c r="B506" s="17">
        <v>-89.682683469457103</v>
      </c>
      <c r="C506" s="17">
        <v>-82.484130847478198</v>
      </c>
      <c r="D506" s="17">
        <v>369.8</v>
      </c>
      <c r="E506" s="17"/>
      <c r="F506" s="17"/>
      <c r="G506"/>
      <c r="H506"/>
    </row>
    <row r="507" spans="1:8" x14ac:dyDescent="0.25">
      <c r="A507" s="17">
        <v>8.7343237346048301</v>
      </c>
      <c r="B507" s="17">
        <v>-89.708547984764493</v>
      </c>
      <c r="C507" s="17">
        <v>-82.526067124970496</v>
      </c>
      <c r="D507" s="17">
        <v>369.8</v>
      </c>
      <c r="E507" s="17"/>
      <c r="F507" s="17"/>
      <c r="G507"/>
      <c r="H507"/>
    </row>
    <row r="508" spans="1:8" x14ac:dyDescent="0.25">
      <c r="A508" s="17">
        <v>8.7516535436020604</v>
      </c>
      <c r="B508" s="17">
        <v>-89.733239079962701</v>
      </c>
      <c r="C508" s="17">
        <v>-82.566850488167304</v>
      </c>
      <c r="D508" s="17">
        <v>369.8</v>
      </c>
      <c r="E508" s="17"/>
      <c r="F508" s="17"/>
      <c r="G508"/>
      <c r="H508"/>
    </row>
    <row r="509" spans="1:8" x14ac:dyDescent="0.25">
      <c r="A509" s="17">
        <v>8.7689833525992906</v>
      </c>
      <c r="B509" s="17">
        <v>-89.756745154925497</v>
      </c>
      <c r="C509" s="17">
        <v>-82.606469177495796</v>
      </c>
      <c r="D509" s="17">
        <v>369.8</v>
      </c>
      <c r="E509" s="17"/>
      <c r="F509" s="17"/>
      <c r="G509"/>
      <c r="H509"/>
    </row>
    <row r="510" spans="1:8" x14ac:dyDescent="0.25">
      <c r="A510" s="17">
        <v>8.7863131615965209</v>
      </c>
      <c r="B510" s="17">
        <v>-89.779054542167302</v>
      </c>
      <c r="C510" s="17">
        <v>-82.644911368061301</v>
      </c>
      <c r="D510" s="17">
        <v>369.8</v>
      </c>
      <c r="E510" s="17"/>
      <c r="F510" s="17"/>
      <c r="G510"/>
      <c r="H510"/>
    </row>
    <row r="511" spans="1:8" x14ac:dyDescent="0.25">
      <c r="A511" s="17">
        <v>8.80364297059376</v>
      </c>
      <c r="B511" s="17">
        <v>-89.800155506428894</v>
      </c>
      <c r="C511" s="17">
        <v>-82.682165169197305</v>
      </c>
      <c r="D511" s="17">
        <v>369.8</v>
      </c>
      <c r="E511" s="17"/>
      <c r="F511" s="17"/>
      <c r="G511"/>
      <c r="H511"/>
    </row>
    <row r="512" spans="1:8" x14ac:dyDescent="0.25">
      <c r="A512" s="17">
        <v>8.8209727795909902</v>
      </c>
      <c r="B512" s="17">
        <v>-89.820036244258603</v>
      </c>
      <c r="C512" s="17">
        <v>-82.718218624011897</v>
      </c>
      <c r="D512" s="17">
        <v>369.8</v>
      </c>
      <c r="E512" s="17"/>
      <c r="F512" s="17"/>
      <c r="G512"/>
      <c r="H512"/>
    </row>
    <row r="513" spans="1:8" x14ac:dyDescent="0.25">
      <c r="A513" s="17">
        <v>8.8383025885882205</v>
      </c>
      <c r="B513" s="17">
        <v>-89.838684883585699</v>
      </c>
      <c r="C513" s="17">
        <v>-82.753059708927694</v>
      </c>
      <c r="D513" s="17">
        <v>369.8</v>
      </c>
      <c r="E513" s="17"/>
      <c r="F513" s="17"/>
      <c r="G513"/>
      <c r="H513"/>
    </row>
    <row r="514" spans="1:8" x14ac:dyDescent="0.25">
      <c r="A514" s="17">
        <v>8.8556323975854507</v>
      </c>
      <c r="B514" s="17">
        <v>-89.856089483289907</v>
      </c>
      <c r="C514" s="17">
        <v>-82.7866763332175</v>
      </c>
      <c r="D514" s="17">
        <v>369.8</v>
      </c>
      <c r="E514" s="17"/>
      <c r="F514" s="17"/>
      <c r="G514"/>
      <c r="H514"/>
    </row>
    <row r="515" spans="1:8" x14ac:dyDescent="0.25">
      <c r="A515" s="17">
        <v>8.8729622065826792</v>
      </c>
      <c r="B515" s="17">
        <v>-89.872238032765793</v>
      </c>
      <c r="C515" s="17">
        <v>-82.8190563385335</v>
      </c>
      <c r="D515" s="17">
        <v>369.8</v>
      </c>
      <c r="E515" s="17"/>
      <c r="F515" s="17"/>
      <c r="G515"/>
      <c r="H515"/>
    </row>
    <row r="516" spans="1:8" x14ac:dyDescent="0.25">
      <c r="A516" s="17">
        <v>8.8902920155799094</v>
      </c>
      <c r="B516" s="17">
        <v>-89.887118451477903</v>
      </c>
      <c r="C516" s="17">
        <v>-82.850187498432305</v>
      </c>
      <c r="D516" s="17">
        <v>369.8</v>
      </c>
      <c r="E516" s="17"/>
      <c r="F516" s="17"/>
      <c r="G516"/>
      <c r="H516"/>
    </row>
    <row r="517" spans="1:8" x14ac:dyDescent="0.25">
      <c r="A517" s="17">
        <v>8.9076218245771503</v>
      </c>
      <c r="B517" s="17">
        <v>-89.900718588515005</v>
      </c>
      <c r="C517" s="17">
        <v>-82.880057517893405</v>
      </c>
      <c r="D517" s="17">
        <v>369.8</v>
      </c>
      <c r="E517" s="17"/>
      <c r="F517" s="17"/>
      <c r="G517"/>
      <c r="H517"/>
    </row>
    <row r="518" spans="1:8" x14ac:dyDescent="0.25">
      <c r="A518" s="17">
        <v>8.9249516335743806</v>
      </c>
      <c r="B518" s="17">
        <v>-89.913026222134704</v>
      </c>
      <c r="C518" s="17">
        <v>-82.908654032832899</v>
      </c>
      <c r="D518" s="17">
        <v>369.8</v>
      </c>
      <c r="E518" s="17"/>
      <c r="F518" s="17"/>
      <c r="G518"/>
      <c r="H518"/>
    </row>
    <row r="519" spans="1:8" x14ac:dyDescent="0.25">
      <c r="A519" s="17">
        <v>8.9422814425716108</v>
      </c>
      <c r="B519" s="17">
        <v>-89.924029059302299</v>
      </c>
      <c r="C519" s="17">
        <v>-82.935964609611403</v>
      </c>
      <c r="D519" s="17">
        <v>369.8</v>
      </c>
      <c r="E519" s="17"/>
      <c r="F519" s="17"/>
      <c r="G519"/>
      <c r="H519"/>
    </row>
    <row r="520" spans="1:8" x14ac:dyDescent="0.25">
      <c r="A520" s="17">
        <v>8.9596112515688393</v>
      </c>
      <c r="B520" s="17">
        <v>-89.933714735227198</v>
      </c>
      <c r="C520" s="17">
        <v>-82.961976744535903</v>
      </c>
      <c r="D520" s="17">
        <v>369.8</v>
      </c>
      <c r="E520" s="17"/>
      <c r="F520" s="17"/>
      <c r="G520"/>
      <c r="H520"/>
    </row>
    <row r="521" spans="1:8" x14ac:dyDescent="0.25">
      <c r="A521" s="17">
        <v>8.9769410605660696</v>
      </c>
      <c r="B521" s="17">
        <v>-89.942070812888502</v>
      </c>
      <c r="C521" s="17">
        <v>-82.986677863356405</v>
      </c>
      <c r="D521" s="17">
        <v>369.8</v>
      </c>
      <c r="E521" s="17"/>
      <c r="F521" s="17"/>
      <c r="G521"/>
      <c r="H521"/>
    </row>
    <row r="522" spans="1:8" x14ac:dyDescent="0.25">
      <c r="A522" s="17">
        <v>8.9942708695633105</v>
      </c>
      <c r="B522" s="17">
        <v>-89.949084782558302</v>
      </c>
      <c r="C522" s="17">
        <v>-83.010055320756905</v>
      </c>
      <c r="D522" s="17">
        <v>369.8</v>
      </c>
      <c r="E522" s="17"/>
      <c r="F522" s="17"/>
      <c r="G522"/>
      <c r="H522"/>
    </row>
    <row r="523" spans="1:8" x14ac:dyDescent="0.25">
      <c r="A523" s="17">
        <v>9.0116006785605407</v>
      </c>
      <c r="B523" s="17">
        <v>-89.954744061317101</v>
      </c>
      <c r="C523" s="17">
        <v>-83.0320963998401</v>
      </c>
      <c r="D523" s="17">
        <v>369.8</v>
      </c>
      <c r="E523" s="17"/>
      <c r="F523" s="17"/>
      <c r="G523"/>
      <c r="H523"/>
    </row>
    <row r="524" spans="1:8" x14ac:dyDescent="0.25">
      <c r="A524" s="17">
        <v>9.0289304875577692</v>
      </c>
      <c r="B524" s="17">
        <v>-89.959035992562306</v>
      </c>
      <c r="C524" s="17">
        <v>-83.052788311605994</v>
      </c>
      <c r="D524" s="17">
        <v>369.8</v>
      </c>
      <c r="E524" s="17"/>
      <c r="F524" s="17"/>
      <c r="G524"/>
      <c r="H524"/>
    </row>
    <row r="525" spans="1:8" x14ac:dyDescent="0.25">
      <c r="A525" s="17">
        <v>9.0462602965549994</v>
      </c>
      <c r="B525" s="17">
        <v>-89.961947845512498</v>
      </c>
      <c r="C525" s="17">
        <v>-83.072118194425798</v>
      </c>
      <c r="D525" s="17">
        <v>369.8</v>
      </c>
      <c r="E525" s="17"/>
      <c r="F525" s="17"/>
      <c r="G525"/>
      <c r="H525"/>
    </row>
    <row r="526" spans="1:8" x14ac:dyDescent="0.25">
      <c r="A526" s="17">
        <v>9.0635901055522297</v>
      </c>
      <c r="B526" s="17">
        <v>-89.963466814703807</v>
      </c>
      <c r="C526" s="17">
        <v>-83.090073113508097</v>
      </c>
      <c r="D526" s="17">
        <v>369.8</v>
      </c>
      <c r="E526" s="17"/>
      <c r="F526" s="17"/>
      <c r="G526"/>
      <c r="H526"/>
    </row>
    <row r="527" spans="1:8" x14ac:dyDescent="0.25">
      <c r="A527" s="17">
        <v>9.0809199145494599</v>
      </c>
      <c r="B527" s="17">
        <v>-89.963580019480503</v>
      </c>
      <c r="C527" s="17">
        <v>-83.106640060360405</v>
      </c>
      <c r="D527" s="17">
        <v>369.8</v>
      </c>
      <c r="E527" s="17"/>
      <c r="F527" s="17"/>
      <c r="G527"/>
      <c r="H527"/>
    </row>
    <row r="528" spans="1:8" x14ac:dyDescent="0.25">
      <c r="A528" s="17">
        <v>9.0982497235467008</v>
      </c>
      <c r="B528" s="17">
        <v>-89.962274503479307</v>
      </c>
      <c r="C528" s="17">
        <v>-83.121805952243193</v>
      </c>
      <c r="D528" s="17">
        <v>369.8</v>
      </c>
      <c r="E528" s="17"/>
      <c r="F528" s="17"/>
      <c r="G528"/>
      <c r="H528"/>
    </row>
    <row r="529" spans="1:8" x14ac:dyDescent="0.25">
      <c r="A529" s="17">
        <v>9.1155795325439293</v>
      </c>
      <c r="B529" s="17">
        <v>-89.959537234105895</v>
      </c>
      <c r="C529" s="17">
        <v>-83.135557631619307</v>
      </c>
      <c r="D529" s="17">
        <v>369.8</v>
      </c>
      <c r="E529" s="17"/>
      <c r="F529" s="17"/>
      <c r="G529"/>
      <c r="H529"/>
    </row>
    <row r="530" spans="1:8" x14ac:dyDescent="0.25">
      <c r="A530" s="17">
        <v>9.1329093415411595</v>
      </c>
      <c r="B530" s="17">
        <v>-89.955355102006905</v>
      </c>
      <c r="C530" s="17">
        <v>-83.147881865595295</v>
      </c>
      <c r="D530" s="17">
        <v>369.8</v>
      </c>
      <c r="E530" s="17"/>
      <c r="F530" s="17"/>
      <c r="G530"/>
      <c r="H530"/>
    </row>
    <row r="531" spans="1:8" x14ac:dyDescent="0.25">
      <c r="A531" s="17">
        <v>9.1502391505383898</v>
      </c>
      <c r="B531" s="17">
        <v>-89.949714920533097</v>
      </c>
      <c r="C531" s="17">
        <v>-83.158765345357594</v>
      </c>
      <c r="D531" s="17">
        <v>369.8</v>
      </c>
      <c r="E531" s="17"/>
      <c r="F531" s="17"/>
      <c r="G531"/>
      <c r="H531"/>
    </row>
    <row r="532" spans="1:8" x14ac:dyDescent="0.25">
      <c r="A532" s="17">
        <v>9.16756895953562</v>
      </c>
      <c r="B532" s="17">
        <v>-89.942603425198598</v>
      </c>
      <c r="C532" s="17">
        <v>-83.168194685602302</v>
      </c>
      <c r="D532" s="17">
        <v>369.8</v>
      </c>
      <c r="E532" s="17"/>
      <c r="F532" s="17"/>
      <c r="G532"/>
      <c r="H532"/>
    </row>
    <row r="533" spans="1:8" x14ac:dyDescent="0.25">
      <c r="A533" s="17">
        <v>9.1848987685328503</v>
      </c>
      <c r="B533" s="17">
        <v>-89.934007273129197</v>
      </c>
      <c r="C533" s="17">
        <v>-83.176156423956797</v>
      </c>
      <c r="D533" s="17">
        <v>369.8</v>
      </c>
      <c r="E533" s="17"/>
      <c r="F533" s="17"/>
      <c r="G533"/>
      <c r="H533"/>
    </row>
    <row r="534" spans="1:8" x14ac:dyDescent="0.25">
      <c r="A534" s="17">
        <v>9.2022285775300894</v>
      </c>
      <c r="B534" s="17">
        <v>-89.923913042508403</v>
      </c>
      <c r="C534" s="17">
        <v>-83.182637020397493</v>
      </c>
      <c r="D534" s="17">
        <v>369.8</v>
      </c>
      <c r="E534" s="17"/>
      <c r="F534" s="17"/>
      <c r="G534"/>
      <c r="H534"/>
    </row>
    <row r="535" spans="1:8" x14ac:dyDescent="0.25">
      <c r="A535" s="17">
        <v>9.2195583865273196</v>
      </c>
      <c r="B535" s="17">
        <v>-89.912307232012495</v>
      </c>
      <c r="C535" s="17">
        <v>-83.187622856658294</v>
      </c>
      <c r="D535" s="17">
        <v>369.8</v>
      </c>
      <c r="E535" s="17"/>
      <c r="F535" s="17"/>
      <c r="G535"/>
      <c r="H535"/>
    </row>
    <row r="536" spans="1:8" x14ac:dyDescent="0.25">
      <c r="A536" s="17">
        <v>9.2368881955245499</v>
      </c>
      <c r="B536" s="17">
        <v>-89.899176260242598</v>
      </c>
      <c r="C536" s="17">
        <v>-83.191100235633897</v>
      </c>
      <c r="D536" s="17">
        <v>369.8</v>
      </c>
      <c r="E536" s="17"/>
      <c r="F536" s="17"/>
      <c r="G536"/>
      <c r="H536"/>
    </row>
    <row r="537" spans="1:8" x14ac:dyDescent="0.25">
      <c r="A537" s="17">
        <v>9.2542180045217801</v>
      </c>
      <c r="B537" s="17">
        <v>-89.884506465144696</v>
      </c>
      <c r="C537" s="17">
        <v>-83.193055380775107</v>
      </c>
      <c r="D537" s="17">
        <v>369.8</v>
      </c>
      <c r="E537" s="17"/>
      <c r="F537" s="17"/>
      <c r="G537"/>
      <c r="H537"/>
    </row>
    <row r="538" spans="1:8" x14ac:dyDescent="0.25">
      <c r="A538" s="17">
        <v>9.2715478135190104</v>
      </c>
      <c r="B538" s="17">
        <v>-89.868284103427797</v>
      </c>
      <c r="C538" s="17">
        <v>-83.193474435478805</v>
      </c>
      <c r="D538" s="17">
        <v>369.8</v>
      </c>
      <c r="E538" s="17"/>
      <c r="F538" s="17"/>
      <c r="G538"/>
      <c r="H538"/>
    </row>
    <row r="539" spans="1:8" x14ac:dyDescent="0.25">
      <c r="A539" s="17">
        <v>9.2888776225162495</v>
      </c>
      <c r="B539" s="17">
        <v>-89.850495349970799</v>
      </c>
      <c r="C539" s="17">
        <v>-83.192343462469296</v>
      </c>
      <c r="D539" s="17">
        <v>369.8</v>
      </c>
      <c r="E539" s="17"/>
      <c r="F539" s="17"/>
      <c r="G539"/>
      <c r="H539"/>
    </row>
    <row r="540" spans="1:8" x14ac:dyDescent="0.25">
      <c r="A540" s="17">
        <v>9.3062074315134797</v>
      </c>
      <c r="B540" s="17">
        <v>-89.831126297224202</v>
      </c>
      <c r="C540" s="17">
        <v>-83.189648443173297</v>
      </c>
      <c r="D540" s="17">
        <v>369.8</v>
      </c>
      <c r="E540" s="17"/>
      <c r="F540" s="17"/>
      <c r="G540"/>
      <c r="H540"/>
    </row>
    <row r="541" spans="1:8" x14ac:dyDescent="0.25">
      <c r="A541" s="17">
        <v>9.32353724051071</v>
      </c>
      <c r="B541" s="17">
        <v>-89.810162954603797</v>
      </c>
      <c r="C541" s="17">
        <v>-83.1853752770879</v>
      </c>
      <c r="D541" s="17">
        <v>369.8</v>
      </c>
      <c r="E541" s="17"/>
      <c r="F541" s="17"/>
      <c r="G541"/>
      <c r="H541"/>
    </row>
    <row r="542" spans="1:8" x14ac:dyDescent="0.25">
      <c r="A542" s="17">
        <v>9.3408670495079402</v>
      </c>
      <c r="B542" s="17">
        <v>-89.787591247876705</v>
      </c>
      <c r="C542" s="17">
        <v>-83.179509781140894</v>
      </c>
      <c r="D542" s="17">
        <v>369.8</v>
      </c>
      <c r="E542" s="17"/>
      <c r="F542" s="17"/>
      <c r="G542"/>
      <c r="H542"/>
    </row>
    <row r="543" spans="1:8" x14ac:dyDescent="0.25">
      <c r="A543" s="17">
        <v>9.3581968585051705</v>
      </c>
      <c r="B543" s="17">
        <v>-89.763397018538797</v>
      </c>
      <c r="C543" s="17">
        <v>-83.172037689044203</v>
      </c>
      <c r="D543" s="17">
        <v>369.8</v>
      </c>
      <c r="E543" s="17"/>
      <c r="F543" s="17"/>
      <c r="G543"/>
      <c r="H543"/>
    </row>
    <row r="544" spans="1:8" x14ac:dyDescent="0.25">
      <c r="A544" s="17">
        <v>9.3755266675024096</v>
      </c>
      <c r="B544" s="17">
        <v>-89.737566023188407</v>
      </c>
      <c r="C544" s="17">
        <v>-83.162944650639105</v>
      </c>
      <c r="D544" s="17">
        <v>369.8</v>
      </c>
      <c r="E544" s="17"/>
      <c r="F544" s="17"/>
      <c r="G544"/>
      <c r="H544"/>
    </row>
    <row r="545" spans="1:8" x14ac:dyDescent="0.25">
      <c r="A545" s="17">
        <v>9.3928564764996398</v>
      </c>
      <c r="B545" s="17">
        <v>-89.710083932886704</v>
      </c>
      <c r="C545" s="17">
        <v>-83.152216231235002</v>
      </c>
      <c r="D545" s="17">
        <v>369.8</v>
      </c>
      <c r="E545" s="17"/>
      <c r="F545" s="17"/>
      <c r="G545"/>
      <c r="H545"/>
    </row>
    <row r="546" spans="1:8" x14ac:dyDescent="0.25">
      <c r="A546" s="17">
        <v>9.4101862854968701</v>
      </c>
      <c r="B546" s="17">
        <v>-89.680936332514705</v>
      </c>
      <c r="C546" s="17">
        <v>-83.139837910939704</v>
      </c>
      <c r="D546" s="17">
        <v>369.8</v>
      </c>
      <c r="E546" s="17"/>
      <c r="F546" s="17"/>
      <c r="G546"/>
      <c r="H546"/>
    </row>
    <row r="547" spans="1:8" x14ac:dyDescent="0.25">
      <c r="A547" s="17">
        <v>9.4275160944941003</v>
      </c>
      <c r="B547" s="17">
        <v>-89.650108720120201</v>
      </c>
      <c r="C547" s="17">
        <v>-83.125795083982197</v>
      </c>
      <c r="D547" s="17">
        <v>369.8</v>
      </c>
      <c r="E547" s="17"/>
      <c r="F547" s="17"/>
      <c r="G547"/>
      <c r="H547"/>
    </row>
    <row r="548" spans="1:8" x14ac:dyDescent="0.25">
      <c r="A548" s="17">
        <v>9.4448459034913306</v>
      </c>
      <c r="B548" s="17">
        <v>-89.617586506257595</v>
      </c>
      <c r="C548" s="17">
        <v>-83.110073058028107</v>
      </c>
      <c r="D548" s="17">
        <v>369.8</v>
      </c>
      <c r="E548" s="17"/>
      <c r="F548" s="17"/>
      <c r="G548"/>
      <c r="H548"/>
    </row>
    <row r="549" spans="1:8" x14ac:dyDescent="0.25">
      <c r="A549" s="17">
        <v>9.4621757124885608</v>
      </c>
      <c r="B549" s="17">
        <v>-89.583355013318396</v>
      </c>
      <c r="C549" s="17">
        <v>-83.092657053486406</v>
      </c>
      <c r="D549" s="17">
        <v>369.8</v>
      </c>
      <c r="E549" s="17"/>
      <c r="F549" s="17"/>
      <c r="G549"/>
      <c r="H549"/>
    </row>
    <row r="550" spans="1:8" x14ac:dyDescent="0.25">
      <c r="A550" s="17">
        <v>9.4795055214857999</v>
      </c>
      <c r="B550" s="17">
        <v>-89.547399474855496</v>
      </c>
      <c r="C550" s="17">
        <v>-83.073532202809105</v>
      </c>
      <c r="D550" s="17">
        <v>369.8</v>
      </c>
      <c r="E550" s="17"/>
      <c r="F550" s="17"/>
      <c r="G550"/>
      <c r="H550"/>
    </row>
    <row r="551" spans="1:8" x14ac:dyDescent="0.25">
      <c r="A551" s="17">
        <v>9.4968353304830302</v>
      </c>
      <c r="B551" s="17">
        <v>-89.509705034897195</v>
      </c>
      <c r="C551" s="17">
        <v>-83.052683549781804</v>
      </c>
      <c r="D551" s="17">
        <v>369.8</v>
      </c>
      <c r="E551" s="17"/>
      <c r="F551" s="17"/>
      <c r="G551"/>
      <c r="H551"/>
    </row>
    <row r="552" spans="1:8" x14ac:dyDescent="0.25">
      <c r="A552" s="17">
        <v>9.5141651394802604</v>
      </c>
      <c r="B552" s="17">
        <v>-89.4702567472537</v>
      </c>
      <c r="C552" s="17">
        <v>-83.030096048807096</v>
      </c>
      <c r="D552" s="17">
        <v>369.8</v>
      </c>
      <c r="E552" s="17"/>
      <c r="F552" s="17"/>
      <c r="G552"/>
      <c r="H552"/>
    </row>
    <row r="553" spans="1:8" x14ac:dyDescent="0.25">
      <c r="A553" s="17">
        <v>9.5314949484774907</v>
      </c>
      <c r="B553" s="17">
        <v>-89.429039574815604</v>
      </c>
      <c r="C553" s="17">
        <v>-83.005754564178702</v>
      </c>
      <c r="D553" s="17">
        <v>369.8</v>
      </c>
      <c r="E553" s="17"/>
      <c r="F553" s="17"/>
      <c r="G553"/>
      <c r="H553"/>
    </row>
    <row r="554" spans="1:8" x14ac:dyDescent="0.25">
      <c r="A554" s="17">
        <v>9.5488247574747191</v>
      </c>
      <c r="B554" s="17">
        <v>-89.386038388843502</v>
      </c>
      <c r="C554" s="17">
        <v>-82.979643869347996</v>
      </c>
      <c r="D554" s="17">
        <v>369.8</v>
      </c>
      <c r="E554" s="17"/>
      <c r="F554" s="17"/>
      <c r="G554"/>
      <c r="H554"/>
    </row>
    <row r="555" spans="1:8" x14ac:dyDescent="0.25">
      <c r="A555" s="17">
        <v>9.5661545664719601</v>
      </c>
      <c r="B555" s="17">
        <v>-89.341237968247299</v>
      </c>
      <c r="C555" s="17">
        <v>-82.951748646181599</v>
      </c>
      <c r="D555" s="17">
        <v>369.8</v>
      </c>
      <c r="E555" s="17"/>
      <c r="F555" s="17"/>
      <c r="G555"/>
      <c r="H555"/>
    </row>
    <row r="556" spans="1:8" x14ac:dyDescent="0.25">
      <c r="A556" s="17">
        <v>9.5834843754691903</v>
      </c>
      <c r="B556" s="17">
        <v>-89.294622998859595</v>
      </c>
      <c r="C556" s="17">
        <v>-82.922053484210295</v>
      </c>
      <c r="D556" s="17">
        <v>369.8</v>
      </c>
      <c r="E556" s="17"/>
      <c r="F556" s="17"/>
      <c r="G556"/>
      <c r="H556"/>
    </row>
    <row r="557" spans="1:8" x14ac:dyDescent="0.25">
      <c r="A557" s="17">
        <v>9.6008141844664205</v>
      </c>
      <c r="B557" s="17">
        <v>-89.2461780726981</v>
      </c>
      <c r="C557" s="17">
        <v>-82.890542879869599</v>
      </c>
      <c r="D557" s="17">
        <v>369.8</v>
      </c>
      <c r="E557" s="17"/>
      <c r="F557" s="17"/>
      <c r="G557"/>
      <c r="H557"/>
    </row>
    <row r="558" spans="1:8" x14ac:dyDescent="0.25">
      <c r="A558" s="17">
        <v>9.6181439934636508</v>
      </c>
      <c r="B558" s="17">
        <v>-89.195887687220093</v>
      </c>
      <c r="C558" s="17">
        <v>-82.857201235731196</v>
      </c>
      <c r="D558" s="17">
        <v>369.8</v>
      </c>
      <c r="E558" s="17"/>
      <c r="F558" s="17"/>
      <c r="G558"/>
      <c r="H558"/>
    </row>
    <row r="559" spans="1:8" x14ac:dyDescent="0.25">
      <c r="A559" s="17">
        <v>9.6354738024608793</v>
      </c>
      <c r="B559" s="17">
        <v>-89.143736244566199</v>
      </c>
      <c r="C559" s="17">
        <v>-82.822012859725305</v>
      </c>
      <c r="D559" s="17">
        <v>369.8</v>
      </c>
      <c r="E559" s="17"/>
      <c r="F559" s="17"/>
      <c r="G559"/>
      <c r="H559"/>
    </row>
    <row r="560" spans="1:8" x14ac:dyDescent="0.25">
      <c r="A560" s="17">
        <v>9.6528036114581095</v>
      </c>
      <c r="B560" s="17">
        <v>-89.089708050797199</v>
      </c>
      <c r="C560" s="17">
        <v>-82.784961964354494</v>
      </c>
      <c r="D560" s="17">
        <v>369.8</v>
      </c>
      <c r="E560" s="17"/>
      <c r="F560" s="17"/>
      <c r="G560"/>
      <c r="H560"/>
    </row>
    <row r="561" spans="1:8" x14ac:dyDescent="0.25">
      <c r="A561" s="17">
        <v>9.6701334204553504</v>
      </c>
      <c r="B561" s="17">
        <v>-89.033787315119895</v>
      </c>
      <c r="C561" s="17">
        <v>-82.7460326658978</v>
      </c>
      <c r="D561" s="17">
        <v>369.8</v>
      </c>
      <c r="E561" s="17"/>
      <c r="F561" s="17"/>
      <c r="G561"/>
      <c r="H561"/>
    </row>
    <row r="562" spans="1:8" x14ac:dyDescent="0.25">
      <c r="A562" s="17">
        <v>9.6874632294525806</v>
      </c>
      <c r="B562" s="17">
        <v>-88.975958149103406</v>
      </c>
      <c r="C562" s="17">
        <v>-82.7052089836058</v>
      </c>
      <c r="D562" s="17">
        <v>369.8</v>
      </c>
      <c r="E562" s="17"/>
      <c r="F562" s="17"/>
      <c r="G562"/>
      <c r="H562"/>
    </row>
    <row r="563" spans="1:8" x14ac:dyDescent="0.25">
      <c r="A563" s="17">
        <v>9.7047930384498091</v>
      </c>
      <c r="B563" s="17">
        <v>-88.916204565888293</v>
      </c>
      <c r="C563" s="17">
        <v>-82.662474838886297</v>
      </c>
      <c r="D563" s="17">
        <v>369.8</v>
      </c>
      <c r="E563" s="17"/>
      <c r="F563" s="17"/>
      <c r="G563"/>
      <c r="H563"/>
    </row>
    <row r="564" spans="1:8" x14ac:dyDescent="0.25">
      <c r="A564" s="17">
        <v>9.7221228474470394</v>
      </c>
      <c r="B564" s="17">
        <v>-88.854510479381204</v>
      </c>
      <c r="C564" s="17">
        <v>-82.617814054480107</v>
      </c>
      <c r="D564" s="17">
        <v>369.8</v>
      </c>
      <c r="E564" s="17"/>
      <c r="F564" s="17"/>
      <c r="G564"/>
      <c r="H564"/>
    </row>
    <row r="565" spans="1:8" x14ac:dyDescent="0.25">
      <c r="A565" s="17">
        <v>9.7394526564442696</v>
      </c>
      <c r="B565" s="17">
        <v>-88.790859703446102</v>
      </c>
      <c r="C565" s="17">
        <v>-82.571210353628004</v>
      </c>
      <c r="D565" s="17">
        <v>369.8</v>
      </c>
      <c r="E565" s="17"/>
      <c r="F565" s="17"/>
      <c r="G565"/>
      <c r="H565"/>
    </row>
    <row r="566" spans="1:8" x14ac:dyDescent="0.25">
      <c r="A566" s="17">
        <v>9.7567824654414999</v>
      </c>
      <c r="B566" s="17">
        <v>-88.725235951078602</v>
      </c>
      <c r="C566" s="17">
        <v>-82.522647359226696</v>
      </c>
      <c r="D566" s="17">
        <v>369.8</v>
      </c>
      <c r="E566" s="17"/>
      <c r="F566" s="17"/>
      <c r="G566"/>
      <c r="H566"/>
    </row>
    <row r="567" spans="1:8" x14ac:dyDescent="0.25">
      <c r="A567" s="17">
        <v>9.7741122744387408</v>
      </c>
      <c r="B567" s="17">
        <v>-88.657622833576994</v>
      </c>
      <c r="C567" s="17">
        <v>-82.472108592976099</v>
      </c>
      <c r="D567" s="17">
        <v>369.8</v>
      </c>
      <c r="E567" s="17"/>
      <c r="F567" s="17"/>
      <c r="G567"/>
      <c r="H567"/>
    </row>
    <row r="568" spans="1:8" x14ac:dyDescent="0.25">
      <c r="A568" s="17">
        <v>9.7914420834359692</v>
      </c>
      <c r="B568" s="17">
        <v>-88.588003859697395</v>
      </c>
      <c r="C568" s="17">
        <v>-82.419577474515506</v>
      </c>
      <c r="D568" s="17">
        <v>369.8</v>
      </c>
      <c r="E568" s="17"/>
      <c r="F568" s="17"/>
      <c r="G568"/>
      <c r="H568"/>
    </row>
    <row r="569" spans="1:8" x14ac:dyDescent="0.25">
      <c r="A569" s="17">
        <v>9.8087718924331995</v>
      </c>
      <c r="B569" s="17">
        <v>-88.516362434802204</v>
      </c>
      <c r="C569" s="17">
        <v>-82.365037320550499</v>
      </c>
      <c r="D569" s="17">
        <v>369.8</v>
      </c>
      <c r="E569" s="17"/>
      <c r="F569" s="17"/>
      <c r="G569"/>
      <c r="H569"/>
    </row>
    <row r="570" spans="1:8" x14ac:dyDescent="0.25">
      <c r="A570" s="17">
        <v>9.8261017014304297</v>
      </c>
      <c r="B570" s="17">
        <v>-88.442681859996199</v>
      </c>
      <c r="C570" s="17">
        <v>-82.308471343968804</v>
      </c>
      <c r="D570" s="17">
        <v>369.8</v>
      </c>
      <c r="E570" s="17"/>
      <c r="F570" s="17"/>
      <c r="G570"/>
      <c r="H570"/>
    </row>
    <row r="571" spans="1:8" x14ac:dyDescent="0.25">
      <c r="A571" s="17">
        <v>9.84343151042766</v>
      </c>
      <c r="B571" s="17">
        <v>-88.366945331253802</v>
      </c>
      <c r="C571" s="17">
        <v>-82.249862652946206</v>
      </c>
      <c r="D571" s="17">
        <v>369.8</v>
      </c>
      <c r="E571" s="17"/>
      <c r="F571" s="17"/>
      <c r="G571"/>
      <c r="H571"/>
    </row>
    <row r="572" spans="1:8" x14ac:dyDescent="0.25">
      <c r="A572" s="17">
        <v>9.8607613194249009</v>
      </c>
      <c r="B572" s="17">
        <v>-88.289135938533505</v>
      </c>
      <c r="C572" s="17">
        <v>-82.189194250041396</v>
      </c>
      <c r="D572" s="17">
        <v>369.8</v>
      </c>
      <c r="E572" s="17"/>
      <c r="F572" s="17"/>
      <c r="G572"/>
      <c r="H572"/>
    </row>
    <row r="573" spans="1:8" x14ac:dyDescent="0.25">
      <c r="A573" s="17">
        <v>9.8780911284221293</v>
      </c>
      <c r="B573" s="17">
        <v>-88.209236664883406</v>
      </c>
      <c r="C573" s="17">
        <v>-82.126449031280799</v>
      </c>
      <c r="D573" s="17">
        <v>369.8</v>
      </c>
      <c r="E573" s="17"/>
      <c r="F573" s="17"/>
      <c r="G573"/>
      <c r="H573"/>
    </row>
    <row r="574" spans="1:8" x14ac:dyDescent="0.25">
      <c r="A574" s="17">
        <v>9.8954209374193596</v>
      </c>
      <c r="B574" s="17">
        <v>-88.127230385533693</v>
      </c>
      <c r="C574" s="17">
        <v>-82.061609785231596</v>
      </c>
      <c r="D574" s="17">
        <v>369.8</v>
      </c>
      <c r="E574" s="17"/>
      <c r="F574" s="17"/>
      <c r="G574"/>
      <c r="H574"/>
    </row>
    <row r="575" spans="1:8" x14ac:dyDescent="0.25">
      <c r="A575" s="17">
        <v>9.9127507464165898</v>
      </c>
      <c r="B575" s="17">
        <v>-88.043099866980796</v>
      </c>
      <c r="C575" s="17">
        <v>-81.994659192064802</v>
      </c>
      <c r="D575" s="17">
        <v>369.8</v>
      </c>
      <c r="E575" s="17"/>
      <c r="F575" s="17"/>
      <c r="G575"/>
      <c r="H575"/>
    </row>
    <row r="576" spans="1:8" x14ac:dyDescent="0.25">
      <c r="A576" s="17">
        <v>9.9300805554138201</v>
      </c>
      <c r="B576" s="17">
        <v>-87.956827766056705</v>
      </c>
      <c r="C576" s="17">
        <v>-81.925579822605897</v>
      </c>
      <c r="D576" s="17">
        <v>369.8</v>
      </c>
      <c r="E576" s="17"/>
      <c r="F576" s="17"/>
      <c r="G576"/>
      <c r="H576"/>
    </row>
    <row r="577" spans="1:8" x14ac:dyDescent="0.25">
      <c r="A577" s="17">
        <v>9.9474103644110503</v>
      </c>
      <c r="B577" s="17">
        <v>-87.868396628990396</v>
      </c>
      <c r="C577" s="17">
        <v>-81.854354137375694</v>
      </c>
      <c r="D577" s="17">
        <v>369.8</v>
      </c>
      <c r="E577" s="17"/>
      <c r="F577" s="17"/>
      <c r="G577"/>
      <c r="H577"/>
    </row>
    <row r="578" spans="1:8" x14ac:dyDescent="0.25">
      <c r="A578" s="17">
        <v>9.9647401734082894</v>
      </c>
      <c r="B578" s="17">
        <v>-87.7777888904549</v>
      </c>
      <c r="C578" s="17">
        <v>-81.780964485617901</v>
      </c>
      <c r="D578" s="17">
        <v>369.8</v>
      </c>
      <c r="E578" s="17"/>
      <c r="F578" s="17"/>
      <c r="G578"/>
      <c r="H578"/>
    </row>
    <row r="579" spans="1:8" x14ac:dyDescent="0.25">
      <c r="A579" s="17">
        <v>9.9820699824055197</v>
      </c>
      <c r="B579" s="17">
        <v>-87.684986872603801</v>
      </c>
      <c r="C579" s="17">
        <v>-81.705393104316897</v>
      </c>
      <c r="D579" s="17">
        <v>369.8</v>
      </c>
      <c r="E579" s="17"/>
      <c r="F579" s="17"/>
      <c r="G579"/>
      <c r="H579"/>
    </row>
    <row r="580" spans="1:8" x14ac:dyDescent="0.25">
      <c r="A580" s="17">
        <v>9.9993997914027499</v>
      </c>
      <c r="B580" s="17">
        <v>-87.589972784096602</v>
      </c>
      <c r="C580" s="17">
        <v>-81.627622117202407</v>
      </c>
      <c r="D580" s="17">
        <v>369.8</v>
      </c>
      <c r="E580" s="17"/>
      <c r="F580" s="17"/>
      <c r="G580"/>
      <c r="H580"/>
    </row>
    <row r="581" spans="1:8" x14ac:dyDescent="0.25">
      <c r="A581" s="17">
        <v>10.0167296003999</v>
      </c>
      <c r="B581" s="17">
        <v>-87.492728719110502</v>
      </c>
      <c r="C581" s="17">
        <v>-81.547633533742896</v>
      </c>
      <c r="D581" s="17">
        <v>369.8</v>
      </c>
      <c r="E581" s="17"/>
      <c r="F581" s="17"/>
      <c r="G581"/>
      <c r="H581"/>
    </row>
    <row r="582" spans="1:8" x14ac:dyDescent="0.25">
      <c r="A582" s="17">
        <v>10.0340594093972</v>
      </c>
      <c r="B582" s="17">
        <v>-87.393236656340704</v>
      </c>
      <c r="C582" s="17">
        <v>-81.465409248126605</v>
      </c>
      <c r="D582" s="17">
        <v>369.8</v>
      </c>
      <c r="E582" s="17"/>
      <c r="F582" s="17"/>
      <c r="G582"/>
      <c r="H582"/>
    </row>
    <row r="583" spans="1:8" x14ac:dyDescent="0.25">
      <c r="A583" s="17">
        <v>10.0513892183944</v>
      </c>
      <c r="B583" s="17">
        <v>-87.291478457988603</v>
      </c>
      <c r="C583" s="17">
        <v>-81.380931038230003</v>
      </c>
      <c r="D583" s="17">
        <v>369.8</v>
      </c>
      <c r="E583" s="17"/>
      <c r="F583" s="17"/>
      <c r="G583"/>
      <c r="H583"/>
    </row>
    <row r="584" spans="1:8" x14ac:dyDescent="0.25">
      <c r="A584" s="17">
        <v>10.0687190273916</v>
      </c>
      <c r="B584" s="17">
        <v>-87.187435868735903</v>
      </c>
      <c r="C584" s="17">
        <v>-81.294180564574702</v>
      </c>
      <c r="D584" s="17">
        <v>369.8</v>
      </c>
      <c r="E584" s="17"/>
      <c r="F584" s="17"/>
      <c r="G584"/>
      <c r="H584"/>
    </row>
    <row r="585" spans="1:8" x14ac:dyDescent="0.25">
      <c r="A585" s="17">
        <v>10.086048836388899</v>
      </c>
      <c r="B585" s="17">
        <v>-87.081090514709501</v>
      </c>
      <c r="C585" s="17">
        <v>-81.205139369270796</v>
      </c>
      <c r="D585" s="17">
        <v>369.8</v>
      </c>
      <c r="E585" s="17"/>
      <c r="F585" s="17"/>
      <c r="G585"/>
      <c r="H585"/>
    </row>
    <row r="586" spans="1:8" x14ac:dyDescent="0.25">
      <c r="A586" s="17">
        <v>10.103378645386099</v>
      </c>
      <c r="B586" s="17">
        <v>-86.972423902429099</v>
      </c>
      <c r="C586" s="17">
        <v>-81.113788874948099</v>
      </c>
      <c r="D586" s="17">
        <v>369.8</v>
      </c>
      <c r="E586" s="17"/>
      <c r="F586" s="17"/>
      <c r="G586"/>
      <c r="H586"/>
    </row>
    <row r="587" spans="1:8" x14ac:dyDescent="0.25">
      <c r="A587" s="17">
        <v>10.120708454383299</v>
      </c>
      <c r="B587" s="17">
        <v>-86.861417417744605</v>
      </c>
      <c r="C587" s="17">
        <v>-81.020110383673696</v>
      </c>
      <c r="D587" s="17">
        <v>369.8</v>
      </c>
      <c r="E587" s="17"/>
      <c r="F587" s="17"/>
      <c r="G587"/>
      <c r="H587"/>
    </row>
    <row r="588" spans="1:8" x14ac:dyDescent="0.25">
      <c r="A588" s="17">
        <v>10.138038263380601</v>
      </c>
      <c r="B588" s="17">
        <v>-86.7480523247593</v>
      </c>
      <c r="C588" s="17">
        <v>-80.924085075857306</v>
      </c>
      <c r="D588" s="17">
        <v>369.8</v>
      </c>
      <c r="E588" s="17"/>
      <c r="F588" s="17"/>
      <c r="G588"/>
      <c r="H588"/>
    </row>
    <row r="589" spans="1:8" x14ac:dyDescent="0.25">
      <c r="A589" s="17">
        <v>10.155368072377801</v>
      </c>
      <c r="B589" s="17">
        <v>-86.632309764740299</v>
      </c>
      <c r="C589" s="17">
        <v>-80.825694009142197</v>
      </c>
      <c r="D589" s="17">
        <v>369.8</v>
      </c>
      <c r="E589" s="17"/>
      <c r="F589" s="17"/>
      <c r="G589"/>
      <c r="H589"/>
    </row>
    <row r="590" spans="1:8" x14ac:dyDescent="0.25">
      <c r="A590" s="17">
        <v>10.172697881375001</v>
      </c>
      <c r="B590" s="17">
        <v>-86.514170755014305</v>
      </c>
      <c r="C590" s="17">
        <v>-80.724918117283494</v>
      </c>
      <c r="D590" s="17">
        <v>369.8</v>
      </c>
      <c r="E590" s="17"/>
      <c r="F590" s="17"/>
      <c r="G590"/>
      <c r="H590"/>
    </row>
    <row r="591" spans="1:8" x14ac:dyDescent="0.25">
      <c r="A591" s="17">
        <v>10.1900276903723</v>
      </c>
      <c r="B591" s="17">
        <v>-86.393616187850299</v>
      </c>
      <c r="C591" s="17">
        <v>-80.621738209012406</v>
      </c>
      <c r="D591" s="17">
        <v>369.8</v>
      </c>
      <c r="E591" s="17"/>
      <c r="F591" s="17"/>
      <c r="G591"/>
      <c r="H591"/>
    </row>
    <row r="592" spans="1:8" x14ac:dyDescent="0.25">
      <c r="A592" s="17">
        <v>10.2073574993695</v>
      </c>
      <c r="B592" s="17">
        <v>-86.270626829328705</v>
      </c>
      <c r="C592" s="17">
        <v>-80.516134966886398</v>
      </c>
      <c r="D592" s="17">
        <v>369.8</v>
      </c>
      <c r="E592" s="17"/>
      <c r="F592" s="17"/>
      <c r="G592"/>
      <c r="H592"/>
    </row>
    <row r="593" spans="1:8" x14ac:dyDescent="0.25">
      <c r="A593" s="17">
        <v>10.2246873083667</v>
      </c>
      <c r="B593" s="17">
        <v>-86.145183318193801</v>
      </c>
      <c r="C593" s="17">
        <v>-80.408088946125702</v>
      </c>
      <c r="D593" s="17">
        <v>369.8</v>
      </c>
      <c r="E593" s="17"/>
      <c r="F593" s="17"/>
      <c r="G593"/>
      <c r="H593"/>
    </row>
    <row r="594" spans="1:8" x14ac:dyDescent="0.25">
      <c r="A594" s="17">
        <v>10.242017117364</v>
      </c>
      <c r="B594" s="17">
        <v>-86.017266164696395</v>
      </c>
      <c r="C594" s="17">
        <v>-80.2975805734349</v>
      </c>
      <c r="D594" s="17">
        <v>369.8</v>
      </c>
      <c r="E594" s="17"/>
      <c r="F594" s="17"/>
      <c r="G594"/>
      <c r="H594"/>
    </row>
    <row r="595" spans="1:8" x14ac:dyDescent="0.25">
      <c r="A595" s="17">
        <v>10.2593469263612</v>
      </c>
      <c r="B595" s="17">
        <v>-85.886855749416796</v>
      </c>
      <c r="C595" s="17">
        <v>-80.184590145810404</v>
      </c>
      <c r="D595" s="17">
        <v>369.8</v>
      </c>
      <c r="E595" s="17"/>
      <c r="F595" s="17"/>
      <c r="G595"/>
      <c r="H595"/>
    </row>
    <row r="596" spans="1:8" x14ac:dyDescent="0.25">
      <c r="A596" s="17">
        <v>10.2766767353584</v>
      </c>
      <c r="B596" s="17">
        <v>-85.753932322076906</v>
      </c>
      <c r="C596" s="17">
        <v>-80.069097829333401</v>
      </c>
      <c r="D596" s="17">
        <v>369.8</v>
      </c>
      <c r="E596" s="17"/>
      <c r="F596" s="17"/>
      <c r="G596"/>
      <c r="H596"/>
    </row>
    <row r="597" spans="1:8" x14ac:dyDescent="0.25">
      <c r="A597" s="17">
        <v>10.2940065443556</v>
      </c>
      <c r="B597" s="17">
        <v>-85.618476000334496</v>
      </c>
      <c r="C597" s="17">
        <v>-79.951083657947507</v>
      </c>
      <c r="D597" s="17">
        <v>369.8</v>
      </c>
      <c r="E597" s="17"/>
      <c r="F597" s="17"/>
      <c r="G597"/>
      <c r="H597"/>
    </row>
    <row r="598" spans="1:8" x14ac:dyDescent="0.25">
      <c r="A598" s="17">
        <v>10.3113363533529</v>
      </c>
      <c r="B598" s="17">
        <v>-85.480466768564696</v>
      </c>
      <c r="C598" s="17">
        <v>-79.830527532221296</v>
      </c>
      <c r="D598" s="17">
        <v>369.8</v>
      </c>
      <c r="E598" s="17"/>
      <c r="F598" s="17"/>
      <c r="G598"/>
      <c r="H598"/>
    </row>
    <row r="599" spans="1:8" x14ac:dyDescent="0.25">
      <c r="A599" s="17">
        <v>10.3286661623501</v>
      </c>
      <c r="B599" s="17">
        <v>-85.339884476624306</v>
      </c>
      <c r="C599" s="17">
        <v>-79.707409218095805</v>
      </c>
      <c r="D599" s="17">
        <v>369.8</v>
      </c>
      <c r="E599" s="17"/>
      <c r="F599" s="17"/>
      <c r="G599"/>
      <c r="H599"/>
    </row>
    <row r="600" spans="1:8" x14ac:dyDescent="0.25">
      <c r="A600" s="17">
        <v>10.3459959713473</v>
      </c>
      <c r="B600" s="17">
        <v>-85.196708838601694</v>
      </c>
      <c r="C600" s="17">
        <v>-79.581708345615795</v>
      </c>
      <c r="D600" s="17">
        <v>369.8</v>
      </c>
      <c r="E600" s="17"/>
      <c r="F600" s="17"/>
      <c r="G600"/>
      <c r="H600"/>
    </row>
    <row r="601" spans="1:8" x14ac:dyDescent="0.25">
      <c r="A601" s="17">
        <v>10.363325780344599</v>
      </c>
      <c r="B601" s="17">
        <v>-85.050919431548294</v>
      </c>
      <c r="C601" s="17">
        <v>-79.453404407646204</v>
      </c>
      <c r="D601" s="17">
        <v>369.8</v>
      </c>
      <c r="E601" s="17"/>
      <c r="F601" s="17"/>
      <c r="G601"/>
      <c r="H601"/>
    </row>
    <row r="602" spans="1:8" x14ac:dyDescent="0.25">
      <c r="A602" s="17">
        <v>10.380655589341799</v>
      </c>
      <c r="B602" s="17">
        <v>-84.902495694197796</v>
      </c>
      <c r="C602" s="17">
        <v>-79.322476758571398</v>
      </c>
      <c r="D602" s="17">
        <v>369.8</v>
      </c>
      <c r="E602" s="17"/>
      <c r="F602" s="17"/>
      <c r="G602"/>
      <c r="H602"/>
    </row>
    <row r="603" spans="1:8" x14ac:dyDescent="0.25">
      <c r="A603" s="17">
        <v>10.397985398338999</v>
      </c>
      <c r="B603" s="17">
        <v>-84.751416925666504</v>
      </c>
      <c r="C603" s="17">
        <v>-79.1889046129794</v>
      </c>
      <c r="D603" s="17">
        <v>369.8</v>
      </c>
      <c r="E603" s="17"/>
      <c r="F603" s="17"/>
      <c r="G603"/>
      <c r="H603"/>
    </row>
    <row r="604" spans="1:8" x14ac:dyDescent="0.25">
      <c r="A604" s="17">
        <v>10.415315207336301</v>
      </c>
      <c r="B604" s="17">
        <v>-84.5976622841373</v>
      </c>
      <c r="C604" s="17">
        <v>-79.052667044328402</v>
      </c>
      <c r="D604" s="17">
        <v>369.8</v>
      </c>
      <c r="E604" s="17"/>
      <c r="F604" s="17"/>
      <c r="G604"/>
      <c r="H604"/>
    </row>
    <row r="605" spans="1:8" x14ac:dyDescent="0.25">
      <c r="A605" s="17">
        <v>10.432645016333501</v>
      </c>
      <c r="B605" s="17">
        <v>-84.441210785527801</v>
      </c>
      <c r="C605" s="17">
        <v>-78.913742983597402</v>
      </c>
      <c r="D605" s="17">
        <v>369.8</v>
      </c>
      <c r="E605" s="17"/>
      <c r="F605" s="17"/>
      <c r="G605"/>
      <c r="H605"/>
    </row>
    <row r="606" spans="1:8" x14ac:dyDescent="0.25">
      <c r="A606" s="17">
        <v>10.449974825330701</v>
      </c>
      <c r="B606" s="17">
        <v>-84.282041302139504</v>
      </c>
      <c r="C606" s="17">
        <v>-78.772111217919203</v>
      </c>
      <c r="D606" s="17">
        <v>369.8</v>
      </c>
      <c r="E606" s="17"/>
      <c r="F606" s="17"/>
      <c r="G606"/>
      <c r="H606"/>
    </row>
    <row r="607" spans="1:8" x14ac:dyDescent="0.25">
      <c r="A607" s="17">
        <v>10.467304634328</v>
      </c>
      <c r="B607" s="17">
        <v>-84.120132561292294</v>
      </c>
      <c r="C607" s="17">
        <v>-78.627750389197004</v>
      </c>
      <c r="D607" s="17">
        <v>369.8</v>
      </c>
      <c r="E607" s="17"/>
      <c r="F607" s="17"/>
      <c r="G607"/>
      <c r="H607"/>
    </row>
    <row r="608" spans="1:8" x14ac:dyDescent="0.25">
      <c r="A608" s="17">
        <v>10.4846344433252</v>
      </c>
      <c r="B608" s="17">
        <v>-83.955463143940094</v>
      </c>
      <c r="C608" s="17">
        <v>-78.480638992702595</v>
      </c>
      <c r="D608" s="17">
        <v>369.8</v>
      </c>
      <c r="E608" s="17"/>
      <c r="F608" s="17"/>
      <c r="G608"/>
      <c r="H608"/>
    </row>
    <row r="609" spans="1:8" x14ac:dyDescent="0.25">
      <c r="A609" s="17">
        <v>10.5019642523224</v>
      </c>
      <c r="B609" s="17">
        <v>-83.788011483266203</v>
      </c>
      <c r="C609" s="17">
        <v>-78.330755375657105</v>
      </c>
      <c r="D609" s="17">
        <v>369.8</v>
      </c>
      <c r="E609" s="17"/>
      <c r="F609" s="17"/>
      <c r="G609"/>
      <c r="H609"/>
    </row>
    <row r="610" spans="1:8" x14ac:dyDescent="0.25">
      <c r="A610" s="17">
        <v>10.5192940613197</v>
      </c>
      <c r="B610" s="17">
        <v>-83.617755863266495</v>
      </c>
      <c r="C610" s="17">
        <v>-78.178077735794105</v>
      </c>
      <c r="D610" s="17">
        <v>369.8</v>
      </c>
      <c r="E610" s="17"/>
      <c r="F610" s="17"/>
      <c r="G610"/>
      <c r="H610"/>
    </row>
    <row r="611" spans="1:8" x14ac:dyDescent="0.25">
      <c r="A611" s="17">
        <v>10.5366238703169</v>
      </c>
      <c r="B611" s="17">
        <v>-83.444674417308903</v>
      </c>
      <c r="C611" s="17">
        <v>-78.022584119903598</v>
      </c>
      <c r="D611" s="17">
        <v>369.8</v>
      </c>
      <c r="E611" s="17"/>
      <c r="F611" s="17"/>
      <c r="G611"/>
      <c r="H611"/>
    </row>
    <row r="612" spans="1:8" x14ac:dyDescent="0.25">
      <c r="A612" s="17">
        <v>10.5539536793141</v>
      </c>
      <c r="B612" s="17">
        <v>-83.268745126674702</v>
      </c>
      <c r="C612" s="17">
        <v>-77.864252422358703</v>
      </c>
      <c r="D612" s="17">
        <v>369.8</v>
      </c>
      <c r="E612" s="17"/>
      <c r="F612" s="17"/>
      <c r="G612"/>
      <c r="H612"/>
    </row>
    <row r="613" spans="1:8" x14ac:dyDescent="0.25">
      <c r="A613" s="17">
        <v>10.5712834883114</v>
      </c>
      <c r="B613" s="17">
        <v>-83.089945819085102</v>
      </c>
      <c r="C613" s="17">
        <v>-77.703060383621903</v>
      </c>
      <c r="D613" s="17">
        <v>369.8</v>
      </c>
      <c r="E613" s="17"/>
      <c r="F613" s="17"/>
      <c r="G613"/>
      <c r="H613"/>
    </row>
    <row r="614" spans="1:8" x14ac:dyDescent="0.25">
      <c r="A614" s="17">
        <v>10.5886132973086</v>
      </c>
      <c r="B614" s="17">
        <v>-82.908254167204007</v>
      </c>
      <c r="C614" s="17">
        <v>-77.538985588733397</v>
      </c>
      <c r="D614" s="17">
        <v>369.8</v>
      </c>
      <c r="E614" s="17"/>
      <c r="F614" s="17"/>
      <c r="G614"/>
      <c r="H614"/>
    </row>
    <row r="615" spans="1:8" x14ac:dyDescent="0.25">
      <c r="A615" s="17">
        <v>10.6059431063058</v>
      </c>
      <c r="B615" s="17">
        <v>-82.723647687123503</v>
      </c>
      <c r="C615" s="17">
        <v>-77.372005465779793</v>
      </c>
      <c r="D615" s="17">
        <v>369.8</v>
      </c>
      <c r="E615" s="17"/>
      <c r="F615" s="17"/>
      <c r="G615"/>
      <c r="H615"/>
    </row>
    <row r="616" spans="1:8" x14ac:dyDescent="0.25">
      <c r="A616" s="17">
        <v>10.623272915303</v>
      </c>
      <c r="B616" s="17">
        <v>-82.536103736829503</v>
      </c>
      <c r="C616" s="17">
        <v>-77.2020972843425</v>
      </c>
      <c r="D616" s="17">
        <v>369.8</v>
      </c>
      <c r="E616" s="17"/>
      <c r="F616" s="17"/>
      <c r="G616"/>
      <c r="H616"/>
    </row>
    <row r="617" spans="1:8" x14ac:dyDescent="0.25">
      <c r="A617" s="17">
        <v>10.640602724300299</v>
      </c>
      <c r="B617" s="17">
        <v>-82.345599514646196</v>
      </c>
      <c r="C617" s="17">
        <v>-77.0292381539264</v>
      </c>
      <c r="D617" s="17">
        <v>369.8</v>
      </c>
      <c r="E617" s="17"/>
      <c r="F617" s="17"/>
      <c r="G617"/>
      <c r="H617"/>
    </row>
    <row r="618" spans="1:8" x14ac:dyDescent="0.25">
      <c r="A618" s="17">
        <v>10.657932533297499</v>
      </c>
      <c r="B618" s="17">
        <v>-82.152112057662606</v>
      </c>
      <c r="C618" s="17">
        <v>-76.853405022369301</v>
      </c>
      <c r="D618" s="17">
        <v>369.8</v>
      </c>
      <c r="E618" s="17"/>
      <c r="F618" s="17"/>
      <c r="G618"/>
      <c r="H618"/>
    </row>
    <row r="619" spans="1:8" x14ac:dyDescent="0.25">
      <c r="A619" s="17">
        <v>10.675262342294699</v>
      </c>
      <c r="B619" s="17">
        <v>-81.955618240134996</v>
      </c>
      <c r="C619" s="17">
        <v>-76.674574674228396</v>
      </c>
      <c r="D619" s="17">
        <v>369.8</v>
      </c>
      <c r="E619" s="17"/>
      <c r="F619" s="17"/>
      <c r="G619"/>
      <c r="H619"/>
    </row>
    <row r="620" spans="1:8" x14ac:dyDescent="0.25">
      <c r="A620" s="17">
        <v>10.692592151292001</v>
      </c>
      <c r="B620" s="17">
        <v>-81.756094771870707</v>
      </c>
      <c r="C620" s="17">
        <v>-76.492723729148196</v>
      </c>
      <c r="D620" s="17">
        <v>369.8</v>
      </c>
      <c r="E620" s="17"/>
      <c r="F620" s="17"/>
      <c r="G620"/>
      <c r="H620"/>
    </row>
    <row r="621" spans="1:8" x14ac:dyDescent="0.25">
      <c r="A621" s="17">
        <v>10.709921960289201</v>
      </c>
      <c r="B621" s="17">
        <v>-81.553518196591199</v>
      </c>
      <c r="C621" s="17">
        <v>-76.307828640205898</v>
      </c>
      <c r="D621" s="17">
        <v>369.8</v>
      </c>
      <c r="E621" s="17"/>
      <c r="F621" s="17"/>
      <c r="G621"/>
      <c r="H621"/>
    </row>
    <row r="622" spans="1:8" x14ac:dyDescent="0.25">
      <c r="A622" s="17">
        <v>10.727251769286401</v>
      </c>
      <c r="B622" s="17">
        <v>-81.347864890270202</v>
      </c>
      <c r="C622" s="17">
        <v>-76.119865692235095</v>
      </c>
      <c r="D622" s="17">
        <v>369.8</v>
      </c>
      <c r="E622" s="17"/>
      <c r="F622" s="17"/>
      <c r="G622"/>
      <c r="H622"/>
    </row>
    <row r="623" spans="1:8" x14ac:dyDescent="0.25">
      <c r="A623" s="17">
        <v>10.7445815782837</v>
      </c>
      <c r="B623" s="17">
        <v>-81.139111059454905</v>
      </c>
      <c r="C623" s="17">
        <v>-75.928811000128107</v>
      </c>
      <c r="D623" s="17">
        <v>369.8</v>
      </c>
      <c r="E623" s="17"/>
      <c r="F623" s="17"/>
      <c r="G623"/>
      <c r="H623"/>
    </row>
    <row r="624" spans="1:8" x14ac:dyDescent="0.25">
      <c r="A624" s="17">
        <v>10.7619113872809</v>
      </c>
      <c r="B624" s="17">
        <v>-80.927232739557994</v>
      </c>
      <c r="C624" s="17">
        <v>-75.734640507116097</v>
      </c>
      <c r="D624" s="17">
        <v>369.8</v>
      </c>
      <c r="E624" s="17"/>
      <c r="F624" s="17"/>
      <c r="G624"/>
      <c r="H624"/>
    </row>
    <row r="625" spans="1:8" x14ac:dyDescent="0.25">
      <c r="A625" s="17">
        <v>10.7792411962781</v>
      </c>
      <c r="B625" s="17">
        <v>-80.712205793135595</v>
      </c>
      <c r="C625" s="17">
        <v>-75.537329983025799</v>
      </c>
      <c r="D625" s="17">
        <v>369.8</v>
      </c>
      <c r="E625" s="17"/>
      <c r="F625" s="17"/>
      <c r="G625"/>
      <c r="H625"/>
    </row>
    <row r="626" spans="1:8" x14ac:dyDescent="0.25">
      <c r="A626" s="17">
        <v>10.7965710052754</v>
      </c>
      <c r="B626" s="17">
        <v>-80.494005908134199</v>
      </c>
      <c r="C626" s="17">
        <v>-75.336855022514001</v>
      </c>
      <c r="D626" s="17">
        <v>369.8</v>
      </c>
      <c r="E626" s="17"/>
      <c r="F626" s="17"/>
      <c r="G626"/>
      <c r="H626"/>
    </row>
    <row r="627" spans="1:8" x14ac:dyDescent="0.25">
      <c r="A627" s="17">
        <v>10.8139008142726</v>
      </c>
      <c r="B627" s="17">
        <v>-80.272608596118801</v>
      </c>
      <c r="C627" s="17">
        <v>-75.1331910432787</v>
      </c>
      <c r="D627" s="17">
        <v>369.8</v>
      </c>
      <c r="E627" s="17"/>
      <c r="F627" s="17"/>
      <c r="G627"/>
      <c r="H627"/>
    </row>
    <row r="628" spans="1:8" x14ac:dyDescent="0.25">
      <c r="A628" s="17">
        <v>10.8312306232698</v>
      </c>
      <c r="B628" s="17">
        <v>-80.047989190476599</v>
      </c>
      <c r="C628" s="17">
        <v>-74.926313284246007</v>
      </c>
      <c r="D628" s="17">
        <v>369.8</v>
      </c>
      <c r="E628" s="17"/>
      <c r="F628" s="17"/>
      <c r="G628"/>
      <c r="H628"/>
    </row>
    <row r="629" spans="1:8" x14ac:dyDescent="0.25">
      <c r="A629" s="17">
        <v>10.848560432267099</v>
      </c>
      <c r="B629" s="17">
        <v>-79.820122844595105</v>
      </c>
      <c r="C629" s="17">
        <v>-74.716196803733496</v>
      </c>
      <c r="D629" s="17">
        <v>369.8</v>
      </c>
      <c r="E629" s="17"/>
      <c r="F629" s="17"/>
      <c r="G629"/>
      <c r="H629"/>
    </row>
    <row r="630" spans="1:8" x14ac:dyDescent="0.25">
      <c r="A630" s="17">
        <v>10.865890241264299</v>
      </c>
      <c r="B630" s="17">
        <v>-79.588984530017498</v>
      </c>
      <c r="C630" s="17">
        <v>-74.502816477588993</v>
      </c>
      <c r="D630" s="17">
        <v>369.8</v>
      </c>
      <c r="E630" s="17"/>
      <c r="F630" s="17"/>
      <c r="G630"/>
      <c r="H630"/>
    </row>
    <row r="631" spans="1:8" x14ac:dyDescent="0.25">
      <c r="A631" s="17">
        <v>10.8832200502615</v>
      </c>
      <c r="B631" s="17">
        <v>-79.354549034573495</v>
      </c>
      <c r="C631" s="17">
        <v>-74.286146997304499</v>
      </c>
      <c r="D631" s="17">
        <v>369.8</v>
      </c>
      <c r="E631" s="17"/>
      <c r="F631" s="17"/>
      <c r="G631"/>
      <c r="H631"/>
    </row>
    <row r="632" spans="1:8" x14ac:dyDescent="0.25">
      <c r="A632" s="17">
        <v>10.900549859258801</v>
      </c>
      <c r="B632" s="17">
        <v>-79.116790960481396</v>
      </c>
      <c r="C632" s="17">
        <v>-74.066162868104598</v>
      </c>
      <c r="D632" s="17">
        <v>369.8</v>
      </c>
      <c r="E632" s="17"/>
      <c r="F632" s="17"/>
      <c r="G632"/>
      <c r="H632"/>
    </row>
    <row r="633" spans="1:8" x14ac:dyDescent="0.25">
      <c r="A633" s="17">
        <v>10.917879668256001</v>
      </c>
      <c r="B633" s="17">
        <v>-78.875684722429398</v>
      </c>
      <c r="C633" s="17">
        <v>-73.842838407010106</v>
      </c>
      <c r="D633" s="17">
        <v>369.8</v>
      </c>
      <c r="E633" s="17"/>
      <c r="F633" s="17"/>
      <c r="G633"/>
      <c r="H633"/>
    </row>
    <row r="634" spans="1:8" x14ac:dyDescent="0.25">
      <c r="A634" s="17">
        <v>10.935209477253199</v>
      </c>
      <c r="B634" s="17">
        <v>-78.631204545626105</v>
      </c>
      <c r="C634" s="17">
        <v>-73.616147740874496</v>
      </c>
      <c r="D634" s="17">
        <v>369.8</v>
      </c>
      <c r="E634" s="17"/>
      <c r="F634" s="17"/>
      <c r="G634"/>
      <c r="H634"/>
    </row>
    <row r="635" spans="1:8" x14ac:dyDescent="0.25">
      <c r="A635" s="17">
        <v>10.9525392862505</v>
      </c>
      <c r="B635" s="17">
        <v>-78.383324463829595</v>
      </c>
      <c r="C635" s="17">
        <v>-73.386064804394906</v>
      </c>
      <c r="D635" s="17">
        <v>369.8</v>
      </c>
      <c r="E635" s="17"/>
      <c r="F635" s="17"/>
      <c r="G635"/>
      <c r="H635"/>
    </row>
    <row r="636" spans="1:8" x14ac:dyDescent="0.25">
      <c r="A636" s="17">
        <v>10.9698690952477</v>
      </c>
      <c r="B636" s="17">
        <v>-78.1320183173451</v>
      </c>
      <c r="C636" s="17">
        <v>-73.152563338095803</v>
      </c>
      <c r="D636" s="17">
        <v>369.8</v>
      </c>
      <c r="E636" s="17"/>
      <c r="F636" s="17"/>
      <c r="G636"/>
      <c r="H636"/>
    </row>
    <row r="637" spans="1:8" x14ac:dyDescent="0.25">
      <c r="A637" s="17">
        <v>10.987198904244901</v>
      </c>
      <c r="B637" s="17">
        <v>-77.877259750996799</v>
      </c>
      <c r="C637" s="17">
        <v>-72.915616886285306</v>
      </c>
      <c r="D637" s="17">
        <v>369.8</v>
      </c>
      <c r="E637" s="17"/>
      <c r="F637" s="17"/>
      <c r="G637"/>
      <c r="H637"/>
    </row>
    <row r="638" spans="1:8" x14ac:dyDescent="0.25">
      <c r="A638" s="17">
        <v>11.0045287132422</v>
      </c>
      <c r="B638" s="17">
        <v>-77.6190222120741</v>
      </c>
      <c r="C638" s="17">
        <v>-72.675198794983899</v>
      </c>
      <c r="D638" s="17">
        <v>369.8</v>
      </c>
      <c r="E638" s="17"/>
      <c r="F638" s="17"/>
      <c r="G638"/>
      <c r="H638"/>
    </row>
    <row r="639" spans="1:8" x14ac:dyDescent="0.25">
      <c r="A639" s="17">
        <v>11.0218585222394</v>
      </c>
      <c r="B639" s="17">
        <v>-77.357278948245494</v>
      </c>
      <c r="C639" s="17">
        <v>-72.431282209825099</v>
      </c>
      <c r="D639" s="17">
        <v>369.8</v>
      </c>
      <c r="E639" s="17"/>
      <c r="F639" s="17"/>
      <c r="G639"/>
      <c r="H639"/>
    </row>
    <row r="640" spans="1:8" x14ac:dyDescent="0.25">
      <c r="A640" s="17">
        <v>11.0391883312366</v>
      </c>
      <c r="B640" s="17">
        <v>-77.092003005447395</v>
      </c>
      <c r="C640" s="17">
        <v>-72.183840073927101</v>
      </c>
      <c r="D640" s="17">
        <v>369.8</v>
      </c>
      <c r="E640" s="17"/>
      <c r="F640" s="17"/>
      <c r="G640"/>
      <c r="H640"/>
    </row>
    <row r="641" spans="1:8" x14ac:dyDescent="0.25">
      <c r="A641" s="17">
        <v>11.0565181402338</v>
      </c>
      <c r="B641" s="17">
        <v>-76.823167225742694</v>
      </c>
      <c r="C641" s="17">
        <v>-71.932845125735597</v>
      </c>
      <c r="D641" s="17">
        <v>369.8</v>
      </c>
      <c r="E641" s="17"/>
      <c r="F641" s="17"/>
      <c r="G641"/>
      <c r="H641"/>
    </row>
    <row r="642" spans="1:8" x14ac:dyDescent="0.25">
      <c r="A642" s="17">
        <v>11.0738479492311</v>
      </c>
      <c r="B642" s="17">
        <v>-76.550744245148195</v>
      </c>
      <c r="C642" s="17">
        <v>-71.678269896836596</v>
      </c>
      <c r="D642" s="17">
        <v>369.8</v>
      </c>
      <c r="E642" s="17"/>
      <c r="F642" s="17"/>
      <c r="G642"/>
      <c r="H642"/>
    </row>
    <row r="643" spans="1:8" x14ac:dyDescent="0.25">
      <c r="A643" s="17">
        <v>11.0911777582283</v>
      </c>
      <c r="B643" s="17">
        <v>-76.274706491434003</v>
      </c>
      <c r="C643" s="17">
        <v>-71.420086709740403</v>
      </c>
      <c r="D643" s="17">
        <v>369.8</v>
      </c>
      <c r="E643" s="17"/>
      <c r="F643" s="17"/>
      <c r="G643"/>
      <c r="H643"/>
    </row>
    <row r="644" spans="1:8" x14ac:dyDescent="0.25">
      <c r="A644" s="17">
        <v>11.1085075672255</v>
      </c>
      <c r="B644" s="17">
        <v>-75.995026181891006</v>
      </c>
      <c r="C644" s="17">
        <v>-71.1582676756328</v>
      </c>
      <c r="D644" s="17">
        <v>369.8</v>
      </c>
      <c r="E644" s="17"/>
      <c r="F644" s="17"/>
      <c r="G644"/>
      <c r="H644"/>
    </row>
    <row r="645" spans="1:8" x14ac:dyDescent="0.25">
      <c r="A645" s="17">
        <v>11.125837376222799</v>
      </c>
      <c r="B645" s="17">
        <v>-75.711675321069507</v>
      </c>
      <c r="C645" s="17">
        <v>-70.892784692097706</v>
      </c>
      <c r="D645" s="17">
        <v>369.8</v>
      </c>
      <c r="E645" s="17"/>
      <c r="F645" s="17"/>
      <c r="G645"/>
      <c r="H645"/>
    </row>
    <row r="646" spans="1:8" x14ac:dyDescent="0.25">
      <c r="A646" s="17">
        <v>11.143167185219999</v>
      </c>
      <c r="B646" s="17">
        <v>-75.424625698481805</v>
      </c>
      <c r="C646" s="17">
        <v>-70.623609440806106</v>
      </c>
      <c r="D646" s="17">
        <v>369.8</v>
      </c>
      <c r="E646" s="17"/>
      <c r="F646" s="17"/>
      <c r="G646"/>
      <c r="H646"/>
    </row>
    <row r="647" spans="1:8" x14ac:dyDescent="0.25">
      <c r="A647" s="17">
        <v>11.160496994217199</v>
      </c>
      <c r="B647" s="17">
        <v>-75.133848886276994</v>
      </c>
      <c r="C647" s="17">
        <v>-70.350713385174501</v>
      </c>
      <c r="D647" s="17">
        <v>369.8</v>
      </c>
      <c r="E647" s="17"/>
      <c r="F647" s="17"/>
      <c r="G647"/>
      <c r="H647"/>
    </row>
    <row r="648" spans="1:8" x14ac:dyDescent="0.25">
      <c r="A648" s="17">
        <v>11.177826803214501</v>
      </c>
      <c r="B648" s="17">
        <v>-74.839316236881999</v>
      </c>
      <c r="C648" s="17">
        <v>-70.074067767989504</v>
      </c>
      <c r="D648" s="17">
        <v>369.8</v>
      </c>
      <c r="E648" s="17"/>
      <c r="F648" s="17"/>
      <c r="G648"/>
      <c r="H648"/>
    </row>
    <row r="649" spans="1:8" x14ac:dyDescent="0.25">
      <c r="A649" s="17">
        <v>11.195156612211701</v>
      </c>
      <c r="B649" s="17">
        <v>-74.540998880606196</v>
      </c>
      <c r="C649" s="17">
        <v>-69.793643608999602</v>
      </c>
      <c r="D649" s="17">
        <v>369.8</v>
      </c>
      <c r="E649" s="17"/>
      <c r="F649" s="17"/>
      <c r="G649"/>
      <c r="H649"/>
    </row>
    <row r="650" spans="1:8" x14ac:dyDescent="0.25">
      <c r="A650" s="17">
        <v>11.212486421208901</v>
      </c>
      <c r="B650" s="17">
        <v>-74.238867723218107</v>
      </c>
      <c r="C650" s="17">
        <v>-69.509411702473997</v>
      </c>
      <c r="D650" s="17">
        <v>369.8</v>
      </c>
      <c r="E650" s="17"/>
      <c r="F650" s="17"/>
      <c r="G650"/>
      <c r="H650"/>
    </row>
    <row r="651" spans="1:8" x14ac:dyDescent="0.25">
      <c r="A651" s="17">
        <v>11.2298162302062</v>
      </c>
      <c r="B651" s="17">
        <v>-73.932893443482797</v>
      </c>
      <c r="C651" s="17">
        <v>-69.221342614725899</v>
      </c>
      <c r="D651" s="17">
        <v>369.8</v>
      </c>
      <c r="E651" s="17"/>
      <c r="F651" s="17"/>
      <c r="G651"/>
      <c r="H651"/>
    </row>
    <row r="652" spans="1:8" x14ac:dyDescent="0.25">
      <c r="A652" s="17">
        <v>11.2471460392034</v>
      </c>
      <c r="B652" s="17">
        <v>-73.623046490666596</v>
      </c>
      <c r="C652" s="17">
        <v>-68.929406681601606</v>
      </c>
      <c r="D652" s="17">
        <v>369.8</v>
      </c>
      <c r="E652" s="17"/>
      <c r="F652" s="17"/>
      <c r="G652"/>
      <c r="H652"/>
    </row>
    <row r="653" spans="1:8" x14ac:dyDescent="0.25">
      <c r="A653" s="17">
        <v>11.2644758482006</v>
      </c>
      <c r="B653" s="17">
        <v>-73.309297082004804</v>
      </c>
      <c r="C653" s="17">
        <v>-68.633574005934307</v>
      </c>
      <c r="D653" s="17">
        <v>369.8</v>
      </c>
      <c r="E653" s="17"/>
      <c r="F653" s="17"/>
      <c r="G653"/>
      <c r="H653"/>
    </row>
    <row r="654" spans="1:8" x14ac:dyDescent="0.25">
      <c r="A654" s="17">
        <v>11.2818056571979</v>
      </c>
      <c r="B654" s="17">
        <v>-72.991615200137204</v>
      </c>
      <c r="C654" s="17">
        <v>-68.333814454961001</v>
      </c>
      <c r="D654" s="17">
        <v>369.8</v>
      </c>
      <c r="E654" s="17"/>
      <c r="F654" s="17"/>
      <c r="G654"/>
      <c r="H654"/>
    </row>
    <row r="655" spans="1:8" x14ac:dyDescent="0.25">
      <c r="A655" s="17">
        <v>11.2991354661951</v>
      </c>
      <c r="B655" s="17">
        <v>-72.669970590499801</v>
      </c>
      <c r="C655" s="17">
        <v>-68.030097657703806</v>
      </c>
      <c r="D655" s="17">
        <v>369.8</v>
      </c>
      <c r="E655" s="17"/>
      <c r="F655" s="17"/>
      <c r="G655"/>
      <c r="H655"/>
    </row>
    <row r="656" spans="1:8" x14ac:dyDescent="0.25">
      <c r="A656" s="17">
        <v>11.3164652751923</v>
      </c>
      <c r="B656" s="17">
        <v>-72.344332758688694</v>
      </c>
      <c r="C656" s="17">
        <v>-67.722393002312799</v>
      </c>
      <c r="D656" s="17">
        <v>369.8</v>
      </c>
      <c r="E656" s="17"/>
      <c r="F656" s="17"/>
      <c r="G656"/>
      <c r="H656"/>
    </row>
    <row r="657" spans="1:8" x14ac:dyDescent="0.25">
      <c r="A657" s="17">
        <v>11.3337950841896</v>
      </c>
      <c r="B657" s="17">
        <v>-72.014670967774407</v>
      </c>
      <c r="C657" s="17">
        <v>-67.410669633372194</v>
      </c>
      <c r="D657" s="17">
        <v>369.8</v>
      </c>
      <c r="E657" s="17"/>
      <c r="F657" s="17"/>
      <c r="G657"/>
      <c r="H657"/>
    </row>
    <row r="658" spans="1:8" x14ac:dyDescent="0.25">
      <c r="A658" s="17">
        <v>11.3511248931868</v>
      </c>
      <c r="B658" s="17">
        <v>-71.680954235590093</v>
      </c>
      <c r="C658" s="17">
        <v>-67.094896449166697</v>
      </c>
      <c r="D658" s="17">
        <v>369.8</v>
      </c>
      <c r="E658" s="17"/>
      <c r="F658" s="17"/>
      <c r="G658"/>
      <c r="H658"/>
    </row>
    <row r="659" spans="1:8" x14ac:dyDescent="0.25">
      <c r="A659" s="17">
        <v>11.368454702184</v>
      </c>
      <c r="B659" s="17">
        <v>-71.3431513319711</v>
      </c>
      <c r="C659" s="17">
        <v>-66.775042098909395</v>
      </c>
      <c r="D659" s="17">
        <v>369.8</v>
      </c>
      <c r="E659" s="17"/>
      <c r="F659" s="17"/>
      <c r="G659"/>
      <c r="H659"/>
    </row>
    <row r="660" spans="1:8" x14ac:dyDescent="0.25">
      <c r="A660" s="17">
        <v>11.3857845111812</v>
      </c>
      <c r="B660" s="17">
        <v>-71.001230775957097</v>
      </c>
      <c r="C660" s="17">
        <v>-66.451074979929501</v>
      </c>
      <c r="D660" s="17">
        <v>369.8</v>
      </c>
      <c r="E660" s="17"/>
      <c r="F660" s="17"/>
      <c r="G660"/>
      <c r="H660"/>
    </row>
    <row r="661" spans="1:8" x14ac:dyDescent="0.25">
      <c r="A661" s="17">
        <v>11.403114320178499</v>
      </c>
      <c r="B661" s="17">
        <v>-70.655160832956696</v>
      </c>
      <c r="C661" s="17">
        <v>-66.122963234819196</v>
      </c>
      <c r="D661" s="17">
        <v>369.8</v>
      </c>
      <c r="E661" s="17"/>
      <c r="F661" s="17"/>
      <c r="G661"/>
      <c r="H661"/>
    </row>
    <row r="662" spans="1:8" x14ac:dyDescent="0.25">
      <c r="A662" s="17">
        <v>11.420444129175699</v>
      </c>
      <c r="B662" s="17">
        <v>-70.304909511867095</v>
      </c>
      <c r="C662" s="17">
        <v>-65.790674748539999</v>
      </c>
      <c r="D662" s="17">
        <v>369.8</v>
      </c>
      <c r="E662" s="17"/>
      <c r="F662" s="17"/>
      <c r="G662"/>
      <c r="H662"/>
    </row>
    <row r="663" spans="1:8" x14ac:dyDescent="0.25">
      <c r="A663" s="17">
        <v>11.437773938172899</v>
      </c>
      <c r="B663" s="17">
        <v>-69.950444562152498</v>
      </c>
      <c r="C663" s="17">
        <v>-65.4541771454859</v>
      </c>
      <c r="D663" s="17">
        <v>369.8</v>
      </c>
      <c r="E663" s="17"/>
      <c r="F663" s="17"/>
      <c r="G663"/>
      <c r="H663"/>
    </row>
    <row r="664" spans="1:8" x14ac:dyDescent="0.25">
      <c r="A664" s="17">
        <v>11.455103747170201</v>
      </c>
      <c r="B664" s="17">
        <v>-69.5917334708803</v>
      </c>
      <c r="C664" s="17">
        <v>-65.113437786504605</v>
      </c>
      <c r="D664" s="17">
        <v>369.8</v>
      </c>
      <c r="E664" s="17"/>
      <c r="F664" s="17"/>
      <c r="G664"/>
      <c r="H664"/>
    </row>
    <row r="665" spans="1:8" x14ac:dyDescent="0.25">
      <c r="A665" s="17">
        <v>11.472433556167401</v>
      </c>
      <c r="B665" s="17">
        <v>-69.228743459713698</v>
      </c>
      <c r="C665" s="17">
        <v>-64.768423765874601</v>
      </c>
      <c r="D665" s="17">
        <v>369.8</v>
      </c>
      <c r="E665" s="17"/>
      <c r="F665" s="17"/>
      <c r="G665"/>
      <c r="H665"/>
    </row>
    <row r="666" spans="1:8" x14ac:dyDescent="0.25">
      <c r="A666" s="17">
        <v>11.489763365164601</v>
      </c>
      <c r="B666" s="17">
        <v>-68.861441481859501</v>
      </c>
      <c r="C666" s="17">
        <v>-64.419101908239099</v>
      </c>
      <c r="D666" s="17">
        <v>369.8</v>
      </c>
      <c r="E666" s="17"/>
      <c r="F666" s="17"/>
      <c r="G666"/>
      <c r="H666"/>
    </row>
    <row r="667" spans="1:8" x14ac:dyDescent="0.25">
      <c r="A667" s="17">
        <v>11.5070931741619</v>
      </c>
      <c r="B667" s="17">
        <v>-68.489794218972804</v>
      </c>
      <c r="C667" s="17">
        <v>-64.065438765493198</v>
      </c>
      <c r="D667" s="17">
        <v>369.8</v>
      </c>
      <c r="E667" s="17"/>
      <c r="F667" s="17"/>
      <c r="G667"/>
      <c r="H667"/>
    </row>
    <row r="668" spans="1:8" x14ac:dyDescent="0.25">
      <c r="A668" s="17">
        <v>11.5244229831591</v>
      </c>
      <c r="B668" s="17">
        <v>-68.113768078011006</v>
      </c>
      <c r="C668" s="17">
        <v>-63.707400613627001</v>
      </c>
      <c r="D668" s="17">
        <v>369.8</v>
      </c>
      <c r="E668" s="17"/>
      <c r="F668" s="17"/>
      <c r="G668"/>
      <c r="H668"/>
    </row>
    <row r="669" spans="1:8" x14ac:dyDescent="0.25">
      <c r="A669" s="17">
        <v>11.5417527921563</v>
      </c>
      <c r="B669" s="17">
        <v>-67.733329188046795</v>
      </c>
      <c r="C669" s="17">
        <v>-63.344953449520297</v>
      </c>
      <c r="D669" s="17">
        <v>369.8</v>
      </c>
      <c r="E669" s="17"/>
      <c r="F669" s="17"/>
      <c r="G669"/>
      <c r="H669"/>
    </row>
    <row r="670" spans="1:8" x14ac:dyDescent="0.25">
      <c r="A670" s="17">
        <v>11.5590826011536</v>
      </c>
      <c r="B670" s="17">
        <v>-67.348443397031204</v>
      </c>
      <c r="C670" s="17">
        <v>-62.978062987691203</v>
      </c>
      <c r="D670" s="17">
        <v>369.8</v>
      </c>
      <c r="E670" s="17"/>
      <c r="F670" s="17"/>
      <c r="G670"/>
      <c r="H670"/>
    </row>
    <row r="671" spans="1:8" x14ac:dyDescent="0.25">
      <c r="A671" s="17">
        <v>11.5764124101508</v>
      </c>
      <c r="B671" s="17">
        <v>-66.9590762685052</v>
      </c>
      <c r="C671" s="17">
        <v>-62.606694656995401</v>
      </c>
      <c r="D671" s="17">
        <v>369.8</v>
      </c>
      <c r="E671" s="17"/>
      <c r="F671" s="17"/>
      <c r="G671"/>
      <c r="H671"/>
    </row>
    <row r="672" spans="1:8" x14ac:dyDescent="0.25">
      <c r="A672" s="17">
        <v>11.593742219148</v>
      </c>
      <c r="B672" s="17">
        <v>-66.565193078268706</v>
      </c>
      <c r="C672" s="17">
        <v>-62.230813597277503</v>
      </c>
      <c r="D672" s="17">
        <v>369.8</v>
      </c>
      <c r="E672" s="17"/>
      <c r="F672" s="17"/>
      <c r="G672"/>
      <c r="H672"/>
    </row>
    <row r="673" spans="1:8" x14ac:dyDescent="0.25">
      <c r="A673" s="17">
        <v>11.611072028145299</v>
      </c>
      <c r="B673" s="17">
        <v>-66.166758810994097</v>
      </c>
      <c r="C673" s="17">
        <v>-61.850384655970203</v>
      </c>
      <c r="D673" s="17">
        <v>369.8</v>
      </c>
      <c r="E673" s="17"/>
      <c r="F673" s="17"/>
      <c r="G673"/>
      <c r="H673"/>
    </row>
    <row r="674" spans="1:8" x14ac:dyDescent="0.25">
      <c r="A674" s="17">
        <v>11.6284018371425</v>
      </c>
      <c r="B674" s="17">
        <v>-65.763738156789202</v>
      </c>
      <c r="C674" s="17">
        <v>-61.465372384644802</v>
      </c>
      <c r="D674" s="17">
        <v>369.8</v>
      </c>
      <c r="E674" s="17"/>
      <c r="F674" s="17"/>
      <c r="G674"/>
      <c r="H674"/>
    </row>
    <row r="675" spans="1:8" x14ac:dyDescent="0.25">
      <c r="A675" s="17">
        <v>11.6457316461397</v>
      </c>
      <c r="B675" s="17">
        <v>-65.356095507713206</v>
      </c>
      <c r="C675" s="17">
        <v>-61.075741035507797</v>
      </c>
      <c r="D675" s="17">
        <v>369.8</v>
      </c>
      <c r="E675" s="17"/>
      <c r="F675" s="17"/>
      <c r="G675"/>
      <c r="H675"/>
    </row>
    <row r="676" spans="1:8" x14ac:dyDescent="0.25">
      <c r="A676" s="17">
        <v>11.663061455137001</v>
      </c>
      <c r="B676" s="17">
        <v>-64.943794954231194</v>
      </c>
      <c r="C676" s="17">
        <v>-60.681454557846301</v>
      </c>
      <c r="D676" s="17">
        <v>369.8</v>
      </c>
      <c r="E676" s="17"/>
      <c r="F676" s="17"/>
      <c r="G676"/>
      <c r="H676"/>
    </row>
    <row r="677" spans="1:8" x14ac:dyDescent="0.25">
      <c r="A677" s="17">
        <v>11.680391264134199</v>
      </c>
      <c r="B677" s="17">
        <v>-64.526800281623295</v>
      </c>
      <c r="C677" s="17">
        <v>-60.282476594418398</v>
      </c>
      <c r="D677" s="17">
        <v>369.8</v>
      </c>
      <c r="E677" s="17"/>
      <c r="F677" s="17"/>
      <c r="G677"/>
      <c r="H677"/>
    </row>
    <row r="678" spans="1:8" x14ac:dyDescent="0.25">
      <c r="A678" s="17">
        <v>11.697721073131399</v>
      </c>
      <c r="B678" s="17">
        <v>-64.105074966334101</v>
      </c>
      <c r="C678" s="17">
        <v>-59.878770477788997</v>
      </c>
      <c r="D678" s="17">
        <v>369.8</v>
      </c>
      <c r="E678" s="17"/>
      <c r="F678" s="17"/>
      <c r="G678"/>
      <c r="H678"/>
    </row>
    <row r="679" spans="1:8" x14ac:dyDescent="0.25">
      <c r="A679" s="17">
        <v>11.7150508821287</v>
      </c>
      <c r="B679" s="17">
        <v>-63.678582172267703</v>
      </c>
      <c r="C679" s="17">
        <v>-59.470299226610798</v>
      </c>
      <c r="D679" s="17">
        <v>369.8</v>
      </c>
      <c r="E679" s="17"/>
      <c r="F679" s="17"/>
      <c r="G679"/>
      <c r="H679"/>
    </row>
    <row r="680" spans="1:8" x14ac:dyDescent="0.25">
      <c r="A680" s="17">
        <v>11.732380691125901</v>
      </c>
      <c r="B680" s="17">
        <v>-63.2472847470261</v>
      </c>
      <c r="C680" s="17">
        <v>-59.057025541846897</v>
      </c>
      <c r="D680" s="17">
        <v>369.8</v>
      </c>
      <c r="E680" s="17"/>
      <c r="F680" s="17"/>
      <c r="G680"/>
      <c r="H680"/>
    </row>
    <row r="681" spans="1:8" x14ac:dyDescent="0.25">
      <c r="A681" s="17">
        <v>11.749710500123101</v>
      </c>
      <c r="B681" s="17">
        <v>-62.811145218088399</v>
      </c>
      <c r="C681" s="17">
        <v>-58.638911802936903</v>
      </c>
      <c r="D681" s="17">
        <v>369.8</v>
      </c>
      <c r="E681" s="17"/>
      <c r="F681" s="17"/>
      <c r="G681"/>
      <c r="H681"/>
    </row>
    <row r="682" spans="1:8" x14ac:dyDescent="0.25">
      <c r="A682" s="17">
        <v>11.7670403091204</v>
      </c>
      <c r="B682" s="17">
        <v>-62.370125788933997</v>
      </c>
      <c r="C682" s="17">
        <v>-58.215920063903503</v>
      </c>
      <c r="D682" s="17">
        <v>369.8</v>
      </c>
      <c r="E682" s="17"/>
      <c r="F682" s="17"/>
      <c r="G682"/>
      <c r="H682"/>
    </row>
    <row r="683" spans="1:8" x14ac:dyDescent="0.25">
      <c r="A683" s="17">
        <v>11.7843701181176</v>
      </c>
      <c r="B683" s="17">
        <v>-61.924188335100297</v>
      </c>
      <c r="C683" s="17">
        <v>-57.788012049398702</v>
      </c>
      <c r="D683" s="17">
        <v>369.8</v>
      </c>
      <c r="E683" s="17"/>
      <c r="F683" s="17"/>
      <c r="G683"/>
      <c r="H683"/>
    </row>
    <row r="684" spans="1:8" x14ac:dyDescent="0.25">
      <c r="A684" s="17">
        <v>11.8016999271148</v>
      </c>
      <c r="B684" s="17">
        <v>-61.473294400186901</v>
      </c>
      <c r="C684" s="17">
        <v>-57.355149150689698</v>
      </c>
      <c r="D684" s="17">
        <v>369.8</v>
      </c>
      <c r="E684" s="17"/>
      <c r="F684" s="17"/>
      <c r="G684"/>
      <c r="H684"/>
    </row>
    <row r="685" spans="1:8" x14ac:dyDescent="0.25">
      <c r="A685" s="17">
        <v>11.819029736112</v>
      </c>
      <c r="B685" s="17">
        <v>-61.017405191790601</v>
      </c>
      <c r="C685" s="17">
        <v>-56.917292421582303</v>
      </c>
      <c r="D685" s="17">
        <v>369.8</v>
      </c>
      <c r="E685" s="17"/>
      <c r="F685" s="17"/>
      <c r="G685"/>
      <c r="H685"/>
    </row>
    <row r="686" spans="1:8" x14ac:dyDescent="0.25">
      <c r="A686" s="17">
        <v>11.8363595451093</v>
      </c>
      <c r="B686" s="17">
        <v>-60.556481577379898</v>
      </c>
      <c r="C686" s="17">
        <v>-56.474402574279999</v>
      </c>
      <c r="D686" s="17">
        <v>369.8</v>
      </c>
      <c r="E686" s="17"/>
      <c r="F686" s="17"/>
      <c r="G686"/>
      <c r="H686"/>
    </row>
    <row r="687" spans="1:8" x14ac:dyDescent="0.25">
      <c r="A687" s="17">
        <v>11.8536893541065</v>
      </c>
      <c r="B687" s="17">
        <v>-60.090484080106798</v>
      </c>
      <c r="C687" s="17">
        <v>-56.026439975179699</v>
      </c>
      <c r="D687" s="17">
        <v>369.8</v>
      </c>
      <c r="E687" s="17"/>
      <c r="F687" s="17"/>
      <c r="G687"/>
      <c r="H687"/>
    </row>
    <row r="688" spans="1:8" x14ac:dyDescent="0.25">
      <c r="A688" s="17">
        <v>11.8710191631037</v>
      </c>
      <c r="B688" s="17">
        <v>-59.6193728745464</v>
      </c>
      <c r="C688" s="17">
        <v>-55.573364640601298</v>
      </c>
      <c r="D688" s="17">
        <v>369.8</v>
      </c>
      <c r="E688" s="17"/>
      <c r="F688" s="17"/>
      <c r="G688"/>
      <c r="H688"/>
    </row>
    <row r="689" spans="1:8" x14ac:dyDescent="0.25">
      <c r="A689" s="17">
        <v>11.888348972100999</v>
      </c>
      <c r="B689" s="17">
        <v>-59.143107782378003</v>
      </c>
      <c r="C689" s="17">
        <v>-55.115136232449103</v>
      </c>
      <c r="D689" s="17">
        <v>369.8</v>
      </c>
      <c r="E689" s="17"/>
      <c r="F689" s="17"/>
      <c r="G689"/>
      <c r="H689"/>
    </row>
    <row r="690" spans="1:8" x14ac:dyDescent="0.25">
      <c r="A690" s="17">
        <v>11.905678781098199</v>
      </c>
      <c r="B690" s="17">
        <v>-58.661648267990998</v>
      </c>
      <c r="C690" s="17">
        <v>-54.651714053806501</v>
      </c>
      <c r="D690" s="17">
        <v>369.8</v>
      </c>
      <c r="E690" s="17"/>
      <c r="F690" s="17"/>
      <c r="G690"/>
      <c r="H690"/>
    </row>
    <row r="691" spans="1:8" x14ac:dyDescent="0.25">
      <c r="A691" s="17">
        <v>11.923008590095399</v>
      </c>
      <c r="B691" s="17">
        <v>-58.174953434022797</v>
      </c>
      <c r="C691" s="17">
        <v>-54.183057044460099</v>
      </c>
      <c r="D691" s="17">
        <v>369.8</v>
      </c>
      <c r="E691" s="17"/>
      <c r="F691" s="17"/>
      <c r="G691"/>
      <c r="H691"/>
    </row>
    <row r="692" spans="1:8" x14ac:dyDescent="0.25">
      <c r="A692" s="17">
        <v>11.940338399092701</v>
      </c>
      <c r="B692" s="17">
        <v>-57.6829820168293</v>
      </c>
      <c r="C692" s="17">
        <v>-53.709123776353003</v>
      </c>
      <c r="D692" s="17">
        <v>369.8</v>
      </c>
      <c r="E692" s="17"/>
      <c r="F692" s="17"/>
      <c r="G692"/>
      <c r="H692"/>
    </row>
    <row r="693" spans="1:8" x14ac:dyDescent="0.25">
      <c r="A693" s="17">
        <v>11.957668208089901</v>
      </c>
      <c r="B693" s="17">
        <v>-57.185692381877701</v>
      </c>
      <c r="C693" s="17">
        <v>-53.229872448965402</v>
      </c>
      <c r="D693" s="17">
        <v>369.8</v>
      </c>
      <c r="E693" s="17"/>
      <c r="F693" s="17"/>
      <c r="G693"/>
      <c r="H693"/>
    </row>
    <row r="694" spans="1:8" x14ac:dyDescent="0.25">
      <c r="A694" s="17">
        <v>11.974998017087101</v>
      </c>
      <c r="B694" s="17">
        <v>-56.683042519067001</v>
      </c>
      <c r="C694" s="17">
        <v>-52.745260884622603</v>
      </c>
      <c r="D694" s="17">
        <v>369.8</v>
      </c>
      <c r="E694" s="17"/>
      <c r="F694" s="17"/>
      <c r="G694"/>
      <c r="H694"/>
    </row>
    <row r="695" spans="1:8" x14ac:dyDescent="0.25">
      <c r="A695" s="17">
        <v>11.9923278260844</v>
      </c>
      <c r="B695" s="17">
        <v>-56.174990037978901</v>
      </c>
      <c r="C695" s="17">
        <v>-52.255246523726498</v>
      </c>
      <c r="D695" s="17">
        <v>369.8</v>
      </c>
      <c r="E695" s="17"/>
      <c r="F695" s="17"/>
      <c r="G695"/>
      <c r="H695"/>
    </row>
    <row r="696" spans="1:8" x14ac:dyDescent="0.25">
      <c r="A696" s="17">
        <v>12.0096576350816</v>
      </c>
      <c r="B696" s="17">
        <v>-55.661492163042901</v>
      </c>
      <c r="C696" s="17">
        <v>-51.759786419911798</v>
      </c>
      <c r="D696" s="17">
        <v>369.8</v>
      </c>
      <c r="E696" s="17"/>
      <c r="F696" s="17"/>
      <c r="G696"/>
      <c r="H696"/>
    </row>
    <row r="697" spans="1:8" x14ac:dyDescent="0.25">
      <c r="A697" s="17">
        <v>12.0269874440788</v>
      </c>
      <c r="B697" s="17">
        <v>-55.142505728629096</v>
      </c>
      <c r="C697" s="17">
        <v>-51.258837235122797</v>
      </c>
      <c r="D697" s="17">
        <v>369.8</v>
      </c>
      <c r="E697" s="17"/>
      <c r="F697" s="17"/>
      <c r="G697"/>
      <c r="H697"/>
    </row>
    <row r="698" spans="1:8" x14ac:dyDescent="0.25">
      <c r="A698" s="17">
        <v>12.0443172530761</v>
      </c>
      <c r="B698" s="17">
        <v>-54.617987174062897</v>
      </c>
      <c r="C698" s="17">
        <v>-50.752355234612203</v>
      </c>
      <c r="D698" s="17">
        <v>369.8</v>
      </c>
      <c r="E698" s="17"/>
      <c r="F698" s="17"/>
      <c r="G698"/>
      <c r="H698"/>
    </row>
    <row r="699" spans="1:8" x14ac:dyDescent="0.25">
      <c r="A699" s="17">
        <v>12.0616470620733</v>
      </c>
      <c r="B699" s="17">
        <v>-54.087892538551102</v>
      </c>
      <c r="C699" s="17">
        <v>-50.240296281856999</v>
      </c>
      <c r="D699" s="17">
        <v>369.8</v>
      </c>
      <c r="E699" s="17"/>
      <c r="F699" s="17"/>
      <c r="G699"/>
      <c r="H699"/>
    </row>
    <row r="700" spans="1:8" x14ac:dyDescent="0.25">
      <c r="A700" s="17">
        <v>12.0789768710705</v>
      </c>
      <c r="B700" s="17">
        <v>-53.552177456034201</v>
      </c>
      <c r="C700" s="17">
        <v>-49.722615833393498</v>
      </c>
      <c r="D700" s="17">
        <v>369.8</v>
      </c>
      <c r="E700" s="17"/>
      <c r="F700" s="17"/>
      <c r="G700"/>
      <c r="H700"/>
    </row>
    <row r="701" spans="1:8" x14ac:dyDescent="0.25">
      <c r="A701" s="17">
        <v>12.0963066800678</v>
      </c>
      <c r="B701" s="17">
        <v>-53.010797149948502</v>
      </c>
      <c r="C701" s="17">
        <v>-49.199268933566202</v>
      </c>
      <c r="D701" s="17">
        <v>369.8</v>
      </c>
      <c r="E701" s="17"/>
      <c r="F701" s="17"/>
      <c r="G701"/>
      <c r="H701"/>
    </row>
    <row r="702" spans="1:8" x14ac:dyDescent="0.25">
      <c r="A702" s="17">
        <v>12.113636489065</v>
      </c>
      <c r="B702" s="17">
        <v>-52.463706427903603</v>
      </c>
      <c r="C702" s="17">
        <v>-48.670210209192497</v>
      </c>
      <c r="D702" s="17">
        <v>369.8</v>
      </c>
      <c r="E702" s="17"/>
      <c r="F702" s="17"/>
      <c r="G702"/>
      <c r="H702"/>
    </row>
    <row r="703" spans="1:8" x14ac:dyDescent="0.25">
      <c r="A703" s="17">
        <v>12.1309662980622</v>
      </c>
      <c r="B703" s="17">
        <v>-51.910859676271301</v>
      </c>
      <c r="C703" s="17">
        <v>-48.135393864137697</v>
      </c>
      <c r="D703" s="17">
        <v>369.8</v>
      </c>
      <c r="E703" s="17"/>
      <c r="F703" s="17"/>
      <c r="G703"/>
      <c r="H703"/>
    </row>
    <row r="704" spans="1:8" x14ac:dyDescent="0.25">
      <c r="A704" s="17">
        <v>12.1482961070594</v>
      </c>
      <c r="B704" s="17">
        <v>-51.352210854689801</v>
      </c>
      <c r="C704" s="17">
        <v>-47.594773673802997</v>
      </c>
      <c r="D704" s="17">
        <v>369.8</v>
      </c>
      <c r="E704" s="17"/>
      <c r="F704" s="17"/>
      <c r="G704"/>
      <c r="H704"/>
    </row>
    <row r="705" spans="1:8" x14ac:dyDescent="0.25">
      <c r="A705" s="17">
        <v>12.165625916056699</v>
      </c>
      <c r="B705" s="17">
        <v>-50.787713490466999</v>
      </c>
      <c r="C705" s="17">
        <v>-47.0483029795192</v>
      </c>
      <c r="D705" s="17">
        <v>369.8</v>
      </c>
      <c r="E705" s="17"/>
      <c r="F705" s="17"/>
      <c r="G705"/>
      <c r="H705"/>
    </row>
    <row r="706" spans="1:8" x14ac:dyDescent="0.25">
      <c r="A706" s="17">
        <v>12.182955725053899</v>
      </c>
      <c r="B706" s="17">
        <v>-50.217320672902503</v>
      </c>
      <c r="C706" s="17">
        <v>-46.495934682850901</v>
      </c>
      <c r="D706" s="17">
        <v>369.8</v>
      </c>
      <c r="E706" s="17"/>
      <c r="F706" s="17"/>
      <c r="G706"/>
      <c r="H706"/>
    </row>
    <row r="707" spans="1:8" x14ac:dyDescent="0.25">
      <c r="A707" s="17">
        <v>12.200285534051099</v>
      </c>
      <c r="B707" s="17">
        <v>-49.640985047505701</v>
      </c>
      <c r="C707" s="17">
        <v>-45.937621239802802</v>
      </c>
      <c r="D707" s="17">
        <v>369.8</v>
      </c>
      <c r="E707" s="17"/>
      <c r="F707" s="17"/>
      <c r="G707"/>
      <c r="H707"/>
    </row>
    <row r="708" spans="1:8" x14ac:dyDescent="0.25">
      <c r="A708" s="17">
        <v>12.217615343048401</v>
      </c>
      <c r="B708" s="17">
        <v>-49.058658810119503</v>
      </c>
      <c r="C708" s="17">
        <v>-45.373314654930503</v>
      </c>
      <c r="D708" s="17">
        <v>369.8</v>
      </c>
      <c r="E708" s="17"/>
      <c r="F708" s="17"/>
      <c r="G708"/>
      <c r="H708"/>
    </row>
    <row r="709" spans="1:8" x14ac:dyDescent="0.25">
      <c r="A709" s="17">
        <v>12.234945152045601</v>
      </c>
      <c r="B709" s="17">
        <v>-48.470293700947998</v>
      </c>
      <c r="C709" s="17">
        <v>-44.802966475353202</v>
      </c>
      <c r="D709" s="17">
        <v>369.8</v>
      </c>
      <c r="E709" s="17"/>
      <c r="F709" s="17"/>
      <c r="G709"/>
      <c r="H709"/>
    </row>
    <row r="710" spans="1:8" x14ac:dyDescent="0.25">
      <c r="A710" s="17">
        <v>12.252274961042801</v>
      </c>
      <c r="B710" s="17">
        <v>-47.875840998480101</v>
      </c>
      <c r="C710" s="17">
        <v>-44.226527784664</v>
      </c>
      <c r="D710" s="17">
        <v>369.8</v>
      </c>
      <c r="E710" s="17"/>
      <c r="F710" s="17"/>
      <c r="G710"/>
      <c r="H710"/>
    </row>
    <row r="711" spans="1:8" x14ac:dyDescent="0.25">
      <c r="A711" s="17">
        <v>12.2696047700401</v>
      </c>
      <c r="B711" s="17">
        <v>-47.275251513309897</v>
      </c>
      <c r="C711" s="17">
        <v>-43.643949196738902</v>
      </c>
      <c r="D711" s="17">
        <v>369.8</v>
      </c>
      <c r="E711" s="17"/>
      <c r="F711" s="17"/>
      <c r="G711"/>
      <c r="H711"/>
    </row>
    <row r="712" spans="1:8" x14ac:dyDescent="0.25">
      <c r="A712" s="17">
        <v>12.2869345790373</v>
      </c>
      <c r="B712" s="17">
        <v>-46.668475581856598</v>
      </c>
      <c r="C712" s="17">
        <v>-43.0551808494398</v>
      </c>
      <c r="D712" s="17">
        <v>369.8</v>
      </c>
      <c r="E712" s="17"/>
      <c r="F712" s="17"/>
      <c r="G712"/>
      <c r="H712"/>
    </row>
    <row r="713" spans="1:8" x14ac:dyDescent="0.25">
      <c r="A713" s="17">
        <v>12.3042643880345</v>
      </c>
      <c r="B713" s="17">
        <v>-46.055463059971999</v>
      </c>
      <c r="C713" s="17">
        <v>-42.460172398211498</v>
      </c>
      <c r="D713" s="17">
        <v>369.8</v>
      </c>
      <c r="E713" s="17"/>
      <c r="F713" s="17"/>
      <c r="G713"/>
      <c r="H713"/>
    </row>
    <row r="714" spans="1:8" x14ac:dyDescent="0.25">
      <c r="A714" s="17">
        <v>12.3215941970318</v>
      </c>
      <c r="B714" s="17">
        <v>-45.436163316442098</v>
      </c>
      <c r="C714" s="17">
        <v>-41.8588730095681</v>
      </c>
      <c r="D714" s="17">
        <v>369.8</v>
      </c>
      <c r="E714" s="17"/>
      <c r="F714" s="17"/>
      <c r="G714"/>
      <c r="H714"/>
    </row>
    <row r="715" spans="1:8" x14ac:dyDescent="0.25">
      <c r="A715" s="17">
        <v>12.338924006029</v>
      </c>
      <c r="B715" s="17">
        <v>-44.8105252263747</v>
      </c>
      <c r="C715" s="17">
        <v>-41.251231354470001</v>
      </c>
      <c r="D715" s="17">
        <v>369.8</v>
      </c>
      <c r="E715" s="17"/>
      <c r="F715" s="17"/>
      <c r="G715"/>
      <c r="H715"/>
    </row>
    <row r="716" spans="1:8" x14ac:dyDescent="0.25">
      <c r="A716" s="17">
        <v>12.3562538150262</v>
      </c>
      <c r="B716" s="17">
        <v>-44.178497164476497</v>
      </c>
      <c r="C716" s="17">
        <v>-40.6371956015848</v>
      </c>
      <c r="D716" s="17">
        <v>369.8</v>
      </c>
      <c r="E716" s="17"/>
      <c r="F716" s="17"/>
      <c r="G716"/>
      <c r="H716"/>
    </row>
    <row r="717" spans="1:8" x14ac:dyDescent="0.25">
      <c r="A717" s="17">
        <v>12.3735836240235</v>
      </c>
      <c r="B717" s="17">
        <v>-43.5400269982105</v>
      </c>
      <c r="C717" s="17">
        <v>-40.016713410433098</v>
      </c>
      <c r="D717" s="17">
        <v>369.8</v>
      </c>
      <c r="E717" s="17"/>
      <c r="F717" s="17"/>
      <c r="G717"/>
      <c r="H717"/>
    </row>
    <row r="718" spans="1:8" x14ac:dyDescent="0.25">
      <c r="A718" s="17">
        <v>12.3909134330207</v>
      </c>
      <c r="B718" s="17">
        <v>-42.895062080835899</v>
      </c>
      <c r="C718" s="17">
        <v>-39.389731924416303</v>
      </c>
      <c r="D718" s="17">
        <v>369.8</v>
      </c>
      <c r="E718" s="17"/>
      <c r="F718" s="17"/>
      <c r="G718"/>
      <c r="H718"/>
    </row>
    <row r="719" spans="1:8" x14ac:dyDescent="0.25">
      <c r="A719" s="17">
        <v>12.4082432420179</v>
      </c>
      <c r="B719" s="17">
        <v>-42.243549244329301</v>
      </c>
      <c r="C719" s="17">
        <v>-38.756197763722902</v>
      </c>
      <c r="D719" s="17">
        <v>369.8</v>
      </c>
      <c r="E719" s="17"/>
      <c r="F719" s="17"/>
      <c r="G719"/>
      <c r="H719"/>
    </row>
    <row r="720" spans="1:8" x14ac:dyDescent="0.25">
      <c r="A720" s="17">
        <v>12.425573051015199</v>
      </c>
      <c r="B720" s="17">
        <v>-41.585434792178098</v>
      </c>
      <c r="C720" s="17">
        <v>-38.116057018110197</v>
      </c>
      <c r="D720" s="17">
        <v>369.8</v>
      </c>
      <c r="E720" s="17"/>
      <c r="F720" s="17"/>
      <c r="G720"/>
      <c r="H720"/>
    </row>
    <row r="721" spans="1:8" x14ac:dyDescent="0.25">
      <c r="A721" s="17">
        <v>12.442902860012399</v>
      </c>
      <c r="B721" s="17">
        <v>-40.920664492050598</v>
      </c>
      <c r="C721" s="17">
        <v>-37.469255239561697</v>
      </c>
      <c r="D721" s="17">
        <v>369.8</v>
      </c>
      <c r="E721" s="17"/>
      <c r="F721" s="17"/>
      <c r="G721"/>
      <c r="H721"/>
    </row>
    <row r="722" spans="1:8" x14ac:dyDescent="0.25">
      <c r="A722" s="17">
        <v>12.460232669009599</v>
      </c>
      <c r="B722" s="17">
        <v>-40.2491835683376</v>
      </c>
      <c r="C722" s="17">
        <v>-36.815737434813997</v>
      </c>
      <c r="D722" s="17">
        <v>369.8</v>
      </c>
      <c r="E722" s="17"/>
      <c r="F722" s="17"/>
      <c r="G722"/>
      <c r="H722"/>
    </row>
    <row r="723" spans="1:8" x14ac:dyDescent="0.25">
      <c r="A723" s="17">
        <v>12.477562478006901</v>
      </c>
      <c r="B723" s="17">
        <v>-39.5709366945581</v>
      </c>
      <c r="C723" s="17">
        <v>-36.155448057753397</v>
      </c>
      <c r="D723" s="17">
        <v>369.8</v>
      </c>
      <c r="E723" s="17"/>
      <c r="F723" s="17"/>
      <c r="G723"/>
      <c r="H723"/>
    </row>
    <row r="724" spans="1:8" x14ac:dyDescent="0.25">
      <c r="A724" s="17">
        <v>12.494892287004101</v>
      </c>
      <c r="B724" s="17">
        <v>-38.885867985635798</v>
      </c>
      <c r="C724" s="17">
        <v>-35.488331001677501</v>
      </c>
      <c r="D724" s="17">
        <v>369.8</v>
      </c>
      <c r="E724" s="17"/>
      <c r="F724" s="17"/>
      <c r="G724"/>
      <c r="H724"/>
    </row>
    <row r="725" spans="1:8" x14ac:dyDescent="0.25">
      <c r="A725" s="17">
        <v>12.512222096001301</v>
      </c>
      <c r="B725" s="17">
        <v>-38.1939209900356</v>
      </c>
      <c r="C725" s="17">
        <v>-34.814329591419103</v>
      </c>
      <c r="D725" s="17">
        <v>369.8</v>
      </c>
      <c r="E725" s="17"/>
      <c r="F725" s="17"/>
      <c r="G725"/>
      <c r="H725"/>
    </row>
    <row r="726" spans="1:8" x14ac:dyDescent="0.25">
      <c r="A726" s="17">
        <v>12.529551904998501</v>
      </c>
      <c r="B726" s="17">
        <v>-37.4950386817614</v>
      </c>
      <c r="C726" s="17">
        <v>-34.133386575330903</v>
      </c>
      <c r="D726" s="17">
        <v>369.8</v>
      </c>
      <c r="E726" s="17"/>
      <c r="F726" s="17"/>
      <c r="G726"/>
      <c r="H726"/>
    </row>
    <row r="727" spans="1:8" x14ac:dyDescent="0.25">
      <c r="A727" s="17">
        <v>12.5468817139958</v>
      </c>
      <c r="B727" s="17">
        <v>-36.789163452206203</v>
      </c>
      <c r="C727" s="17">
        <v>-33.445444117126797</v>
      </c>
      <c r="D727" s="17">
        <v>369.8</v>
      </c>
      <c r="E727" s="17"/>
      <c r="F727" s="17"/>
      <c r="G727"/>
      <c r="H727"/>
    </row>
    <row r="728" spans="1:8" x14ac:dyDescent="0.25">
      <c r="A728" s="17">
        <v>12.564211522993</v>
      </c>
      <c r="B728" s="17">
        <v>-36.076237101862098</v>
      </c>
      <c r="C728" s="17">
        <v>-32.750443787576103</v>
      </c>
      <c r="D728" s="17">
        <v>369.8</v>
      </c>
      <c r="E728" s="17"/>
      <c r="F728" s="17"/>
      <c r="G728"/>
      <c r="H728"/>
    </row>
    <row r="729" spans="1:8" x14ac:dyDescent="0.25">
      <c r="A729" s="17">
        <v>12.5815413319902</v>
      </c>
      <c r="B729" s="17">
        <v>-35.356200831878603</v>
      </c>
      <c r="C729" s="17">
        <v>-32.048326556049403</v>
      </c>
      <c r="D729" s="17">
        <v>369.8</v>
      </c>
      <c r="E729" s="17"/>
      <c r="F729" s="17"/>
      <c r="G729"/>
      <c r="H729"/>
    </row>
    <row r="730" spans="1:8" x14ac:dyDescent="0.25">
      <c r="A730" s="17">
        <v>12.5988711409875</v>
      </c>
      <c r="B730" s="17">
        <v>-34.628995235463599</v>
      </c>
      <c r="C730" s="17">
        <v>-31.339032781910799</v>
      </c>
      <c r="D730" s="17">
        <v>369.8</v>
      </c>
      <c r="E730" s="17"/>
      <c r="F730" s="17"/>
      <c r="G730"/>
      <c r="H730"/>
    </row>
    <row r="731" spans="1:8" x14ac:dyDescent="0.25">
      <c r="A731" s="17">
        <v>12.6162009499847</v>
      </c>
      <c r="B731" s="17">
        <v>-33.894560289136201</v>
      </c>
      <c r="C731" s="17">
        <v>-30.622502205755001</v>
      </c>
      <c r="D731" s="17">
        <v>369.8</v>
      </c>
      <c r="E731" s="17"/>
      <c r="F731" s="17"/>
      <c r="G731"/>
      <c r="H731"/>
    </row>
    <row r="732" spans="1:8" x14ac:dyDescent="0.25">
      <c r="A732" s="17">
        <v>12.6335307589819</v>
      </c>
      <c r="B732" s="17">
        <v>-33.152835343811603</v>
      </c>
      <c r="C732" s="17">
        <v>-29.898673940484301</v>
      </c>
      <c r="D732" s="17">
        <v>369.8</v>
      </c>
      <c r="E732" s="17"/>
      <c r="F732" s="17"/>
      <c r="G732"/>
      <c r="H732"/>
    </row>
    <row r="733" spans="1:8" x14ac:dyDescent="0.25">
      <c r="A733" s="17">
        <v>12.650860567979199</v>
      </c>
      <c r="B733" s="17">
        <v>-32.403759115730999</v>
      </c>
      <c r="C733" s="17">
        <v>-29.167486462222602</v>
      </c>
      <c r="D733" s="17">
        <v>369.8</v>
      </c>
      <c r="E733" s="17"/>
      <c r="F733" s="17"/>
      <c r="G733"/>
      <c r="H733"/>
    </row>
    <row r="734" spans="1:8" x14ac:dyDescent="0.25">
      <c r="A734" s="17">
        <v>12.668190376976399</v>
      </c>
      <c r="B734" s="17">
        <v>-31.647269677220098</v>
      </c>
      <c r="C734" s="17">
        <v>-28.4288776010638</v>
      </c>
      <c r="D734" s="17">
        <v>369.8</v>
      </c>
      <c r="E734" s="17"/>
      <c r="F734" s="17"/>
      <c r="G734"/>
      <c r="H734"/>
    </row>
    <row r="735" spans="1:8" x14ac:dyDescent="0.25">
      <c r="A735" s="17">
        <v>12.6855201859736</v>
      </c>
      <c r="B735" s="17">
        <v>-30.883304447275599</v>
      </c>
      <c r="C735" s="17">
        <v>-27.682784531648501</v>
      </c>
      <c r="D735" s="17">
        <v>369.8</v>
      </c>
      <c r="E735" s="17"/>
      <c r="F735" s="17"/>
      <c r="G735"/>
      <c r="H735"/>
    </row>
    <row r="736" spans="1:8" x14ac:dyDescent="0.25">
      <c r="A736" s="17">
        <v>12.702849994970901</v>
      </c>
      <c r="B736" s="17">
        <v>-30.111800181982598</v>
      </c>
      <c r="C736" s="17">
        <v>-26.929143763568199</v>
      </c>
      <c r="D736" s="17">
        <v>369.8</v>
      </c>
      <c r="E736" s="17"/>
      <c r="F736" s="17"/>
      <c r="G736"/>
      <c r="H736"/>
    </row>
    <row r="737" spans="1:8" x14ac:dyDescent="0.25">
      <c r="A737" s="17">
        <v>12.720179803968101</v>
      </c>
      <c r="B737" s="17">
        <v>-29.332692964753701</v>
      </c>
      <c r="C737" s="17">
        <v>-26.167891131590501</v>
      </c>
      <c r="D737" s="17">
        <v>369.8</v>
      </c>
      <c r="E737" s="17"/>
      <c r="F737" s="17"/>
      <c r="G737"/>
      <c r="H737"/>
    </row>
    <row r="738" spans="1:8" x14ac:dyDescent="0.25">
      <c r="A738" s="17">
        <v>12.737509612965299</v>
      </c>
      <c r="B738" s="17">
        <v>-28.5459181963781</v>
      </c>
      <c r="C738" s="17">
        <v>-25.398961785702799</v>
      </c>
      <c r="D738" s="17">
        <v>369.8</v>
      </c>
      <c r="E738" s="17"/>
      <c r="F738" s="17"/>
      <c r="G738"/>
      <c r="H738"/>
    </row>
    <row r="739" spans="1:8" x14ac:dyDescent="0.25">
      <c r="A739" s="17">
        <v>12.7548394219626</v>
      </c>
      <c r="B739" s="17">
        <v>-27.751410584895801</v>
      </c>
      <c r="C739" s="17">
        <v>-24.622290180970499</v>
      </c>
      <c r="D739" s="17">
        <v>369.8</v>
      </c>
      <c r="E739" s="17"/>
      <c r="F739" s="17"/>
      <c r="G739"/>
      <c r="H739"/>
    </row>
    <row r="740" spans="1:8" x14ac:dyDescent="0.25">
      <c r="A740" s="17">
        <v>12.772169230959801</v>
      </c>
      <c r="B740" s="17">
        <v>-26.949104135273998</v>
      </c>
      <c r="C740" s="17">
        <v>-23.8378100672039</v>
      </c>
      <c r="D740" s="17">
        <v>369.8</v>
      </c>
      <c r="E740" s="17"/>
      <c r="F740" s="17"/>
      <c r="G740"/>
      <c r="H740"/>
    </row>
    <row r="741" spans="1:8" x14ac:dyDescent="0.25">
      <c r="A741" s="17">
        <v>12.789499039957001</v>
      </c>
      <c r="B741" s="17">
        <v>-26.138932138891999</v>
      </c>
      <c r="C741" s="17">
        <v>-23.045454478432099</v>
      </c>
      <c r="D741" s="17">
        <v>369.8</v>
      </c>
      <c r="E741" s="17"/>
      <c r="F741" s="17"/>
      <c r="G741"/>
      <c r="H741"/>
    </row>
    <row r="742" spans="1:8" x14ac:dyDescent="0.25">
      <c r="A742" s="17">
        <v>12.8068288489543</v>
      </c>
      <c r="B742" s="17">
        <v>-25.3208271628265</v>
      </c>
      <c r="C742" s="17">
        <v>-22.245155722176602</v>
      </c>
      <c r="D742" s="17">
        <v>369.8</v>
      </c>
      <c r="E742" s="17"/>
      <c r="F742" s="17"/>
      <c r="G742"/>
      <c r="H742"/>
    </row>
    <row r="743" spans="1:8" x14ac:dyDescent="0.25">
      <c r="A743" s="17">
        <v>12.8241586579515</v>
      </c>
      <c r="B743" s="17">
        <v>-24.494721038929899</v>
      </c>
      <c r="C743" s="17">
        <v>-21.436845368522601</v>
      </c>
      <c r="D743" s="17">
        <v>369.8</v>
      </c>
      <c r="E743" s="17"/>
      <c r="F743" s="17"/>
      <c r="G743"/>
      <c r="H743"/>
    </row>
    <row r="744" spans="1:8" x14ac:dyDescent="0.25">
      <c r="A744" s="17">
        <v>12.8414884669487</v>
      </c>
      <c r="B744" s="17">
        <v>-23.66054485271</v>
      </c>
      <c r="C744" s="17">
        <v>-20.620454238981399</v>
      </c>
      <c r="D744" s="17">
        <v>369.8</v>
      </c>
      <c r="E744" s="17"/>
      <c r="F744" s="17"/>
      <c r="G744"/>
      <c r="H744"/>
    </row>
    <row r="745" spans="1:8" x14ac:dyDescent="0.25">
      <c r="A745" s="17">
        <v>12.858818275946</v>
      </c>
      <c r="B745" s="17">
        <v>-22.8182289319838</v>
      </c>
      <c r="C745" s="17">
        <v>-19.795912395140199</v>
      </c>
      <c r="D745" s="17">
        <v>369.8</v>
      </c>
      <c r="E745" s="17"/>
      <c r="F745" s="17"/>
      <c r="G745"/>
      <c r="H745"/>
    </row>
    <row r="746" spans="1:8" x14ac:dyDescent="0.25">
      <c r="A746" s="17">
        <v>12.8761480849432</v>
      </c>
      <c r="B746" s="17">
        <v>-21.967702835324101</v>
      </c>
      <c r="C746" s="17">
        <v>-18.963149127094599</v>
      </c>
      <c r="D746" s="17">
        <v>369.8</v>
      </c>
      <c r="E746" s="17"/>
      <c r="F746" s="17"/>
      <c r="G746"/>
      <c r="H746"/>
    </row>
    <row r="747" spans="1:8" x14ac:dyDescent="0.25">
      <c r="A747" s="17">
        <v>12.8934778939404</v>
      </c>
      <c r="B747" s="17">
        <v>-21.108895340276899</v>
      </c>
      <c r="C747" s="17">
        <v>-18.122092941657002</v>
      </c>
      <c r="D747" s="17">
        <v>369.8</v>
      </c>
      <c r="E747" s="17"/>
      <c r="F747" s="17"/>
      <c r="G747"/>
      <c r="H747"/>
    </row>
    <row r="748" spans="1:8" x14ac:dyDescent="0.25">
      <c r="A748" s="17">
        <v>12.9108077029376</v>
      </c>
      <c r="B748" s="17">
        <v>-20.2417344313534</v>
      </c>
      <c r="C748" s="17">
        <v>-17.272671550338401</v>
      </c>
      <c r="D748" s="17">
        <v>369.8</v>
      </c>
      <c r="E748" s="17"/>
      <c r="F748" s="17"/>
      <c r="G748"/>
      <c r="H748"/>
    </row>
    <row r="749" spans="1:8" x14ac:dyDescent="0.25">
      <c r="A749" s="17">
        <v>12.928137511934899</v>
      </c>
      <c r="B749" s="17">
        <v>-19.3661472877873</v>
      </c>
      <c r="C749" s="17">
        <v>-16.414811857095899</v>
      </c>
      <c r="D749" s="17">
        <v>369.8</v>
      </c>
      <c r="E749" s="17"/>
      <c r="F749" s="17"/>
      <c r="G749"/>
      <c r="H749"/>
    </row>
    <row r="750" spans="1:8" x14ac:dyDescent="0.25">
      <c r="A750" s="17">
        <v>12.945467320932099</v>
      </c>
      <c r="B750" s="17">
        <v>-18.482060271055101</v>
      </c>
      <c r="C750" s="17">
        <v>-15.548439945841601</v>
      </c>
      <c r="D750" s="17">
        <v>369.8</v>
      </c>
      <c r="E750" s="17"/>
      <c r="F750" s="17"/>
      <c r="G750"/>
      <c r="H750"/>
    </row>
    <row r="751" spans="1:8" x14ac:dyDescent="0.25">
      <c r="A751" s="17">
        <v>12.962797129929299</v>
      </c>
      <c r="B751" s="17">
        <v>-17.589398912146301</v>
      </c>
      <c r="C751" s="17">
        <v>-14.6734810677069</v>
      </c>
      <c r="D751" s="17">
        <v>369.8</v>
      </c>
      <c r="E751" s="17"/>
      <c r="F751" s="17"/>
      <c r="G751"/>
      <c r="H751"/>
    </row>
    <row r="752" spans="1:8" x14ac:dyDescent="0.25">
      <c r="A752" s="17">
        <v>12.980126938926601</v>
      </c>
      <c r="B752" s="17">
        <v>-16.6880878985924</v>
      </c>
      <c r="C752" s="17">
        <v>-13.789859628057201</v>
      </c>
      <c r="D752" s="17">
        <v>369.8</v>
      </c>
      <c r="E752" s="17"/>
      <c r="F752" s="17"/>
      <c r="G752"/>
      <c r="H752"/>
    </row>
    <row r="753" spans="1:8" x14ac:dyDescent="0.25">
      <c r="A753" s="17">
        <v>12.997456747923801</v>
      </c>
      <c r="B753" s="17">
        <v>-15.7780510612298</v>
      </c>
      <c r="C753" s="17">
        <v>-12.897499173249001</v>
      </c>
      <c r="D753" s="17">
        <v>369.8</v>
      </c>
      <c r="E753" s="17"/>
      <c r="F753" s="17"/>
      <c r="G753"/>
      <c r="H753"/>
    </row>
    <row r="754" spans="1:8" x14ac:dyDescent="0.25">
      <c r="A754" s="17">
        <v>13.014786556921001</v>
      </c>
      <c r="B754" s="17">
        <v>-14.8592113607081</v>
      </c>
      <c r="C754" s="17">
        <v>-11.996322377126299</v>
      </c>
      <c r="D754" s="17">
        <v>369.8</v>
      </c>
      <c r="E754" s="17"/>
      <c r="F754" s="17"/>
      <c r="G754"/>
      <c r="H754"/>
    </row>
    <row r="755" spans="1:8" x14ac:dyDescent="0.25">
      <c r="A755" s="17">
        <v>13.0321163659183</v>
      </c>
      <c r="B755" s="17">
        <v>-13.9314908737216</v>
      </c>
      <c r="C755" s="17">
        <v>-11.086251027247499</v>
      </c>
      <c r="D755" s="17">
        <v>369.8</v>
      </c>
      <c r="E755" s="17"/>
      <c r="F755" s="17"/>
      <c r="G755"/>
      <c r="H755"/>
    </row>
    <row r="756" spans="1:8" x14ac:dyDescent="0.25">
      <c r="A756" s="17">
        <v>13.0494461749155</v>
      </c>
      <c r="B756" s="17">
        <v>-12.994810778977</v>
      </c>
      <c r="C756" s="17">
        <v>-10.1672060108371</v>
      </c>
      <c r="D756" s="17">
        <v>369.8</v>
      </c>
      <c r="E756" s="17"/>
      <c r="F756" s="17"/>
      <c r="G756"/>
      <c r="H756"/>
    </row>
    <row r="757" spans="1:8" x14ac:dyDescent="0.25">
      <c r="A757" s="17">
        <v>13.0667759839127</v>
      </c>
      <c r="B757" s="17">
        <v>-12.049091342866999</v>
      </c>
      <c r="C757" s="17">
        <v>-9.2391073004564799</v>
      </c>
      <c r="D757" s="17">
        <v>369.8</v>
      </c>
      <c r="E757" s="17"/>
      <c r="F757" s="17"/>
      <c r="G757"/>
      <c r="H757"/>
    </row>
    <row r="758" spans="1:8" x14ac:dyDescent="0.25">
      <c r="A758" s="17">
        <v>13.08410579291</v>
      </c>
      <c r="B758" s="17">
        <v>-11.094251904861499</v>
      </c>
      <c r="C758" s="17">
        <v>-8.3018739393848104</v>
      </c>
      <c r="D758" s="17">
        <v>369.8</v>
      </c>
      <c r="E758" s="17"/>
      <c r="F758" s="17"/>
      <c r="G758"/>
      <c r="H758"/>
    </row>
    <row r="759" spans="1:8" x14ac:dyDescent="0.25">
      <c r="A759" s="17">
        <v>13.1014356019072</v>
      </c>
      <c r="B759" s="17">
        <v>-10.130210862605599</v>
      </c>
      <c r="C759" s="17">
        <v>-7.3554240267064799</v>
      </c>
      <c r="D759" s="17">
        <v>369.8</v>
      </c>
      <c r="E759" s="17"/>
      <c r="F759" s="17"/>
      <c r="G759"/>
      <c r="H759"/>
    </row>
    <row r="760" spans="1:8" x14ac:dyDescent="0.25">
      <c r="A760" s="17">
        <v>13.1187654109044</v>
      </c>
      <c r="B760" s="17">
        <v>-9.1568856567069403</v>
      </c>
      <c r="C760" s="17">
        <v>-6.3996747020939297</v>
      </c>
      <c r="D760" s="17">
        <v>369.8</v>
      </c>
      <c r="E760" s="17"/>
      <c r="F760" s="17"/>
      <c r="G760"/>
      <c r="H760"/>
    </row>
    <row r="761" spans="1:8" x14ac:dyDescent="0.25">
      <c r="A761" s="17">
        <v>13.1360952199017</v>
      </c>
      <c r="B761" s="17">
        <v>-8.1741927552206697</v>
      </c>
      <c r="C761" s="17">
        <v>-5.4345421302806196</v>
      </c>
      <c r="D761" s="17">
        <v>369.8</v>
      </c>
      <c r="E761" s="17"/>
      <c r="F761" s="17"/>
      <c r="G761"/>
      <c r="H761"/>
    </row>
    <row r="762" spans="1:8" x14ac:dyDescent="0.25">
      <c r="A762" s="17">
        <v>13.1534250288989</v>
      </c>
      <c r="B762" s="17">
        <v>-7.1820476378108804</v>
      </c>
      <c r="C762" s="17">
        <v>-4.45994148521706</v>
      </c>
      <c r="D762" s="17">
        <v>369.8</v>
      </c>
      <c r="E762" s="17"/>
      <c r="F762" s="17"/>
      <c r="G762"/>
      <c r="H762"/>
    </row>
    <row r="763" spans="1:8" x14ac:dyDescent="0.25">
      <c r="A763" s="17">
        <v>13.1707548378961</v>
      </c>
      <c r="B763" s="17">
        <v>-6.1803647795888503</v>
      </c>
      <c r="C763" s="17">
        <v>-3.4757869339003502</v>
      </c>
      <c r="D763" s="17">
        <v>369.8</v>
      </c>
      <c r="E763" s="17"/>
      <c r="F763" s="17"/>
      <c r="G763"/>
      <c r="H763"/>
    </row>
    <row r="764" spans="1:8" x14ac:dyDescent="0.25">
      <c r="A764" s="17">
        <v>13.188084646893399</v>
      </c>
      <c r="B764" s="17">
        <v>-5.1690576346153598</v>
      </c>
      <c r="C764" s="17">
        <v>-2.4819916198698802</v>
      </c>
      <c r="D764" s="17">
        <v>369.8</v>
      </c>
      <c r="E764" s="17"/>
      <c r="F764" s="17"/>
      <c r="G764"/>
      <c r="H764"/>
    </row>
    <row r="765" spans="1:8" x14ac:dyDescent="0.25">
      <c r="A765" s="17">
        <v>13.205414455890599</v>
      </c>
      <c r="B765" s="17">
        <v>-4.1480386190655203</v>
      </c>
      <c r="C765" s="17">
        <v>-1.47846764636137</v>
      </c>
      <c r="D765" s="17">
        <v>369.8</v>
      </c>
      <c r="E765" s="17"/>
      <c r="F765" s="17"/>
      <c r="G765"/>
      <c r="H765"/>
    </row>
    <row r="766" spans="1:8" x14ac:dyDescent="0.25">
      <c r="A766" s="17">
        <v>13.222744264887799</v>
      </c>
      <c r="B766" s="17">
        <v>-3.1172190940335001</v>
      </c>
      <c r="C766" s="17">
        <v>-0.465126059109781</v>
      </c>
      <c r="D766" s="17">
        <v>369.8</v>
      </c>
      <c r="E766" s="17"/>
      <c r="F766" s="17"/>
      <c r="G766"/>
      <c r="H766"/>
    </row>
    <row r="767" spans="1:8" x14ac:dyDescent="0.25">
      <c r="A767" s="17">
        <v>13.240074073885101</v>
      </c>
      <c r="B767" s="17">
        <v>-2.07650934798784</v>
      </c>
      <c r="C767" s="17">
        <v>0.55812317120722499</v>
      </c>
      <c r="D767" s="17">
        <v>369.8</v>
      </c>
      <c r="E767" s="17"/>
      <c r="F767" s="17"/>
      <c r="G767"/>
      <c r="H767"/>
    </row>
    <row r="768" spans="1:8" x14ac:dyDescent="0.25">
      <c r="A768" s="17">
        <v>13.257403882882301</v>
      </c>
      <c r="B768" s="17">
        <v>-1.0258185788510601</v>
      </c>
      <c r="C768" s="17">
        <v>1.5913711668941699</v>
      </c>
      <c r="D768" s="17">
        <v>369.8</v>
      </c>
      <c r="E768" s="17"/>
      <c r="F768" s="17"/>
      <c r="G768"/>
      <c r="H768"/>
    </row>
    <row r="769" spans="1:8" x14ac:dyDescent="0.25">
      <c r="A769" s="17">
        <v>13.274733691879501</v>
      </c>
      <c r="B769" s="17">
        <v>3.4945124294997999E-2</v>
      </c>
      <c r="C769" s="17">
        <v>2.63471016154078</v>
      </c>
      <c r="D769" s="17">
        <v>369.8</v>
      </c>
      <c r="E769" s="17"/>
      <c r="F769" s="17"/>
      <c r="G769"/>
      <c r="H769"/>
    </row>
    <row r="770" spans="1:8" x14ac:dyDescent="0.25">
      <c r="A770" s="17">
        <v>13.292063500876701</v>
      </c>
      <c r="B770" s="17">
        <v>1.1058747998973999</v>
      </c>
      <c r="C770" s="17">
        <v>3.6882335187132398</v>
      </c>
      <c r="D770" s="17">
        <v>369.8</v>
      </c>
      <c r="E770" s="17"/>
      <c r="F770" s="17"/>
      <c r="G770"/>
      <c r="H770"/>
    </row>
    <row r="771" spans="1:8" x14ac:dyDescent="0.25">
      <c r="A771" s="17">
        <v>13.309393309874</v>
      </c>
      <c r="B771" s="17">
        <v>2.1870646330093302</v>
      </c>
      <c r="C771" s="17">
        <v>4.75203575104186</v>
      </c>
      <c r="D771" s="17">
        <v>369.8</v>
      </c>
      <c r="E771" s="17"/>
      <c r="F771" s="17"/>
      <c r="G771"/>
      <c r="H771"/>
    </row>
    <row r="772" spans="1:8" x14ac:dyDescent="0.25">
      <c r="A772" s="17">
        <v>13.3267231188712</v>
      </c>
      <c r="B772" s="17">
        <v>3.27860997478246</v>
      </c>
      <c r="C772" s="17">
        <v>5.8262125397171198</v>
      </c>
      <c r="D772" s="17">
        <v>369.8</v>
      </c>
      <c r="E772" s="17"/>
      <c r="F772" s="17"/>
      <c r="G772"/>
      <c r="H772"/>
    </row>
    <row r="773" spans="1:8" x14ac:dyDescent="0.25">
      <c r="A773" s="17">
        <v>13.3440529278684</v>
      </c>
      <c r="B773" s="17">
        <v>4.3806073623743602</v>
      </c>
      <c r="C773" s="17">
        <v>6.9108607544046698</v>
      </c>
      <c r="D773" s="17">
        <v>369.8</v>
      </c>
      <c r="E773" s="17"/>
      <c r="F773" s="17"/>
      <c r="G773"/>
      <c r="H773"/>
    </row>
    <row r="774" spans="1:8" x14ac:dyDescent="0.25">
      <c r="A774" s="17">
        <v>13.3613827368657</v>
      </c>
      <c r="B774" s="17">
        <v>5.4931545392877101</v>
      </c>
      <c r="C774" s="17">
        <v>8.0060784735880794</v>
      </c>
      <c r="D774" s="17">
        <v>369.8</v>
      </c>
      <c r="E774" s="17"/>
      <c r="F774" s="17"/>
      <c r="G774"/>
      <c r="H774"/>
    </row>
    <row r="775" spans="1:8" x14ac:dyDescent="0.25">
      <c r="A775" s="17">
        <v>13.3787125458629</v>
      </c>
      <c r="B775" s="17">
        <v>6.6163504761479803</v>
      </c>
      <c r="C775" s="17">
        <v>9.1119650053528591</v>
      </c>
      <c r="D775" s="17">
        <v>369.8</v>
      </c>
      <c r="E775" s="17"/>
      <c r="F775" s="17"/>
      <c r="G775"/>
      <c r="H775"/>
    </row>
    <row r="776" spans="1:8" x14ac:dyDescent="0.25">
      <c r="A776" s="17">
        <v>13.3960423548601</v>
      </c>
      <c r="B776" s="17">
        <v>7.7502953919328101</v>
      </c>
      <c r="C776" s="17">
        <v>10.2286209086227</v>
      </c>
      <c r="D776" s="17">
        <v>369.8</v>
      </c>
      <c r="E776" s="17"/>
      <c r="F776" s="17"/>
      <c r="G776"/>
      <c r="H776"/>
    </row>
    <row r="777" spans="1:8" x14ac:dyDescent="0.25">
      <c r="A777" s="17">
        <v>13.413372163857399</v>
      </c>
      <c r="B777" s="17">
        <v>8.89509077566907</v>
      </c>
      <c r="C777" s="17">
        <v>11.3561480148583</v>
      </c>
      <c r="D777" s="17">
        <v>369.8</v>
      </c>
      <c r="E777" s="17"/>
      <c r="F777" s="17"/>
      <c r="G777"/>
      <c r="H777"/>
    </row>
    <row r="778" spans="1:8" x14ac:dyDescent="0.25">
      <c r="A778" s="17">
        <v>13.4307019728546</v>
      </c>
      <c r="B778" s="17">
        <v>10.0508394085997</v>
      </c>
      <c r="C778" s="17">
        <v>12.494649450233</v>
      </c>
      <c r="D778" s="17">
        <v>369.8</v>
      </c>
      <c r="E778" s="17"/>
      <c r="F778" s="17"/>
      <c r="G778"/>
      <c r="H778"/>
    </row>
    <row r="779" spans="1:8" x14ac:dyDescent="0.25">
      <c r="A779" s="17">
        <v>13.4480317818518</v>
      </c>
      <c r="B779" s="17">
        <v>11.2176453868462</v>
      </c>
      <c r="C779" s="17">
        <v>13.6442296582971</v>
      </c>
      <c r="D779" s="17">
        <v>369.8</v>
      </c>
      <c r="E779" s="17"/>
      <c r="F779" s="17"/>
      <c r="G779"/>
      <c r="H779"/>
    </row>
    <row r="780" spans="1:8" x14ac:dyDescent="0.25">
      <c r="A780" s="17">
        <v>13.465361590849099</v>
      </c>
      <c r="B780" s="17">
        <v>12.395614144569601</v>
      </c>
      <c r="C780" s="17">
        <v>14.804994423143301</v>
      </c>
      <c r="D780" s="17">
        <v>369.8</v>
      </c>
      <c r="E780" s="17"/>
      <c r="F780" s="17"/>
      <c r="G780"/>
      <c r="H780"/>
    </row>
    <row r="781" spans="1:8" x14ac:dyDescent="0.25">
      <c r="A781" s="17">
        <v>13.482691399846299</v>
      </c>
      <c r="B781" s="17">
        <v>13.584852477646001</v>
      </c>
      <c r="C781" s="17">
        <v>15.977050893087499</v>
      </c>
      <c r="D781" s="17">
        <v>369.8</v>
      </c>
      <c r="E781" s="17"/>
      <c r="F781" s="17"/>
      <c r="G781"/>
      <c r="H781"/>
    </row>
    <row r="782" spans="1:8" x14ac:dyDescent="0.25">
      <c r="A782" s="17">
        <v>13.500021208843499</v>
      </c>
      <c r="B782" s="17">
        <v>14.785468567872</v>
      </c>
      <c r="C782" s="17">
        <v>17.1605076048792</v>
      </c>
      <c r="D782" s="17">
        <v>369.8</v>
      </c>
      <c r="E782" s="17"/>
      <c r="F782" s="17"/>
      <c r="G782"/>
      <c r="H782"/>
    </row>
    <row r="783" spans="1:8" x14ac:dyDescent="0.25">
      <c r="A783" s="17">
        <v>13.517351017840801</v>
      </c>
      <c r="B783" s="17">
        <v>15.997572007716</v>
      </c>
      <c r="C783" s="17">
        <v>18.355474508453199</v>
      </c>
      <c r="D783" s="17">
        <v>369.8</v>
      </c>
      <c r="E783" s="17"/>
      <c r="F783" s="17"/>
      <c r="G783"/>
      <c r="H783"/>
    </row>
    <row r="784" spans="1:8" x14ac:dyDescent="0.25">
      <c r="A784" s="17">
        <v>13.534680826838001</v>
      </c>
      <c r="B784" s="17">
        <v>17.221273825623701</v>
      </c>
      <c r="C784" s="17">
        <v>19.562062992241501</v>
      </c>
      <c r="D784" s="17">
        <v>369.8</v>
      </c>
      <c r="E784" s="17"/>
      <c r="F784" s="17"/>
      <c r="G784"/>
      <c r="H784"/>
    </row>
    <row r="785" spans="1:8" x14ac:dyDescent="0.25">
      <c r="A785" s="17">
        <v>13.552010635835201</v>
      </c>
      <c r="B785" s="17">
        <v>18.456686511900699</v>
      </c>
      <c r="C785" s="17">
        <v>20.780385909057198</v>
      </c>
      <c r="D785" s="17">
        <v>369.8</v>
      </c>
      <c r="E785" s="17"/>
      <c r="F785" s="17"/>
      <c r="G785"/>
      <c r="H785"/>
    </row>
    <row r="786" spans="1:8" x14ac:dyDescent="0.25">
      <c r="A786" s="17">
        <v>13.5693404448325</v>
      </c>
      <c r="B786" s="17">
        <v>19.7039240451785</v>
      </c>
      <c r="C786" s="17">
        <v>22.0105576025666</v>
      </c>
      <c r="D786" s="17">
        <v>369.8</v>
      </c>
      <c r="E786" s="17"/>
      <c r="F786" s="17"/>
      <c r="G786"/>
      <c r="H786"/>
    </row>
    <row r="787" spans="1:8" x14ac:dyDescent="0.25">
      <c r="A787" s="17">
        <v>13.5866702538297</v>
      </c>
      <c r="B787" s="17">
        <v>20.9631019194962</v>
      </c>
      <c r="C787" s="17">
        <v>23.2526939343687</v>
      </c>
      <c r="D787" s="17">
        <v>369.8</v>
      </c>
      <c r="E787" s="17"/>
      <c r="F787" s="17"/>
      <c r="G787"/>
      <c r="H787"/>
    </row>
    <row r="788" spans="1:8" x14ac:dyDescent="0.25">
      <c r="A788" s="17">
        <v>13.6040000628269</v>
      </c>
      <c r="B788" s="17">
        <v>22.234337171990202</v>
      </c>
      <c r="C788" s="17">
        <v>24.506912311693</v>
      </c>
      <c r="D788" s="17">
        <v>369.8</v>
      </c>
      <c r="E788" s="17"/>
      <c r="F788" s="17"/>
      <c r="G788"/>
      <c r="H788"/>
    </row>
    <row r="789" spans="1:8" x14ac:dyDescent="0.25">
      <c r="A789" s="17">
        <v>13.6213298718242</v>
      </c>
      <c r="B789" s="17">
        <v>23.5177484112371</v>
      </c>
      <c r="C789" s="17">
        <v>25.773331715739999</v>
      </c>
      <c r="D789" s="17">
        <v>369.8</v>
      </c>
      <c r="E789" s="17"/>
      <c r="F789" s="17"/>
      <c r="G789"/>
      <c r="H789"/>
    </row>
    <row r="790" spans="1:8" x14ac:dyDescent="0.25">
      <c r="A790" s="17">
        <v>13.6386596808214</v>
      </c>
      <c r="B790" s="17">
        <v>24.813455846243901</v>
      </c>
      <c r="C790" s="17">
        <v>27.052072730676102</v>
      </c>
      <c r="D790" s="17">
        <v>369.8</v>
      </c>
      <c r="E790" s="17"/>
      <c r="F790" s="17"/>
      <c r="G790"/>
      <c r="H790"/>
    </row>
    <row r="791" spans="1:8" x14ac:dyDescent="0.25">
      <c r="A791" s="17">
        <v>13.6559894898186</v>
      </c>
      <c r="B791" s="17">
        <v>26.121581316117702</v>
      </c>
      <c r="C791" s="17">
        <v>28.343257573304399</v>
      </c>
      <c r="D791" s="17">
        <v>369.8</v>
      </c>
      <c r="E791" s="17"/>
      <c r="F791" s="17"/>
      <c r="G791"/>
      <c r="H791"/>
    </row>
    <row r="792" spans="1:8" x14ac:dyDescent="0.25">
      <c r="A792" s="17">
        <v>13.6733192988158</v>
      </c>
      <c r="B792" s="17">
        <v>27.44224832043</v>
      </c>
      <c r="C792" s="17">
        <v>29.647010123430501</v>
      </c>
      <c r="D792" s="17">
        <v>369.8</v>
      </c>
      <c r="E792" s="17"/>
      <c r="F792" s="17"/>
      <c r="G792"/>
      <c r="H792"/>
    </row>
    <row r="793" spans="1:8" x14ac:dyDescent="0.25">
      <c r="A793" s="17">
        <v>13.690649107813099</v>
      </c>
      <c r="B793" s="17">
        <v>28.775582050294901</v>
      </c>
      <c r="C793" s="17">
        <v>30.963455954941601</v>
      </c>
      <c r="D793" s="17">
        <v>369.8</v>
      </c>
      <c r="E793" s="17"/>
      <c r="F793" s="17"/>
      <c r="G793"/>
      <c r="H793"/>
    </row>
    <row r="794" spans="1:8" x14ac:dyDescent="0.25">
      <c r="A794" s="17">
        <v>13.707978916810299</v>
      </c>
      <c r="B794" s="17">
        <v>30.121709420180199</v>
      </c>
      <c r="C794" s="17">
        <v>32.2927223676202</v>
      </c>
      <c r="D794" s="17">
        <v>369.8</v>
      </c>
      <c r="E794" s="17"/>
      <c r="F794" s="17"/>
      <c r="G794"/>
      <c r="H794"/>
    </row>
    <row r="795" spans="1:8" x14ac:dyDescent="0.25">
      <c r="A795" s="17">
        <v>13.725308725807499</v>
      </c>
      <c r="B795" s="17">
        <v>31.480759100477702</v>
      </c>
      <c r="C795" s="17">
        <v>33.634938419712597</v>
      </c>
      <c r="D795" s="17">
        <v>369.8</v>
      </c>
      <c r="E795" s="17"/>
      <c r="F795" s="17"/>
      <c r="G795"/>
      <c r="H795"/>
    </row>
    <row r="796" spans="1:8" x14ac:dyDescent="0.25">
      <c r="A796" s="17">
        <v>13.742638534804801</v>
      </c>
      <c r="B796" s="17">
        <v>32.8528615508461</v>
      </c>
      <c r="C796" s="17">
        <v>34.990234961274801</v>
      </c>
      <c r="D796" s="17">
        <v>369.8</v>
      </c>
      <c r="E796" s="17"/>
      <c r="F796" s="17"/>
      <c r="G796"/>
      <c r="H796"/>
    </row>
    <row r="797" spans="1:8" x14ac:dyDescent="0.25">
      <c r="A797" s="17">
        <v>13.759968343802001</v>
      </c>
      <c r="B797" s="17">
        <v>34.2381490543588</v>
      </c>
      <c r="C797" s="17">
        <v>36.358744668318302</v>
      </c>
      <c r="D797" s="17">
        <v>369.8</v>
      </c>
      <c r="E797" s="17"/>
      <c r="F797" s="17"/>
      <c r="G797"/>
      <c r="H797"/>
    </row>
    <row r="798" spans="1:8" x14ac:dyDescent="0.25">
      <c r="A798" s="17">
        <v>13.777298152799199</v>
      </c>
      <c r="B798" s="17">
        <v>35.636755752468702</v>
      </c>
      <c r="C798" s="17">
        <v>37.740602077776899</v>
      </c>
      <c r="D798" s="17">
        <v>369.8</v>
      </c>
      <c r="E798" s="17"/>
      <c r="F798" s="17"/>
      <c r="G798"/>
      <c r="H798"/>
    </row>
    <row r="799" spans="1:8" x14ac:dyDescent="0.25">
      <c r="A799" s="17">
        <v>13.7946279617965</v>
      </c>
      <c r="B799" s="17">
        <v>37.048817680823397</v>
      </c>
      <c r="C799" s="17">
        <v>39.135943623321701</v>
      </c>
      <c r="D799" s="17">
        <v>369.8</v>
      </c>
      <c r="E799" s="17"/>
      <c r="F799" s="17"/>
      <c r="G799"/>
      <c r="H799"/>
    </row>
    <row r="800" spans="1:8" x14ac:dyDescent="0.25">
      <c r="A800" s="17">
        <v>13.8119577707937</v>
      </c>
      <c r="B800" s="17">
        <v>38.474472805954299</v>
      </c>
      <c r="C800" s="17">
        <v>40.5449076720463</v>
      </c>
      <c r="D800" s="17">
        <v>369.8</v>
      </c>
      <c r="E800" s="17"/>
      <c r="F800" s="17"/>
      <c r="G800"/>
      <c r="H800"/>
    </row>
    <row r="801" spans="1:8" x14ac:dyDescent="0.25">
      <c r="A801" s="17">
        <v>13.829287579790901</v>
      </c>
      <c r="B801" s="17">
        <v>39.913861062855403</v>
      </c>
      <c r="C801" s="17">
        <v>41.967634562049497</v>
      </c>
      <c r="D801" s="17">
        <v>369.8</v>
      </c>
      <c r="E801" s="17"/>
      <c r="F801" s="17"/>
      <c r="G801"/>
      <c r="H801"/>
    </row>
    <row r="802" spans="1:8" x14ac:dyDescent="0.25">
      <c r="A802" s="17">
        <v>13.8466173887882</v>
      </c>
      <c r="B802" s="17">
        <v>41.3671243934944</v>
      </c>
      <c r="C802" s="17">
        <v>43.404266640941302</v>
      </c>
      <c r="D802" s="17">
        <v>369.8</v>
      </c>
      <c r="E802" s="17"/>
      <c r="F802" s="17"/>
      <c r="G802"/>
      <c r="H802"/>
    </row>
    <row r="803" spans="1:8" x14ac:dyDescent="0.25">
      <c r="A803" s="17">
        <v>13.8639471977854</v>
      </c>
      <c r="B803" s="17">
        <v>42.834406786267898</v>
      </c>
      <c r="C803" s="17">
        <v>44.854948305299999</v>
      </c>
      <c r="D803" s="17">
        <v>369.8</v>
      </c>
      <c r="E803" s="17"/>
      <c r="F803" s="17"/>
      <c r="G803"/>
      <c r="H803"/>
    </row>
    <row r="804" spans="1:8" x14ac:dyDescent="0.25">
      <c r="A804" s="17">
        <v>13.8812770067826</v>
      </c>
      <c r="B804" s="17">
        <v>44.315854316440898</v>
      </c>
      <c r="C804" s="17">
        <v>46.3198260411083</v>
      </c>
      <c r="D804" s="17">
        <v>369.8</v>
      </c>
      <c r="E804" s="17"/>
      <c r="F804" s="17"/>
      <c r="G804"/>
      <c r="H804"/>
    </row>
    <row r="805" spans="1:8" x14ac:dyDescent="0.25">
      <c r="A805" s="17">
        <v>13.8986068157799</v>
      </c>
      <c r="B805" s="17">
        <v>45.811615187594697</v>
      </c>
      <c r="C805" s="17">
        <v>47.799048465198801</v>
      </c>
      <c r="D805" s="17">
        <v>369.8</v>
      </c>
      <c r="E805" s="17"/>
      <c r="F805" s="17"/>
      <c r="G805"/>
      <c r="H805"/>
    </row>
    <row r="806" spans="1:8" x14ac:dyDescent="0.25">
      <c r="A806" s="17">
        <v>13.9159366247771</v>
      </c>
      <c r="B806" s="17">
        <v>47.3218397741121</v>
      </c>
      <c r="C806" s="17">
        <v>49.292766367738103</v>
      </c>
      <c r="D806" s="17">
        <v>369.8</v>
      </c>
      <c r="E806" s="17"/>
      <c r="F806" s="17"/>
      <c r="G806"/>
      <c r="H806"/>
    </row>
    <row r="807" spans="1:8" x14ac:dyDescent="0.25">
      <c r="A807" s="17">
        <v>13.9332664337743</v>
      </c>
      <c r="B807" s="17">
        <v>48.846680664733803</v>
      </c>
      <c r="C807" s="17">
        <v>50.801132755781602</v>
      </c>
      <c r="D807" s="17">
        <v>369.8</v>
      </c>
      <c r="E807" s="17"/>
      <c r="F807" s="17"/>
      <c r="G807"/>
      <c r="H807"/>
    </row>
    <row r="808" spans="1:8" x14ac:dyDescent="0.25">
      <c r="A808" s="17">
        <v>13.950596242771599</v>
      </c>
      <c r="B808" s="17">
        <v>50.3862927072228</v>
      </c>
      <c r="C808" s="17">
        <v>52.324302897932199</v>
      </c>
      <c r="D808" s="17">
        <v>369.8</v>
      </c>
      <c r="E808" s="17"/>
      <c r="F808" s="17"/>
      <c r="G808"/>
      <c r="H808"/>
    </row>
    <row r="809" spans="1:8" x14ac:dyDescent="0.25">
      <c r="A809" s="17">
        <v>13.967926051768799</v>
      </c>
      <c r="B809" s="17">
        <v>51.940833054159498</v>
      </c>
      <c r="C809" s="17">
        <v>53.862434370136199</v>
      </c>
      <c r="D809" s="17">
        <v>369.8</v>
      </c>
      <c r="E809" s="17"/>
      <c r="F809" s="17"/>
      <c r="G809"/>
      <c r="H809"/>
    </row>
    <row r="810" spans="1:8" x14ac:dyDescent="0.25">
      <c r="A810" s="17">
        <v>13.985255860765999</v>
      </c>
      <c r="B810" s="17">
        <v>53.510461209915199</v>
      </c>
      <c r="C810" s="17">
        <v>55.415687102650701</v>
      </c>
      <c r="D810" s="17">
        <v>369.8</v>
      </c>
      <c r="E810" s="17"/>
      <c r="F810" s="17"/>
      <c r="G810"/>
      <c r="H810"/>
    </row>
    <row r="811" spans="1:8" x14ac:dyDescent="0.25">
      <c r="A811" s="17">
        <v>14.002585669763301</v>
      </c>
      <c r="B811" s="17">
        <v>55.095339078831202</v>
      </c>
      <c r="C811" s="17">
        <v>56.984223428219799</v>
      </c>
      <c r="D811" s="17">
        <v>369.8</v>
      </c>
      <c r="E811" s="17"/>
      <c r="F811" s="17"/>
      <c r="G811"/>
      <c r="H811"/>
    </row>
    <row r="812" spans="1:8" x14ac:dyDescent="0.25">
      <c r="A812" s="17">
        <v>14.019915478760501</v>
      </c>
      <c r="B812" s="17">
        <v>56.695631014645201</v>
      </c>
      <c r="C812" s="17">
        <v>58.568208131498103</v>
      </c>
      <c r="D812" s="17">
        <v>369.8</v>
      </c>
      <c r="E812" s="17"/>
      <c r="F812" s="17"/>
      <c r="G812"/>
      <c r="H812"/>
    </row>
    <row r="813" spans="1:8" x14ac:dyDescent="0.25">
      <c r="A813" s="17">
        <v>14.037245287757701</v>
      </c>
      <c r="B813" s="17">
        <v>58.311503871202802</v>
      </c>
      <c r="C813" s="17">
        <v>60.167808499757498</v>
      </c>
      <c r="D813" s="17">
        <v>369.8</v>
      </c>
      <c r="E813" s="17"/>
      <c r="F813" s="17"/>
      <c r="G813"/>
      <c r="H813"/>
    </row>
    <row r="814" spans="1:8" x14ac:dyDescent="0.25">
      <c r="A814" s="17">
        <v>14.054575096754901</v>
      </c>
      <c r="B814" s="17">
        <v>59.943127054495697</v>
      </c>
      <c r="C814" s="17">
        <v>61.783194374920903</v>
      </c>
      <c r="D814" s="17">
        <v>369.8</v>
      </c>
      <c r="E814" s="17"/>
      <c r="F814" s="17"/>
      <c r="G814"/>
      <c r="H814"/>
    </row>
    <row r="815" spans="1:8" x14ac:dyDescent="0.25">
      <c r="A815" s="17">
        <v>14.0719049057522</v>
      </c>
      <c r="B815" s="17">
        <v>61.590672576066702</v>
      </c>
      <c r="C815" s="17">
        <v>63.414538206962803</v>
      </c>
      <c r="D815" s="17">
        <v>369.8</v>
      </c>
      <c r="E815" s="17"/>
      <c r="F815" s="17"/>
      <c r="G815"/>
      <c r="H815"/>
    </row>
    <row r="816" spans="1:8" x14ac:dyDescent="0.25">
      <c r="A816" s="17">
        <v>14.0892347147494</v>
      </c>
      <c r="B816" s="17">
        <v>63.2543151078279</v>
      </c>
      <c r="C816" s="17">
        <v>65.062015108721297</v>
      </c>
      <c r="D816" s="17">
        <v>369.8</v>
      </c>
      <c r="E816" s="17"/>
      <c r="F816" s="17"/>
      <c r="G816"/>
      <c r="H816"/>
    </row>
    <row r="817" spans="1:8" x14ac:dyDescent="0.25">
      <c r="A817" s="17">
        <v>14.1065645237466</v>
      </c>
      <c r="B817" s="17">
        <v>64.934232038331501</v>
      </c>
      <c r="C817" s="17">
        <v>66.7258029121666</v>
      </c>
      <c r="D817" s="17">
        <v>369.8</v>
      </c>
      <c r="E817" s="17"/>
      <c r="F817" s="17"/>
      <c r="G817"/>
      <c r="H817"/>
    </row>
    <row r="818" spans="1:8" x14ac:dyDescent="0.25">
      <c r="A818" s="17">
        <v>14.1238943327439</v>
      </c>
      <c r="B818" s="17">
        <v>66.630603530548399</v>
      </c>
      <c r="C818" s="17">
        <v>68.406082226170597</v>
      </c>
      <c r="D818" s="17">
        <v>369.8</v>
      </c>
      <c r="E818" s="17"/>
      <c r="F818" s="17"/>
      <c r="G818"/>
      <c r="H818"/>
    </row>
    <row r="819" spans="1:8" x14ac:dyDescent="0.25">
      <c r="A819" s="17">
        <v>14.1412241417411</v>
      </c>
      <c r="B819" s="17">
        <v>68.343612581194904</v>
      </c>
      <c r="C819" s="17">
        <v>70.103036495830693</v>
      </c>
      <c r="D819" s="17">
        <v>369.8</v>
      </c>
      <c r="E819" s="17"/>
      <c r="F819" s="17"/>
      <c r="G819"/>
      <c r="H819"/>
    </row>
    <row r="820" spans="1:8" x14ac:dyDescent="0.25">
      <c r="A820" s="17">
        <v>14.1585539507383</v>
      </c>
      <c r="B820" s="17">
        <v>70.073445081663607</v>
      </c>
      <c r="C820" s="17">
        <v>71.816852063393</v>
      </c>
      <c r="D820" s="17">
        <v>369.8</v>
      </c>
      <c r="E820" s="17"/>
      <c r="F820" s="17"/>
      <c r="G820"/>
      <c r="H820"/>
    </row>
    <row r="821" spans="1:8" x14ac:dyDescent="0.25">
      <c r="A821" s="17">
        <v>14.1758837597356</v>
      </c>
      <c r="B821" s="17">
        <v>71.820289880608797</v>
      </c>
      <c r="C821" s="17">
        <v>73.547718230831904</v>
      </c>
      <c r="D821" s="17">
        <v>369.8</v>
      </c>
      <c r="E821" s="17"/>
      <c r="F821" s="17"/>
      <c r="G821"/>
      <c r="H821"/>
    </row>
    <row r="822" spans="1:8" x14ac:dyDescent="0.25">
      <c r="A822" s="17">
        <v>14.1932135687328</v>
      </c>
      <c r="B822" s="17">
        <v>73.584338848240293</v>
      </c>
      <c r="C822" s="17">
        <v>75.295827324136496</v>
      </c>
      <c r="D822" s="17">
        <v>369.8</v>
      </c>
      <c r="E822" s="17"/>
      <c r="F822" s="17"/>
      <c r="G822"/>
      <c r="H822"/>
    </row>
    <row r="823" spans="1:8" x14ac:dyDescent="0.25">
      <c r="A823" s="17">
        <v>14.21054337773</v>
      </c>
      <c r="B823" s="17">
        <v>75.365786942380694</v>
      </c>
      <c r="C823" s="17">
        <v>77.061374759363304</v>
      </c>
      <c r="D823" s="17">
        <v>369.8</v>
      </c>
      <c r="E823" s="17"/>
      <c r="F823" s="17"/>
      <c r="G823"/>
      <c r="H823"/>
    </row>
    <row r="824" spans="1:8" x14ac:dyDescent="0.25">
      <c r="A824" s="17">
        <v>14.227873186727299</v>
      </c>
      <c r="B824" s="17">
        <v>77.164832276353494</v>
      </c>
      <c r="C824" s="17">
        <v>78.844559110512606</v>
      </c>
      <c r="D824" s="17">
        <v>369.8</v>
      </c>
      <c r="E824" s="17"/>
      <c r="F824" s="17"/>
      <c r="G824"/>
      <c r="H824"/>
    </row>
    <row r="825" spans="1:8" x14ac:dyDescent="0.25">
      <c r="A825" s="17">
        <v>14.245202995724499</v>
      </c>
      <c r="B825" s="17">
        <v>78.981676188745098</v>
      </c>
      <c r="C825" s="17">
        <v>80.645582179288397</v>
      </c>
      <c r="D825" s="17">
        <v>369.8</v>
      </c>
      <c r="E825" s="17"/>
      <c r="F825" s="17"/>
      <c r="G825"/>
      <c r="H825"/>
    </row>
    <row r="826" spans="1:8" x14ac:dyDescent="0.25">
      <c r="A826" s="17">
        <v>14.262532804721699</v>
      </c>
      <c r="B826" s="17">
        <v>80.816523315124996</v>
      </c>
      <c r="C826" s="17">
        <v>82.464649066807794</v>
      </c>
      <c r="D826" s="17">
        <v>369.8</v>
      </c>
      <c r="E826" s="17"/>
      <c r="F826" s="17"/>
      <c r="G826"/>
      <c r="H826"/>
    </row>
    <row r="827" spans="1:8" x14ac:dyDescent="0.25">
      <c r="A827" s="17">
        <v>14.279862613719001</v>
      </c>
      <c r="B827" s="17">
        <v>82.669581661778295</v>
      </c>
      <c r="C827" s="17">
        <v>84.301968247323003</v>
      </c>
      <c r="D827" s="17">
        <v>369.8</v>
      </c>
      <c r="E827" s="17"/>
      <c r="F827" s="17"/>
      <c r="G827"/>
      <c r="H827"/>
    </row>
    <row r="828" spans="1:8" x14ac:dyDescent="0.25">
      <c r="A828" s="17">
        <v>14.297192422716201</v>
      </c>
      <c r="B828" s="17">
        <v>84.541062681512102</v>
      </c>
      <c r="C828" s="17">
        <v>86.157751644027002</v>
      </c>
      <c r="D828" s="17">
        <v>369.8</v>
      </c>
      <c r="E828" s="17"/>
      <c r="F828" s="17"/>
      <c r="G828"/>
      <c r="H828"/>
    </row>
    <row r="829" spans="1:8" x14ac:dyDescent="0.25">
      <c r="A829" s="17">
        <v>14.314522231713401</v>
      </c>
      <c r="B829" s="17">
        <v>86.431181351630698</v>
      </c>
      <c r="C829" s="17">
        <v>88.032214707010695</v>
      </c>
      <c r="D829" s="17">
        <v>369.8</v>
      </c>
      <c r="E829" s="17"/>
      <c r="F829" s="17"/>
      <c r="G829"/>
      <c r="H829"/>
    </row>
    <row r="830" spans="1:8" x14ac:dyDescent="0.25">
      <c r="A830" s="17">
        <v>14.3318520407107</v>
      </c>
      <c r="B830" s="17">
        <v>88.340156254124295</v>
      </c>
      <c r="C830" s="17">
        <v>89.925576493449697</v>
      </c>
      <c r="D830" s="17">
        <v>369.8</v>
      </c>
      <c r="E830" s="17"/>
      <c r="F830" s="17"/>
      <c r="G830"/>
      <c r="H830"/>
    </row>
    <row r="831" spans="1:8" x14ac:dyDescent="0.25">
      <c r="A831" s="17">
        <v>14.3491818497079</v>
      </c>
      <c r="B831" s="17">
        <v>90.268209658170804</v>
      </c>
      <c r="C831" s="17">
        <v>91.838059750093507</v>
      </c>
      <c r="D831" s="17">
        <v>369.8</v>
      </c>
      <c r="E831" s="17"/>
      <c r="F831" s="17"/>
      <c r="G831"/>
      <c r="H831"/>
    </row>
    <row r="832" spans="1:8" x14ac:dyDescent="0.25">
      <c r="A832" s="17">
        <v>14.3665116587051</v>
      </c>
      <c r="B832" s="17">
        <v>92.215567605021505</v>
      </c>
      <c r="C832" s="17">
        <v>93.769890998142202</v>
      </c>
      <c r="D832" s="17">
        <v>369.8</v>
      </c>
      <c r="E832" s="17"/>
      <c r="F832" s="17"/>
      <c r="G832"/>
      <c r="H832"/>
    </row>
    <row r="833" spans="1:8" x14ac:dyDescent="0.25">
      <c r="A833" s="17">
        <v>14.3838414677024</v>
      </c>
      <c r="B833" s="17">
        <v>94.182459995350399</v>
      </c>
      <c r="C833" s="17">
        <v>95.721300620587002</v>
      </c>
      <c r="D833" s="17">
        <v>369.8</v>
      </c>
      <c r="E833" s="17"/>
      <c r="F833" s="17"/>
      <c r="G833"/>
      <c r="H833"/>
    </row>
    <row r="834" spans="1:8" x14ac:dyDescent="0.25">
      <c r="A834" s="17">
        <v>14.4011712766996</v>
      </c>
      <c r="B834" s="17">
        <v>96.169120679168202</v>
      </c>
      <c r="C834" s="17">
        <v>97.692522952111503</v>
      </c>
      <c r="D834" s="17">
        <v>369.8</v>
      </c>
      <c r="E834" s="17"/>
      <c r="F834" s="17"/>
      <c r="G834"/>
      <c r="H834"/>
    </row>
    <row r="835" spans="1:8" x14ac:dyDescent="0.25">
      <c r="A835" s="17">
        <v>14.4185010856968</v>
      </c>
      <c r="B835" s="17">
        <v>98.175787548370593</v>
      </c>
      <c r="C835" s="17">
        <v>99.6837963716318</v>
      </c>
      <c r="D835" s="17">
        <v>369.8</v>
      </c>
      <c r="E835" s="17"/>
      <c r="F835" s="17"/>
      <c r="G835"/>
      <c r="H835"/>
    </row>
    <row r="836" spans="1:8" x14ac:dyDescent="0.25">
      <c r="A836" s="17">
        <v>14.435830894694</v>
      </c>
      <c r="B836" s="17">
        <v>100.202702632034</v>
      </c>
      <c r="C836" s="17">
        <v>101.69536339758299</v>
      </c>
      <c r="D836" s="17">
        <v>369.8</v>
      </c>
      <c r="E836" s="17"/>
      <c r="F836" s="17"/>
      <c r="G836"/>
      <c r="H836"/>
    </row>
    <row r="837" spans="1:8" x14ac:dyDescent="0.25">
      <c r="A837" s="17">
        <v>14.453160703691299</v>
      </c>
      <c r="B837" s="17">
        <v>102.250112194553</v>
      </c>
      <c r="C837" s="17">
        <v>103.727470786038</v>
      </c>
      <c r="D837" s="17">
        <v>369.8</v>
      </c>
      <c r="E837" s="17"/>
      <c r="F837" s="17"/>
      <c r="G837"/>
      <c r="H837"/>
    </row>
    <row r="838" spans="1:8" x14ac:dyDescent="0.25">
      <c r="A838" s="17">
        <v>14.4704905126885</v>
      </c>
      <c r="B838" s="17">
        <v>104.318266836706</v>
      </c>
      <c r="C838" s="17">
        <v>105.78036963177</v>
      </c>
      <c r="D838" s="17">
        <v>369.8</v>
      </c>
      <c r="E838" s="17"/>
      <c r="F838" s="17"/>
      <c r="G838"/>
      <c r="H838"/>
    </row>
    <row r="839" spans="1:8" x14ac:dyDescent="0.25">
      <c r="A839" s="17">
        <v>14.4878203216857</v>
      </c>
      <c r="B839" s="17">
        <v>106.407421599776</v>
      </c>
      <c r="C839" s="17">
        <v>107.85431547236</v>
      </c>
      <c r="D839" s="17">
        <v>369.8</v>
      </c>
      <c r="E839" s="17"/>
      <c r="F839" s="17"/>
      <c r="G839"/>
      <c r="H839"/>
    </row>
    <row r="840" spans="1:8" x14ac:dyDescent="0.25">
      <c r="A840" s="17">
        <v>14.505150130683001</v>
      </c>
      <c r="B840" s="17">
        <v>108.517836072837</v>
      </c>
      <c r="C840" s="17">
        <v>109.949568395463</v>
      </c>
      <c r="D840" s="17">
        <v>369.8</v>
      </c>
      <c r="E840" s="17"/>
      <c r="F840" s="17"/>
      <c r="G840"/>
      <c r="H840"/>
    </row>
    <row r="841" spans="1:8" x14ac:dyDescent="0.25">
      <c r="A841" s="17">
        <v>14.522479939680199</v>
      </c>
      <c r="B841" s="17">
        <v>110.649774503296</v>
      </c>
      <c r="C841" s="17">
        <v>112.06639314935001</v>
      </c>
      <c r="D841" s="17">
        <v>369.8</v>
      </c>
      <c r="E841" s="17"/>
      <c r="F841" s="17"/>
      <c r="G841"/>
      <c r="H841"/>
    </row>
    <row r="842" spans="1:8" x14ac:dyDescent="0.25">
      <c r="A842" s="17">
        <v>14.539809748677399</v>
      </c>
      <c r="B842" s="17">
        <v>112.803505910849</v>
      </c>
      <c r="C842" s="17">
        <v>114.20505925684</v>
      </c>
      <c r="D842" s="17">
        <v>369.8</v>
      </c>
      <c r="E842" s="17"/>
      <c r="F842" s="17"/>
      <c r="G842"/>
      <c r="H842"/>
    </row>
    <row r="843" spans="1:8" x14ac:dyDescent="0.25">
      <c r="A843" s="17">
        <v>14.5571395576747</v>
      </c>
      <c r="B843" s="17">
        <v>114.979304204947</v>
      </c>
      <c r="C843" s="17">
        <v>116.36584113275801</v>
      </c>
      <c r="D843" s="17">
        <v>369.8</v>
      </c>
      <c r="E843" s="17"/>
      <c r="F843" s="17"/>
      <c r="G843"/>
      <c r="H843"/>
    </row>
    <row r="844" spans="1:8" x14ac:dyDescent="0.25">
      <c r="A844" s="17">
        <v>14.574469366671901</v>
      </c>
      <c r="B844" s="17">
        <v>117.177448305917</v>
      </c>
      <c r="C844" s="17">
        <v>118.549018205046</v>
      </c>
      <c r="D844" s="17">
        <v>369.8</v>
      </c>
      <c r="E844" s="17"/>
      <c r="F844" s="17"/>
      <c r="G844"/>
      <c r="H844"/>
    </row>
    <row r="845" spans="1:8" x14ac:dyDescent="0.25">
      <c r="A845" s="17">
        <v>14.591799175669101</v>
      </c>
      <c r="B845" s="17">
        <v>119.398222269884</v>
      </c>
      <c r="C845" s="17">
        <v>120.754875039659</v>
      </c>
      <c r="D845" s="17">
        <v>369.8</v>
      </c>
      <c r="E845" s="17"/>
      <c r="F845" s="17"/>
      <c r="G845"/>
      <c r="H845"/>
    </row>
    <row r="846" spans="1:8" x14ac:dyDescent="0.25">
      <c r="A846" s="17">
        <v>14.6091289846664</v>
      </c>
      <c r="B846" s="17">
        <v>121.64191541761301</v>
      </c>
      <c r="C846" s="17">
        <v>122.983701469403</v>
      </c>
      <c r="D846" s="17">
        <v>369.8</v>
      </c>
      <c r="E846" s="17"/>
      <c r="F846" s="17"/>
      <c r="G846"/>
      <c r="H846"/>
    </row>
    <row r="847" spans="1:8" x14ac:dyDescent="0.25">
      <c r="A847" s="17">
        <v>14.6264587936636</v>
      </c>
      <c r="B847" s="17">
        <v>123.90882246744</v>
      </c>
      <c r="C847" s="17">
        <v>125.235792726849</v>
      </c>
      <c r="D847" s="17">
        <v>369.8</v>
      </c>
      <c r="E847" s="17"/>
      <c r="F847" s="17"/>
      <c r="G847"/>
      <c r="H847"/>
    </row>
    <row r="848" spans="1:8" x14ac:dyDescent="0.25">
      <c r="A848" s="17">
        <v>14.6437886026608</v>
      </c>
      <c r="B848" s="17">
        <v>126.199243672455</v>
      </c>
      <c r="C848" s="17">
        <v>127.511449581498</v>
      </c>
      <c r="D848" s="17">
        <v>369.8</v>
      </c>
      <c r="E848" s="17"/>
      <c r="F848" s="17"/>
      <c r="G848"/>
      <c r="H848"/>
    </row>
    <row r="849" spans="1:8" x14ac:dyDescent="0.25">
      <c r="A849" s="17">
        <v>14.6611184116581</v>
      </c>
      <c r="B849" s="17">
        <v>128.51348496207501</v>
      </c>
      <c r="C849" s="17">
        <v>129.81097848133899</v>
      </c>
      <c r="D849" s="17">
        <v>369.8</v>
      </c>
      <c r="E849" s="17"/>
      <c r="F849" s="17"/>
      <c r="G849"/>
      <c r="H849"/>
    </row>
    <row r="850" spans="1:8" x14ac:dyDescent="0.25">
      <c r="A850" s="17">
        <v>14.6784482206553</v>
      </c>
      <c r="B850" s="17">
        <v>130.851858088201</v>
      </c>
      <c r="C850" s="17">
        <v>132.13469169899099</v>
      </c>
      <c r="D850" s="17">
        <v>369.8</v>
      </c>
      <c r="E850" s="17"/>
      <c r="F850" s="17"/>
      <c r="G850"/>
      <c r="H850"/>
    </row>
    <row r="851" spans="1:8" x14ac:dyDescent="0.25">
      <c r="A851" s="17">
        <v>14.6957780296525</v>
      </c>
      <c r="B851" s="17">
        <v>133.214680776135</v>
      </c>
      <c r="C851" s="17">
        <v>134.48290748259799</v>
      </c>
      <c r="D851" s="17">
        <v>369.8</v>
      </c>
      <c r="E851" s="17"/>
      <c r="F851" s="17"/>
      <c r="G851"/>
      <c r="H851"/>
    </row>
    <row r="852" spans="1:8" x14ac:dyDescent="0.25">
      <c r="A852" s="17">
        <v>14.713107838649799</v>
      </c>
      <c r="B852" s="17">
        <v>135.60227688043</v>
      </c>
      <c r="C852" s="17">
        <v>136.85595021167001</v>
      </c>
      <c r="D852" s="17">
        <v>369.8</v>
      </c>
      <c r="E852" s="17"/>
      <c r="F852" s="17"/>
      <c r="G852"/>
      <c r="H852"/>
    </row>
    <row r="853" spans="1:8" x14ac:dyDescent="0.25">
      <c r="A853" s="17">
        <v>14.730437647646999</v>
      </c>
      <c r="B853" s="17">
        <v>138.01497654588701</v>
      </c>
      <c r="C853" s="17">
        <v>139.25415055805499</v>
      </c>
      <c r="D853" s="17">
        <v>369.8</v>
      </c>
      <c r="E853" s="17"/>
      <c r="F853" s="17"/>
      <c r="G853"/>
      <c r="H853"/>
    </row>
    <row r="854" spans="1:8" x14ac:dyDescent="0.25">
      <c r="A854" s="17">
        <v>14.747767456644199</v>
      </c>
      <c r="B854" s="17">
        <v>140.45311637389099</v>
      </c>
      <c r="C854" s="17">
        <v>141.67784565225901</v>
      </c>
      <c r="D854" s="17">
        <v>369.8</v>
      </c>
      <c r="E854" s="17"/>
      <c r="F854" s="17"/>
      <c r="G854"/>
      <c r="H854"/>
    </row>
    <row r="855" spans="1:8" x14ac:dyDescent="0.25">
      <c r="A855" s="17">
        <v>14.765097265641501</v>
      </c>
      <c r="B855" s="17">
        <v>142.917039594313</v>
      </c>
      <c r="C855" s="17">
        <v>144.12737925532801</v>
      </c>
      <c r="D855" s="17">
        <v>369.8</v>
      </c>
      <c r="E855" s="17"/>
      <c r="F855" s="17"/>
      <c r="G855"/>
      <c r="H855"/>
    </row>
    <row r="856" spans="1:8" x14ac:dyDescent="0.25">
      <c r="A856" s="17">
        <v>14.782427074638701</v>
      </c>
      <c r="B856" s="17">
        <v>145.40709624319001</v>
      </c>
      <c r="C856" s="17">
        <v>146.60310193650901</v>
      </c>
      <c r="D856" s="17">
        <v>369.8</v>
      </c>
      <c r="E856" s="17"/>
      <c r="F856" s="17"/>
      <c r="G856"/>
      <c r="H856"/>
    </row>
    <row r="857" spans="1:8" x14ac:dyDescent="0.25">
      <c r="A857" s="17">
        <v>14.799756883635901</v>
      </c>
      <c r="B857" s="17">
        <v>147.92364334642701</v>
      </c>
      <c r="C857" s="17">
        <v>149.105371256929</v>
      </c>
      <c r="D857" s="17">
        <v>369.8</v>
      </c>
      <c r="E857" s="17"/>
      <c r="F857" s="17"/>
      <c r="G857"/>
      <c r="H857"/>
    </row>
    <row r="858" spans="1:8" x14ac:dyDescent="0.25">
      <c r="A858" s="17">
        <v>14.817086692633101</v>
      </c>
      <c r="B858" s="17">
        <v>150.46704510976701</v>
      </c>
      <c r="C858" s="17">
        <v>151.63455195954899</v>
      </c>
      <c r="D858" s="17">
        <v>369.8</v>
      </c>
      <c r="E858" s="17"/>
      <c r="F858" s="17"/>
      <c r="G858"/>
      <c r="H858"/>
    </row>
    <row r="859" spans="1:8" x14ac:dyDescent="0.25">
      <c r="A859" s="17">
        <v>14.8344165016304</v>
      </c>
      <c r="B859" s="17">
        <v>153.037673115286</v>
      </c>
      <c r="C859" s="17">
        <v>154.19101616563</v>
      </c>
      <c r="D859" s="17">
        <v>369.8</v>
      </c>
      <c r="E859" s="17"/>
      <c r="F859" s="17"/>
      <c r="G859"/>
      <c r="H859"/>
    </row>
    <row r="860" spans="1:8" x14ac:dyDescent="0.25">
      <c r="A860" s="17">
        <v>14.8517463106276</v>
      </c>
      <c r="B860" s="17">
        <v>155.63590652468599</v>
      </c>
      <c r="C860" s="17">
        <v>156.77514357800899</v>
      </c>
      <c r="D860" s="17">
        <v>369.8</v>
      </c>
      <c r="E860" s="17"/>
      <c r="F860" s="17"/>
      <c r="G860"/>
      <c r="H860"/>
    </row>
    <row r="861" spans="1:8" x14ac:dyDescent="0.25">
      <c r="A861" s="17">
        <v>14.8690761196248</v>
      </c>
      <c r="B861" s="17">
        <v>158.26213228966901</v>
      </c>
      <c r="C861" s="17">
        <v>159.38732169144501</v>
      </c>
      <c r="D861" s="17">
        <v>369.8</v>
      </c>
      <c r="E861" s="17"/>
      <c r="F861" s="17"/>
      <c r="G861"/>
      <c r="H861"/>
    </row>
    <row r="862" spans="1:8" x14ac:dyDescent="0.25">
      <c r="A862" s="17">
        <v>14.8864059286221</v>
      </c>
      <c r="B862" s="17">
        <v>160.916745369696</v>
      </c>
      <c r="C862" s="17">
        <v>162.027946010356</v>
      </c>
      <c r="D862" s="17">
        <v>369.8</v>
      </c>
      <c r="E862" s="17"/>
      <c r="F862" s="17"/>
      <c r="G862"/>
      <c r="H862"/>
    </row>
    <row r="863" spans="1:8" x14ac:dyDescent="0.25">
      <c r="A863" s="17">
        <v>14.9037357376193</v>
      </c>
      <c r="B863" s="17">
        <v>163.600148957432</v>
      </c>
      <c r="C863" s="17">
        <v>164.697420274243</v>
      </c>
      <c r="D863" s="17">
        <v>369.8</v>
      </c>
      <c r="E863" s="17"/>
      <c r="F863" s="17"/>
      <c r="G863"/>
      <c r="H863"/>
    </row>
    <row r="864" spans="1:8" x14ac:dyDescent="0.25">
      <c r="A864" s="17">
        <v>14.9210655466165</v>
      </c>
      <c r="B864" s="17">
        <v>166.31275471223401</v>
      </c>
      <c r="C864" s="17">
        <v>167.396156691138</v>
      </c>
      <c r="D864" s="17">
        <v>369.8</v>
      </c>
      <c r="E864" s="17"/>
      <c r="F864" s="17"/>
      <c r="G864"/>
      <c r="H864"/>
    </row>
    <row r="865" spans="1:8" x14ac:dyDescent="0.25">
      <c r="A865" s="17">
        <v>14.9383953556138</v>
      </c>
      <c r="B865" s="17">
        <v>169.05498300198099</v>
      </c>
      <c r="C865" s="17">
        <v>170.12457617942499</v>
      </c>
      <c r="D865" s="17">
        <v>369.8</v>
      </c>
      <c r="E865" s="17"/>
      <c r="F865" s="17"/>
      <c r="G865"/>
      <c r="H865"/>
    </row>
    <row r="866" spans="1:8" x14ac:dyDescent="0.25">
      <c r="A866" s="17">
        <v>14.955725164611</v>
      </c>
      <c r="B866" s="17">
        <v>171.827263153666</v>
      </c>
      <c r="C866" s="17">
        <v>172.88310861838801</v>
      </c>
      <c r="D866" s="17">
        <v>369.8</v>
      </c>
      <c r="E866" s="17"/>
      <c r="F866" s="17"/>
      <c r="G866"/>
      <c r="H866"/>
    </row>
    <row r="867" spans="1:8" x14ac:dyDescent="0.25">
      <c r="A867" s="17">
        <v>14.9730549736082</v>
      </c>
      <c r="B867" s="17">
        <v>174.63003371308801</v>
      </c>
      <c r="C867" s="17">
        <v>175.672193107884</v>
      </c>
      <c r="D867" s="17">
        <v>369.8</v>
      </c>
      <c r="E867" s="17"/>
      <c r="F867" s="17"/>
      <c r="G867"/>
      <c r="H867"/>
    </row>
    <row r="868" spans="1:8" x14ac:dyDescent="0.25">
      <c r="A868" s="17">
        <v>14.990384782605499</v>
      </c>
      <c r="B868" s="17">
        <v>177.46374271406401</v>
      </c>
      <c r="C868" s="17">
        <v>178.49227823752099</v>
      </c>
      <c r="D868" s="17">
        <v>369.8</v>
      </c>
      <c r="E868" s="17"/>
      <c r="F868" s="17"/>
      <c r="G868"/>
      <c r="H868"/>
    </row>
    <row r="869" spans="1:8" x14ac:dyDescent="0.25">
      <c r="A869" s="17">
        <v>15.007714591602699</v>
      </c>
      <c r="B869" s="17">
        <v>180.328847957585</v>
      </c>
      <c r="C869" s="17">
        <v>181.34382236578</v>
      </c>
      <c r="D869" s="17">
        <v>369.8</v>
      </c>
      <c r="E869" s="17"/>
      <c r="F869" s="17"/>
      <c r="G869"/>
      <c r="H869"/>
    </row>
    <row r="870" spans="1:8" x14ac:dyDescent="0.25">
      <c r="A870" s="17">
        <v>15.025044400599899</v>
      </c>
      <c r="B870" s="17">
        <v>183.22581730135599</v>
      </c>
      <c r="C870" s="17">
        <v>184.22729390953</v>
      </c>
      <c r="D870" s="17">
        <v>369.8</v>
      </c>
      <c r="E870" s="17"/>
      <c r="F870" s="17"/>
      <c r="G870"/>
      <c r="H870"/>
    </row>
    <row r="871" spans="1:8" x14ac:dyDescent="0.25">
      <c r="A871" s="17">
        <v>15.042374209597201</v>
      </c>
      <c r="B871" s="17">
        <v>186.15512896018899</v>
      </c>
      <c r="C871" s="17">
        <v>187.143171644375</v>
      </c>
      <c r="D871" s="17">
        <v>369.8</v>
      </c>
      <c r="E871" s="17"/>
      <c r="F871" s="17"/>
      <c r="G871"/>
      <c r="H871"/>
    </row>
    <row r="872" spans="1:8" x14ac:dyDescent="0.25">
      <c r="A872" s="17">
        <v>15.059704018594401</v>
      </c>
      <c r="B872" s="17">
        <v>189.11727181773699</v>
      </c>
      <c r="C872" s="17">
        <v>190.09194501636901</v>
      </c>
      <c r="D872" s="17">
        <v>369.8</v>
      </c>
      <c r="E872" s="17"/>
      <c r="F872" s="17"/>
      <c r="G872"/>
      <c r="H872"/>
    </row>
    <row r="873" spans="1:8" x14ac:dyDescent="0.25">
      <c r="A873" s="17">
        <v>15.077033827591601</v>
      </c>
      <c r="B873" s="17">
        <v>192.11274575010501</v>
      </c>
      <c r="C873" s="17">
        <v>193.074114465577</v>
      </c>
      <c r="D873" s="17">
        <v>369.8</v>
      </c>
      <c r="E873" s="17"/>
      <c r="F873" s="17"/>
      <c r="G873"/>
      <c r="H873"/>
    </row>
    <row r="874" spans="1:8" x14ac:dyDescent="0.25">
      <c r="A874" s="17">
        <v>15.0943636365889</v>
      </c>
      <c r="B874" s="17">
        <v>195.14206196186501</v>
      </c>
      <c r="C874" s="17">
        <v>196.09019176205899</v>
      </c>
      <c r="D874" s="17">
        <v>369.8</v>
      </c>
      <c r="E874" s="17"/>
      <c r="F874" s="17"/>
      <c r="G874"/>
      <c r="H874"/>
    </row>
    <row r="875" spans="1:8" x14ac:dyDescent="0.25">
      <c r="A875" s="17">
        <v>15.1116934455861</v>
      </c>
      <c r="B875" s="17">
        <v>198.205743335064</v>
      </c>
      <c r="C875" s="17">
        <v>199.140700354839</v>
      </c>
      <c r="D875" s="17">
        <v>369.8</v>
      </c>
      <c r="E875" s="17"/>
      <c r="F875" s="17"/>
      <c r="G875"/>
      <c r="H875"/>
    </row>
    <row r="876" spans="1:8" x14ac:dyDescent="0.25">
      <c r="A876" s="17">
        <v>15.1290232545833</v>
      </c>
      <c r="B876" s="17">
        <v>201.30432479183</v>
      </c>
      <c r="C876" s="17">
        <v>202.22617573446601</v>
      </c>
      <c r="D876" s="17">
        <v>369.8</v>
      </c>
      <c r="E876" s="17"/>
      <c r="F876" s="17"/>
      <c r="G876"/>
      <c r="H876"/>
    </row>
    <row r="877" spans="1:8" x14ac:dyDescent="0.25">
      <c r="A877" s="17">
        <v>15.1463530635806</v>
      </c>
      <c r="B877" s="17">
        <v>204.438353671215</v>
      </c>
      <c r="C877" s="17">
        <v>205.34716580982899</v>
      </c>
      <c r="D877" s="17">
        <v>369.8</v>
      </c>
      <c r="E877" s="17"/>
      <c r="F877" s="17"/>
      <c r="G877"/>
      <c r="H877"/>
    </row>
    <row r="878" spans="1:8" x14ac:dyDescent="0.25">
      <c r="A878" s="17">
        <v>15.1636828725778</v>
      </c>
      <c r="B878" s="17">
        <v>207.60839012097</v>
      </c>
      <c r="C878" s="17">
        <v>208.504231299868</v>
      </c>
      <c r="D878" s="17">
        <v>369.8</v>
      </c>
      <c r="E878" s="17"/>
      <c r="F878" s="17"/>
      <c r="G878"/>
      <c r="H878"/>
    </row>
    <row r="879" spans="1:8" x14ac:dyDescent="0.25">
      <c r="A879" s="17">
        <v>15.181012681575</v>
      </c>
      <c r="B879" s="17">
        <v>210.81500750493601</v>
      </c>
      <c r="C879" s="17">
        <v>211.69794614093999</v>
      </c>
      <c r="D879" s="17">
        <v>369.8</v>
      </c>
      <c r="E879" s="17"/>
      <c r="F879" s="17"/>
      <c r="G879"/>
      <c r="H879"/>
    </row>
    <row r="880" spans="1:8" x14ac:dyDescent="0.25">
      <c r="A880" s="17">
        <v>15.1983424905722</v>
      </c>
      <c r="B880" s="17">
        <v>214.05879282684</v>
      </c>
      <c r="C880" s="17">
        <v>214.92889791056101</v>
      </c>
      <c r="D880" s="17">
        <v>369.8</v>
      </c>
      <c r="E880" s="17"/>
      <c r="F880" s="17"/>
      <c r="G880"/>
      <c r="H880"/>
    </row>
    <row r="881" spans="1:8" x14ac:dyDescent="0.25">
      <c r="A881" s="17">
        <v>15.2156722995695</v>
      </c>
      <c r="B881" s="17">
        <v>217.34034717127199</v>
      </c>
      <c r="C881" s="17">
        <v>218.19768826833601</v>
      </c>
      <c r="D881" s="17">
        <v>369.8</v>
      </c>
      <c r="E881" s="17"/>
      <c r="F881" s="17"/>
      <c r="G881"/>
      <c r="H881"/>
    </row>
    <row r="882" spans="1:8" x14ac:dyDescent="0.25">
      <c r="A882" s="17">
        <v>15.2330021085667</v>
      </c>
      <c r="B882" s="17">
        <v>220.66028616270401</v>
      </c>
      <c r="C882" s="17">
        <v>221.50493341493399</v>
      </c>
      <c r="D882" s="17">
        <v>369.8</v>
      </c>
      <c r="E882" s="17"/>
      <c r="F882" s="17"/>
      <c r="G882"/>
      <c r="H882"/>
    </row>
    <row r="883" spans="1:8" x14ac:dyDescent="0.25">
      <c r="A883" s="17">
        <v>15.2503319175639</v>
      </c>
      <c r="B883" s="17">
        <v>224.01924044344</v>
      </c>
      <c r="C883" s="17">
        <v>224.85126456998</v>
      </c>
      <c r="D883" s="17">
        <v>369.8</v>
      </c>
      <c r="E883" s="17"/>
      <c r="F883" s="17"/>
      <c r="G883"/>
      <c r="H883"/>
    </row>
    <row r="884" spans="1:8" x14ac:dyDescent="0.25">
      <c r="A884" s="17">
        <v>15.267661726561199</v>
      </c>
      <c r="B884" s="17">
        <v>227.41785617142901</v>
      </c>
      <c r="C884" s="17">
        <v>228.23732846982901</v>
      </c>
      <c r="D884" s="17">
        <v>369.8</v>
      </c>
      <c r="E884" s="17"/>
      <c r="F884" s="17"/>
      <c r="G884"/>
      <c r="H884"/>
    </row>
    <row r="885" spans="1:8" x14ac:dyDescent="0.25">
      <c r="A885" s="17">
        <v>15.284991535558399</v>
      </c>
      <c r="B885" s="17">
        <v>230.85679553897401</v>
      </c>
      <c r="C885" s="17">
        <v>231.663787886216</v>
      </c>
      <c r="D885" s="17">
        <v>369.8</v>
      </c>
      <c r="E885" s="17"/>
      <c r="F885" s="17"/>
      <c r="G885"/>
      <c r="H885"/>
    </row>
    <row r="886" spans="1:8" x14ac:dyDescent="0.25">
      <c r="A886" s="17">
        <v>15.302321344555599</v>
      </c>
      <c r="B886" s="17">
        <v>234.336737313372</v>
      </c>
      <c r="C886" s="17">
        <v>235.131322166839</v>
      </c>
      <c r="D886" s="17">
        <v>369.8</v>
      </c>
      <c r="E886" s="17"/>
      <c r="F886" s="17"/>
      <c r="G886"/>
      <c r="H886"/>
    </row>
    <row r="887" spans="1:8" x14ac:dyDescent="0.25">
      <c r="A887" s="17">
        <v>15.319651153552901</v>
      </c>
      <c r="B887" s="17">
        <v>237.85837740061501</v>
      </c>
      <c r="C887" s="17">
        <v>238.64062779901599</v>
      </c>
      <c r="D887" s="17">
        <v>369.8</v>
      </c>
      <c r="E887" s="17"/>
      <c r="F887" s="17"/>
      <c r="G887"/>
      <c r="H887"/>
    </row>
    <row r="888" spans="1:8" x14ac:dyDescent="0.25">
      <c r="A888" s="17">
        <v>15.336980962550101</v>
      </c>
      <c r="B888" s="17">
        <v>241.42242943336299</v>
      </c>
      <c r="C888" s="17">
        <v>242.19241899759399</v>
      </c>
      <c r="D888" s="17">
        <v>369.8</v>
      </c>
      <c r="E888" s="17"/>
      <c r="F888" s="17"/>
      <c r="G888"/>
      <c r="H888"/>
    </row>
    <row r="889" spans="1:8" x14ac:dyDescent="0.25">
      <c r="A889" s="17">
        <v>15.354310771547301</v>
      </c>
      <c r="B889" s="17">
        <v>245.02962538442699</v>
      </c>
      <c r="C889" s="17">
        <v>245.78742831838099</v>
      </c>
      <c r="D889" s="17">
        <v>369.8</v>
      </c>
      <c r="E889" s="17"/>
      <c r="F889" s="17"/>
      <c r="G889"/>
      <c r="H889"/>
    </row>
    <row r="890" spans="1:8" x14ac:dyDescent="0.25">
      <c r="A890" s="17">
        <v>15.3716405805446</v>
      </c>
      <c r="B890" s="17">
        <v>248.68071620713599</v>
      </c>
      <c r="C890" s="17">
        <v>249.42640729844999</v>
      </c>
      <c r="D890" s="17">
        <v>369.8</v>
      </c>
      <c r="E890" s="17"/>
      <c r="F890" s="17"/>
      <c r="G890"/>
      <c r="H890"/>
    </row>
    <row r="891" spans="1:8" x14ac:dyDescent="0.25">
      <c r="A891" s="17">
        <v>15.3889703895418</v>
      </c>
      <c r="B891" s="17">
        <v>252.37647250398399</v>
      </c>
      <c r="C891" s="17">
        <v>253.11012712473601</v>
      </c>
      <c r="D891" s="17">
        <v>369.8</v>
      </c>
      <c r="E891" s="17"/>
      <c r="F891" s="17"/>
      <c r="G891"/>
      <c r="H891"/>
    </row>
    <row r="892" spans="1:8" x14ac:dyDescent="0.25">
      <c r="A892" s="17">
        <v>15.406300198539</v>
      </c>
      <c r="B892" s="17">
        <v>256.11768522510602</v>
      </c>
      <c r="C892" s="17">
        <v>256.83937933244403</v>
      </c>
      <c r="D892" s="17">
        <v>369.8</v>
      </c>
      <c r="E892" s="17"/>
      <c r="F892" s="17"/>
      <c r="G892"/>
      <c r="H892"/>
    </row>
    <row r="893" spans="1:8" x14ac:dyDescent="0.25">
      <c r="A893" s="17">
        <v>15.4236300075363</v>
      </c>
      <c r="B893" s="17">
        <v>259.905166398164</v>
      </c>
      <c r="C893" s="17">
        <v>260.61497653488499</v>
      </c>
      <c r="D893" s="17">
        <v>369.8</v>
      </c>
      <c r="E893" s="17"/>
      <c r="F893" s="17"/>
      <c r="G893"/>
      <c r="H893"/>
    </row>
    <row r="894" spans="1:8" x14ac:dyDescent="0.25">
      <c r="A894" s="17">
        <v>15.4409598165335</v>
      </c>
      <c r="B894" s="17">
        <v>263.73974989138901</v>
      </c>
      <c r="C894" s="17">
        <v>264.43775318645203</v>
      </c>
      <c r="D894" s="17">
        <v>369.8</v>
      </c>
      <c r="E894" s="17"/>
      <c r="F894" s="17"/>
      <c r="G894"/>
      <c r="H894"/>
    </row>
    <row r="895" spans="1:8" x14ac:dyDescent="0.25">
      <c r="A895" s="17">
        <v>15.4582896255307</v>
      </c>
      <c r="B895" s="17">
        <v>267.62229221157702</v>
      </c>
      <c r="C895" s="17">
        <v>268.30856638055798</v>
      </c>
      <c r="D895" s="17">
        <v>369.8</v>
      </c>
      <c r="E895" s="17"/>
      <c r="F895" s="17"/>
      <c r="G895"/>
      <c r="H895"/>
    </row>
    <row r="896" spans="1:8" x14ac:dyDescent="0.25">
      <c r="A896" s="17">
        <v>15.475619434527999</v>
      </c>
      <c r="B896" s="17">
        <v>271.55367333900301</v>
      </c>
      <c r="C896" s="17">
        <v>272.22829668448998</v>
      </c>
      <c r="D896" s="17">
        <v>369.8</v>
      </c>
      <c r="E896" s="17"/>
      <c r="F896" s="17"/>
      <c r="G896"/>
      <c r="H896"/>
    </row>
    <row r="897" spans="1:8" x14ac:dyDescent="0.25">
      <c r="A897" s="17">
        <v>15.492949243525199</v>
      </c>
      <c r="B897" s="17">
        <v>275.53479760131199</v>
      </c>
      <c r="C897" s="17">
        <v>276.19784901323902</v>
      </c>
      <c r="D897" s="17">
        <v>369.8</v>
      </c>
      <c r="E897" s="17"/>
      <c r="F897" s="17"/>
      <c r="G897"/>
      <c r="H897"/>
    </row>
    <row r="898" spans="1:8" x14ac:dyDescent="0.25">
      <c r="A898" s="17">
        <v>15.510279052522399</v>
      </c>
      <c r="B898" s="17">
        <v>279.56659458860599</v>
      </c>
      <c r="C898" s="17">
        <v>280.21815354453099</v>
      </c>
      <c r="D898" s="17">
        <v>369.8</v>
      </c>
      <c r="E898" s="17"/>
      <c r="F898" s="17"/>
      <c r="G898"/>
      <c r="H898"/>
    </row>
    <row r="899" spans="1:8" x14ac:dyDescent="0.25">
      <c r="A899" s="17">
        <v>15.527608861519701</v>
      </c>
      <c r="B899" s="17">
        <v>283.65002011207798</v>
      </c>
      <c r="C899" s="17">
        <v>284.29016667739398</v>
      </c>
      <c r="D899" s="17">
        <v>369.8</v>
      </c>
      <c r="E899" s="17"/>
      <c r="F899" s="17"/>
      <c r="G899"/>
      <c r="H899"/>
    </row>
    <row r="900" spans="1:8" x14ac:dyDescent="0.25">
      <c r="A900" s="17">
        <v>15.544938670516901</v>
      </c>
      <c r="B900" s="17">
        <v>287.78605720870399</v>
      </c>
      <c r="C900" s="17">
        <v>288.41487203679901</v>
      </c>
      <c r="D900" s="17">
        <v>369.8</v>
      </c>
      <c r="E900" s="17"/>
      <c r="F900" s="17"/>
      <c r="G900"/>
      <c r="H900"/>
    </row>
    <row r="901" spans="1:8" x14ac:dyDescent="0.25">
      <c r="A901" s="17">
        <v>15.562268479514101</v>
      </c>
      <c r="B901" s="17">
        <v>291.97571719468903</v>
      </c>
      <c r="C901" s="17">
        <v>292.59328152704302</v>
      </c>
      <c r="D901" s="17">
        <v>369.8</v>
      </c>
      <c r="E901" s="17"/>
      <c r="F901" s="17"/>
      <c r="G901"/>
      <c r="H901"/>
    </row>
    <row r="902" spans="1:8" x14ac:dyDescent="0.25">
      <c r="A902" s="17">
        <v>15.579598288511299</v>
      </c>
      <c r="B902" s="17">
        <v>296.22004077053799</v>
      </c>
      <c r="C902" s="17">
        <v>296.82643643676101</v>
      </c>
      <c r="D902" s="17">
        <v>369.8</v>
      </c>
      <c r="E902" s="17"/>
      <c r="F902" s="17"/>
      <c r="G902"/>
      <c r="H902"/>
    </row>
    <row r="903" spans="1:8" x14ac:dyDescent="0.25">
      <c r="A903" s="17">
        <v>15.5969280975086</v>
      </c>
      <c r="B903" s="17">
        <v>300.52009918080802</v>
      </c>
      <c r="C903" s="17">
        <v>301.115408598626</v>
      </c>
      <c r="D903" s="17">
        <v>369.8</v>
      </c>
      <c r="E903" s="17"/>
      <c r="F903" s="17"/>
      <c r="G903"/>
      <c r="H903"/>
    </row>
    <row r="904" spans="1:8" x14ac:dyDescent="0.25">
      <c r="A904" s="17">
        <v>15.6142579065058</v>
      </c>
      <c r="B904" s="17">
        <v>304.87699543184999</v>
      </c>
      <c r="C904" s="17">
        <v>305.46130160702802</v>
      </c>
      <c r="D904" s="17">
        <v>369.8</v>
      </c>
      <c r="E904" s="17"/>
      <c r="F904" s="17"/>
      <c r="G904"/>
      <c r="H904"/>
    </row>
    <row r="905" spans="1:8" x14ac:dyDescent="0.25">
      <c r="A905" s="17">
        <v>15.631587715503001</v>
      </c>
      <c r="B905" s="17">
        <v>309.29186557104299</v>
      </c>
      <c r="C905" s="17">
        <v>309.86525209726199</v>
      </c>
      <c r="D905" s="17">
        <v>369.8</v>
      </c>
      <c r="E905" s="17"/>
      <c r="F905" s="17"/>
      <c r="G905"/>
      <c r="H905"/>
    </row>
    <row r="906" spans="1:8" x14ac:dyDescent="0.25">
      <c r="A906" s="17">
        <v>15.6489175245003</v>
      </c>
      <c r="B906" s="17">
        <v>313.76588003130598</v>
      </c>
      <c r="C906" s="17">
        <v>314.32843108997702</v>
      </c>
      <c r="D906" s="17">
        <v>369.8</v>
      </c>
      <c r="E906" s="17"/>
      <c r="F906" s="17"/>
      <c r="G906"/>
      <c r="H906"/>
    </row>
    <row r="907" spans="1:8" x14ac:dyDescent="0.25">
      <c r="A907" s="17">
        <v>15.6662473334975</v>
      </c>
      <c r="B907" s="17">
        <v>318.30024504491502</v>
      </c>
      <c r="C907" s="17">
        <v>318.85204540494601</v>
      </c>
      <c r="D907" s="17">
        <v>369.8</v>
      </c>
      <c r="E907" s="17"/>
      <c r="F907" s="17"/>
      <c r="G907"/>
      <c r="H907"/>
    </row>
    <row r="908" spans="1:8" x14ac:dyDescent="0.25">
      <c r="A908" s="17">
        <v>15.6835771424947</v>
      </c>
      <c r="B908" s="17">
        <v>322.89620413097998</v>
      </c>
      <c r="C908" s="17">
        <v>323.43733914849099</v>
      </c>
      <c r="D908" s="17">
        <v>369.8</v>
      </c>
      <c r="E908" s="17"/>
      <c r="F908" s="17"/>
      <c r="G908"/>
      <c r="H908"/>
    </row>
    <row r="909" spans="1:8" x14ac:dyDescent="0.25">
      <c r="A909" s="17">
        <v>15.700906951492</v>
      </c>
      <c r="B909" s="17">
        <v>327.555039661249</v>
      </c>
      <c r="C909" s="17">
        <v>328.08559527923398</v>
      </c>
      <c r="D909" s="17">
        <v>369.8</v>
      </c>
      <c r="E909" s="17"/>
      <c r="F909" s="17"/>
      <c r="G909"/>
      <c r="H909"/>
    </row>
    <row r="910" spans="1:8" x14ac:dyDescent="0.25">
      <c r="A910" s="17">
        <v>15.7182367604892</v>
      </c>
      <c r="B910" s="17">
        <v>332.27807450922302</v>
      </c>
      <c r="C910" s="17">
        <v>332.79813725716099</v>
      </c>
      <c r="D910" s="17">
        <v>369.8</v>
      </c>
      <c r="E910" s="17"/>
      <c r="F910" s="17"/>
      <c r="G910"/>
      <c r="H910"/>
    </row>
    <row r="911" spans="1:8" x14ac:dyDescent="0.25">
      <c r="A911" s="17">
        <v>15.7355665694864</v>
      </c>
      <c r="B911" s="17">
        <v>337.06667378799301</v>
      </c>
      <c r="C911" s="17">
        <v>337.57633078141902</v>
      </c>
      <c r="D911" s="17">
        <v>369.8</v>
      </c>
      <c r="E911" s="17"/>
      <c r="F911" s="17"/>
      <c r="G911"/>
      <c r="H911"/>
    </row>
    <row r="912" spans="1:8" x14ac:dyDescent="0.25">
      <c r="A912" s="17">
        <v>15.752896378483699</v>
      </c>
      <c r="B912" s="17">
        <v>341.92224668259598</v>
      </c>
      <c r="C912" s="17">
        <v>342.42158562261199</v>
      </c>
      <c r="D912" s="17">
        <v>369.8</v>
      </c>
      <c r="E912" s="17"/>
      <c r="F912" s="17"/>
      <c r="G912"/>
      <c r="H912"/>
    </row>
    <row r="913" spans="1:8" x14ac:dyDescent="0.25">
      <c r="A913" s="17">
        <v>15.770226187480899</v>
      </c>
      <c r="B913" s="17">
        <v>346.84624838312698</v>
      </c>
      <c r="C913" s="17">
        <v>347.33535755587002</v>
      </c>
      <c r="D913" s="17">
        <v>369.8</v>
      </c>
      <c r="E913" s="17"/>
      <c r="F913" s="17"/>
      <c r="G913"/>
      <c r="H913"/>
    </row>
    <row r="914" spans="1:8" x14ac:dyDescent="0.25">
      <c r="A914" s="17">
        <v>15.787555996478099</v>
      </c>
      <c r="B914" s="17">
        <v>351.84018212534397</v>
      </c>
      <c r="C914" s="17">
        <v>352.31915040140501</v>
      </c>
      <c r="D914" s="17">
        <v>369.8</v>
      </c>
      <c r="E914" s="17"/>
      <c r="F914" s="17"/>
      <c r="G914"/>
      <c r="H914"/>
    </row>
    <row r="915" spans="1:8" x14ac:dyDescent="0.25">
      <c r="A915" s="17">
        <v>15.804885805475401</v>
      </c>
      <c r="B915" s="17">
        <v>356.90560134603402</v>
      </c>
      <c r="C915" s="17">
        <v>357.37451817983202</v>
      </c>
      <c r="D915" s="17">
        <v>369.8</v>
      </c>
      <c r="E915" s="17"/>
      <c r="F915" s="17"/>
      <c r="G915"/>
      <c r="H915"/>
    </row>
    <row r="916" spans="1:8" x14ac:dyDescent="0.25">
      <c r="A916" s="17">
        <v>15.822215614472601</v>
      </c>
      <c r="B916" s="17">
        <v>362.04411196099898</v>
      </c>
      <c r="C916" s="17">
        <v>362.50306739009602</v>
      </c>
      <c r="D916" s="17">
        <v>369.8</v>
      </c>
      <c r="E916" s="17"/>
      <c r="F916" s="17"/>
      <c r="G916"/>
      <c r="H916"/>
    </row>
    <row r="917" spans="1:8" x14ac:dyDescent="0.25">
      <c r="A917" s="17">
        <v>15.839545423469801</v>
      </c>
      <c r="B917" s="17">
        <v>367.25737477410502</v>
      </c>
      <c r="C917" s="17">
        <v>367.70645941847698</v>
      </c>
      <c r="D917" s="17">
        <v>369.8</v>
      </c>
      <c r="E917" s="17"/>
      <c r="F917" s="17"/>
      <c r="G917"/>
      <c r="H917"/>
    </row>
    <row r="918" spans="1:8" x14ac:dyDescent="0.25">
      <c r="A918" s="17">
        <v>15.8568752324671</v>
      </c>
      <c r="B918" s="17">
        <v>372.54710802661799</v>
      </c>
      <c r="C918" s="17">
        <v>372.98641308786398</v>
      </c>
      <c r="D918" s="17">
        <v>369.8</v>
      </c>
      <c r="E918" s="17"/>
      <c r="F918" s="17"/>
      <c r="G918"/>
      <c r="H918"/>
    </row>
    <row r="919" spans="1:8" x14ac:dyDescent="0.25">
      <c r="A919" s="17">
        <v>15.8742050414643</v>
      </c>
      <c r="B919" s="17">
        <v>377.91509009670199</v>
      </c>
      <c r="C919" s="17">
        <v>378.34470735720203</v>
      </c>
      <c r="D919" s="17">
        <v>369.8</v>
      </c>
      <c r="E919" s="17"/>
      <c r="F919" s="17"/>
      <c r="G919"/>
      <c r="H919"/>
    </row>
    <row r="920" spans="1:8" x14ac:dyDescent="0.25">
      <c r="A920" s="17">
        <v>15.8915348504615</v>
      </c>
      <c r="B920" s="17">
        <v>383.363162359885</v>
      </c>
      <c r="C920" s="17">
        <v>383.78318418189502</v>
      </c>
      <c r="D920" s="17">
        <v>369.8</v>
      </c>
      <c r="E920" s="17"/>
      <c r="F920" s="17"/>
      <c r="G920"/>
      <c r="H920"/>
    </row>
    <row r="921" spans="1:8" x14ac:dyDescent="0.25">
      <c r="A921" s="17">
        <v>15.9088646594588</v>
      </c>
      <c r="B921" s="17">
        <v>388.89323222214801</v>
      </c>
      <c r="C921" s="17">
        <v>389.30375154682099</v>
      </c>
      <c r="D921" s="17">
        <v>369.8</v>
      </c>
      <c r="E921" s="17"/>
      <c r="F921" s="17"/>
      <c r="G921"/>
      <c r="H921"/>
    </row>
    <row r="922" spans="1:8" x14ac:dyDescent="0.25">
      <c r="A922" s="17">
        <v>15.926194468456</v>
      </c>
      <c r="B922" s="17">
        <v>394.50727633829899</v>
      </c>
      <c r="C922" s="17">
        <v>394.90838668464301</v>
      </c>
      <c r="D922" s="17">
        <v>369.8</v>
      </c>
      <c r="E922" s="17"/>
      <c r="F922" s="17"/>
      <c r="G922"/>
      <c r="H922"/>
    </row>
    <row r="923" spans="1:8" x14ac:dyDescent="0.25">
      <c r="A923" s="17">
        <v>15.9435242774532</v>
      </c>
      <c r="B923" s="17">
        <v>400.20734402942497</v>
      </c>
      <c r="C923" s="17">
        <v>400.59913949317701</v>
      </c>
      <c r="D923" s="17">
        <v>369.8</v>
      </c>
      <c r="E923" s="17"/>
      <c r="F923" s="17"/>
      <c r="G923"/>
      <c r="H923"/>
    </row>
    <row r="924" spans="1:8" x14ac:dyDescent="0.25">
      <c r="A924" s="17">
        <v>15.9608540864504</v>
      </c>
      <c r="B924" s="17">
        <v>405.99556091439501</v>
      </c>
      <c r="C924" s="17">
        <v>406.37813616681001</v>
      </c>
      <c r="D924" s="17">
        <v>369.8</v>
      </c>
      <c r="E924" s="17"/>
      <c r="F924" s="17"/>
      <c r="G924"/>
      <c r="H924"/>
    </row>
    <row r="925" spans="1:8" x14ac:dyDescent="0.25">
      <c r="A925" s="17">
        <v>15.9781838954477</v>
      </c>
      <c r="B925" s="17">
        <v>411.87413277172197</v>
      </c>
      <c r="C925" s="17">
        <v>412.24758305826902</v>
      </c>
      <c r="D925" s="17">
        <v>369.8</v>
      </c>
      <c r="E925" s="17"/>
      <c r="F925" s="17"/>
      <c r="G925"/>
      <c r="H925"/>
    </row>
    <row r="926" spans="1:8" x14ac:dyDescent="0.25">
      <c r="A926" s="17">
        <v>15.9955137044449</v>
      </c>
      <c r="B926" s="17">
        <v>417.84534964958902</v>
      </c>
      <c r="C926" s="17">
        <v>418.20977078854099</v>
      </c>
      <c r="D926" s="17">
        <v>369.8</v>
      </c>
      <c r="E926" s="17"/>
      <c r="F926" s="17"/>
      <c r="G926"/>
      <c r="H926"/>
    </row>
    <row r="927" spans="1:8" x14ac:dyDescent="0.25">
      <c r="A927" s="17">
        <v>16.0128435134421</v>
      </c>
      <c r="B927" s="17">
        <v>423.91159024343</v>
      </c>
      <c r="C927" s="17">
        <v>424.26707862435302</v>
      </c>
      <c r="D927" s="17">
        <v>369.8</v>
      </c>
      <c r="E927" s="17"/>
      <c r="F927" s="17"/>
      <c r="G927"/>
      <c r="H927"/>
    </row>
    <row r="928" spans="1:8" x14ac:dyDescent="0.25">
      <c r="A928" s="17">
        <v>16.030173322439399</v>
      </c>
      <c r="B928" s="17">
        <v>430.07532656229</v>
      </c>
      <c r="C928" s="17">
        <v>430.42197914440402</v>
      </c>
      <c r="D928" s="17">
        <v>369.8</v>
      </c>
      <c r="E928" s="17"/>
      <c r="F928" s="17"/>
      <c r="G928"/>
      <c r="H928"/>
    </row>
    <row r="929" spans="1:8" x14ac:dyDescent="0.25">
      <c r="A929" s="17">
        <v>16.047503131436599</v>
      </c>
      <c r="B929" s="17">
        <v>436.33912890714203</v>
      </c>
      <c r="C929" s="17">
        <v>436.67704321756298</v>
      </c>
      <c r="D929" s="17">
        <v>369.8</v>
      </c>
      <c r="E929" s="17"/>
      <c r="F929" s="17"/>
      <c r="G929"/>
      <c r="H929"/>
    </row>
    <row r="930" spans="1:8" x14ac:dyDescent="0.25">
      <c r="A930" s="17">
        <v>16.064832940433799</v>
      </c>
      <c r="B930" s="17">
        <v>442.70567118657601</v>
      </c>
      <c r="C930" s="17">
        <v>443.03494531842699</v>
      </c>
      <c r="D930" s="17">
        <v>369.8</v>
      </c>
      <c r="E930" s="17"/>
      <c r="F930" s="17"/>
      <c r="G930"/>
      <c r="H930"/>
    </row>
    <row r="931" spans="1:8" x14ac:dyDescent="0.25">
      <c r="A931" s="17">
        <v>16.082162749431099</v>
      </c>
      <c r="B931" s="17">
        <v>449.17773659769398</v>
      </c>
      <c r="C931" s="17">
        <v>449.49846920807801</v>
      </c>
      <c r="D931" s="17">
        <v>369.8</v>
      </c>
      <c r="E931" s="17"/>
      <c r="F931" s="17"/>
      <c r="G931"/>
      <c r="H931"/>
    </row>
    <row r="932" spans="1:8" x14ac:dyDescent="0.25">
      <c r="A932" s="17">
        <v>16.099492558428299</v>
      </c>
      <c r="B932" s="17">
        <v>455.75822370278797</v>
      </c>
      <c r="C932" s="17">
        <v>456.07051401062898</v>
      </c>
      <c r="D932" s="17">
        <v>369.8</v>
      </c>
      <c r="E932" s="17"/>
      <c r="F932" s="17"/>
      <c r="G932"/>
      <c r="H932"/>
    </row>
    <row r="933" spans="1:8" x14ac:dyDescent="0.25">
      <c r="A933" s="17">
        <v>16.116822367425499</v>
      </c>
      <c r="B933" s="17">
        <v>462.45015293539302</v>
      </c>
      <c r="C933" s="17">
        <v>462.75410071913899</v>
      </c>
      <c r="D933" s="17">
        <v>369.8</v>
      </c>
      <c r="E933" s="17"/>
      <c r="F933" s="17"/>
      <c r="G933"/>
      <c r="H933"/>
    </row>
    <row r="934" spans="1:8" x14ac:dyDescent="0.25">
      <c r="A934" s="17">
        <v>16.134152176422798</v>
      </c>
      <c r="B934" s="17">
        <v>469.25667357268497</v>
      </c>
      <c r="C934" s="17">
        <v>469.55237916789099</v>
      </c>
      <c r="D934" s="17">
        <v>369.8</v>
      </c>
      <c r="E934" s="17"/>
      <c r="F934" s="17"/>
      <c r="G934"/>
      <c r="H934"/>
    </row>
    <row r="935" spans="1:8" x14ac:dyDescent="0.25">
      <c r="A935" s="17">
        <v>16.151481985419998</v>
      </c>
      <c r="B935" s="17">
        <v>476.18107121498298</v>
      </c>
      <c r="C935" s="17">
        <v>476.46863551177501</v>
      </c>
      <c r="D935" s="17">
        <v>369.8</v>
      </c>
      <c r="E935" s="17"/>
      <c r="F935" s="17"/>
      <c r="G935"/>
      <c r="H935"/>
    </row>
    <row r="936" spans="1:8" x14ac:dyDescent="0.25">
      <c r="A936" s="17">
        <v>16.168811794417199</v>
      </c>
      <c r="B936" s="17">
        <v>483.22677581729999</v>
      </c>
      <c r="C936" s="17">
        <v>483.50630025775001</v>
      </c>
      <c r="D936" s="17">
        <v>369.8</v>
      </c>
      <c r="E936" s="17"/>
      <c r="F936" s="17"/>
      <c r="G936"/>
      <c r="H936"/>
    </row>
    <row r="937" spans="1:8" x14ac:dyDescent="0.25">
      <c r="A937" s="17">
        <v>16.186141603414502</v>
      </c>
      <c r="B937" s="17">
        <v>490.39737032264702</v>
      </c>
      <c r="C937" s="17">
        <v>490.66895689808001</v>
      </c>
      <c r="D937" s="17">
        <v>369.8</v>
      </c>
      <c r="E937" s="17"/>
      <c r="F937" s="17"/>
      <c r="G937"/>
      <c r="H937"/>
    </row>
    <row r="938" spans="1:8" x14ac:dyDescent="0.25">
      <c r="A938" s="17">
        <v>16.203471412411702</v>
      </c>
      <c r="B938" s="17">
        <v>497.69659995206803</v>
      </c>
      <c r="C938" s="17">
        <v>497.96035120034099</v>
      </c>
      <c r="D938" s="17">
        <v>369.8</v>
      </c>
      <c r="E938" s="17"/>
      <c r="F938" s="17"/>
      <c r="G938"/>
      <c r="H938"/>
    </row>
    <row r="939" spans="1:8" x14ac:dyDescent="0.25">
      <c r="A939" s="17">
        <v>16.220801221408902</v>
      </c>
      <c r="B939" s="17">
        <v>505.12838221235802</v>
      </c>
      <c r="C939" s="17">
        <v>505.38440121515998</v>
      </c>
      <c r="D939" s="17">
        <v>369.8</v>
      </c>
      <c r="E939" s="17"/>
      <c r="F939" s="17"/>
      <c r="G939"/>
      <c r="H939"/>
    </row>
    <row r="940" spans="1:8" x14ac:dyDescent="0.25">
      <c r="A940" s="17">
        <v>16.238131030406201</v>
      </c>
      <c r="B940" s="17">
        <v>512.69681768912596</v>
      </c>
      <c r="C940" s="17">
        <v>512.94520806934702</v>
      </c>
      <c r="D940" s="17">
        <v>369.8</v>
      </c>
      <c r="E940" s="17"/>
      <c r="F940" s="17"/>
      <c r="G940"/>
      <c r="H940"/>
    </row>
    <row r="941" spans="1:8" x14ac:dyDescent="0.25">
      <c r="A941" s="17">
        <v>16.255460839403401</v>
      </c>
      <c r="B941" s="17">
        <v>520.40620170039904</v>
      </c>
      <c r="C941" s="17">
        <v>520.64706761965897</v>
      </c>
      <c r="D941" s="17">
        <v>369.8</v>
      </c>
      <c r="E941" s="17"/>
      <c r="F941" s="17"/>
      <c r="G941"/>
      <c r="H941"/>
    </row>
    <row r="942" spans="1:8" x14ac:dyDescent="0.25">
      <c r="A942" s="17">
        <v>16.272790648400601</v>
      </c>
      <c r="B942" s="17">
        <v>528.26103689458705</v>
      </c>
      <c r="C942" s="17">
        <v>528.49448305098099</v>
      </c>
      <c r="D942" s="17">
        <v>369.8</v>
      </c>
      <c r="E942" s="17"/>
      <c r="F942" s="17"/>
      <c r="G942"/>
      <c r="H942"/>
    </row>
    <row r="943" spans="1:8" x14ac:dyDescent="0.25">
      <c r="A943" s="17">
        <v>16.290120457397901</v>
      </c>
      <c r="B943" s="17">
        <v>536.26604688620398</v>
      </c>
      <c r="C943" s="17">
        <v>536.49217851237802</v>
      </c>
      <c r="D943" s="17">
        <v>369.8</v>
      </c>
      <c r="E943" s="17"/>
      <c r="F943" s="17"/>
      <c r="G943"/>
      <c r="H943"/>
    </row>
    <row r="944" spans="1:8" x14ac:dyDescent="0.25">
      <c r="A944" s="17">
        <v>16.307450266395101</v>
      </c>
      <c r="B944" s="17">
        <v>544.42619103382106</v>
      </c>
      <c r="C944" s="17">
        <v>544.64511389547101</v>
      </c>
      <c r="D944" s="17">
        <v>369.8</v>
      </c>
      <c r="E944" s="17"/>
      <c r="F944" s="17"/>
      <c r="G944"/>
      <c r="H944"/>
    </row>
    <row r="945" spans="1:8" x14ac:dyDescent="0.25">
      <c r="A945" s="17">
        <v>16.324780075392301</v>
      </c>
      <c r="B945" s="17">
        <v>552.74668047714101</v>
      </c>
      <c r="C945" s="17">
        <v>552.95850087205702</v>
      </c>
      <c r="D945" s="17">
        <v>369.8</v>
      </c>
      <c r="E945" s="17"/>
      <c r="F945" s="17"/>
      <c r="G945"/>
      <c r="H945"/>
    </row>
    <row r="946" spans="1:8" x14ac:dyDescent="0.25">
      <c r="A946" s="17">
        <v>16.342109884389501</v>
      </c>
      <c r="B946" s="17">
        <v>561.23299556433506</v>
      </c>
      <c r="C946" s="17">
        <v>561.43782032210299</v>
      </c>
      <c r="D946" s="17">
        <v>369.8</v>
      </c>
      <c r="E946" s="17"/>
      <c r="F946" s="17"/>
      <c r="G946"/>
      <c r="H946"/>
    </row>
    <row r="947" spans="1:8" x14ac:dyDescent="0.25">
      <c r="A947" s="17">
        <v>16.3594396933868</v>
      </c>
      <c r="B947" s="17">
        <v>569.89090481699304</v>
      </c>
      <c r="C947" s="17">
        <v>570.08884129949297</v>
      </c>
      <c r="D947" s="17">
        <v>369.8</v>
      </c>
      <c r="E947" s="17"/>
      <c r="F947" s="17"/>
      <c r="G947"/>
      <c r="H947"/>
    </row>
    <row r="948" spans="1:8" x14ac:dyDescent="0.25">
      <c r="A948" s="17">
        <v>16.376769502384001</v>
      </c>
      <c r="B948" s="17">
        <v>578.72648559861705</v>
      </c>
      <c r="C948" s="17">
        <v>578.91764170142199</v>
      </c>
      <c r="D948" s="17">
        <v>369.8</v>
      </c>
      <c r="E948" s="17"/>
      <c r="F948" s="17"/>
      <c r="G948"/>
      <c r="H948"/>
    </row>
    <row r="949" spans="1:8" x14ac:dyDescent="0.25">
      <c r="A949" s="17">
        <v>16.394099311381201</v>
      </c>
      <c r="B949" s="17">
        <v>587.746146673863</v>
      </c>
      <c r="C949" s="17">
        <v>587.93063082867002</v>
      </c>
      <c r="D949" s="17">
        <v>369.8</v>
      </c>
      <c r="E949" s="17"/>
      <c r="F949" s="17"/>
      <c r="G949"/>
      <c r="H949"/>
    </row>
    <row r="950" spans="1:8" x14ac:dyDescent="0.25">
      <c r="A950" s="17">
        <v>16.4114291203785</v>
      </c>
      <c r="B950" s="17">
        <v>596.95665287023201</v>
      </c>
      <c r="C950" s="17">
        <v>597.13457404841301</v>
      </c>
      <c r="D950" s="17">
        <v>369.8</v>
      </c>
      <c r="E950" s="17"/>
      <c r="F950" s="17"/>
      <c r="G950"/>
      <c r="H950"/>
    </row>
    <row r="951" spans="1:8" x14ac:dyDescent="0.25">
      <c r="A951" s="17">
        <v>16.4287589293757</v>
      </c>
      <c r="B951" s="17">
        <v>606.36515208206299</v>
      </c>
      <c r="C951" s="17">
        <v>606.53661979941603</v>
      </c>
      <c r="D951" s="17">
        <v>369.8</v>
      </c>
      <c r="E951" s="17"/>
      <c r="F951" s="17"/>
      <c r="G951"/>
      <c r="H951"/>
    </row>
    <row r="952" spans="1:8" x14ac:dyDescent="0.25">
      <c r="A952" s="17">
        <v>16.4460887383729</v>
      </c>
      <c r="B952" s="17">
        <v>615.97920488931697</v>
      </c>
      <c r="C952" s="17">
        <v>616.14432921204696</v>
      </c>
      <c r="D952" s="17">
        <v>369.8</v>
      </c>
      <c r="E952" s="17"/>
      <c r="F952" s="17"/>
      <c r="G952"/>
      <c r="H952"/>
    </row>
    <row r="953" spans="1:8" x14ac:dyDescent="0.25">
      <c r="A953" s="17">
        <v>16.4634185473702</v>
      </c>
      <c r="B953" s="17">
        <v>625.80681710129397</v>
      </c>
      <c r="C953" s="17">
        <v>625.96570865321803</v>
      </c>
      <c r="D953" s="17">
        <v>369.8</v>
      </c>
      <c r="E953" s="17"/>
      <c r="F953" s="17"/>
      <c r="G953"/>
      <c r="H953"/>
    </row>
    <row r="954" spans="1:8" x14ac:dyDescent="0.25">
      <c r="A954" s="17">
        <v>16.4807483563674</v>
      </c>
      <c r="B954" s="17">
        <v>635.85647557932396</v>
      </c>
      <c r="C954" s="17">
        <v>636.009245550213</v>
      </c>
      <c r="D954" s="17">
        <v>369.8</v>
      </c>
      <c r="E954" s="17"/>
      <c r="F954" s="17"/>
      <c r="G954"/>
      <c r="H954"/>
    </row>
    <row r="955" spans="1:8" x14ac:dyDescent="0.25">
      <c r="A955" s="17">
        <v>16.4980781653646</v>
      </c>
      <c r="B955" s="17">
        <v>646.13718774344295</v>
      </c>
      <c r="C955" s="17">
        <v>646.28394789835795</v>
      </c>
      <c r="D955" s="17">
        <v>369.8</v>
      </c>
      <c r="E955" s="17"/>
      <c r="F955" s="17"/>
      <c r="G955"/>
      <c r="H955"/>
    </row>
    <row r="956" spans="1:8" x14ac:dyDescent="0.25">
      <c r="A956" s="17">
        <v>16.515407974361899</v>
      </c>
      <c r="B956" s="17">
        <v>656.65852522773901</v>
      </c>
      <c r="C956" s="17">
        <v>656.79938791709606</v>
      </c>
      <c r="D956" s="17">
        <v>369.8</v>
      </c>
      <c r="E956" s="17"/>
      <c r="F956" s="17"/>
      <c r="G956"/>
      <c r="H956"/>
    </row>
    <row r="957" spans="1:8" x14ac:dyDescent="0.25">
      <c r="A957" s="17">
        <v>16.532737783359099</v>
      </c>
      <c r="B957" s="17">
        <v>667.43067221890499</v>
      </c>
      <c r="C957" s="17">
        <v>667.56575038894096</v>
      </c>
      <c r="D957" s="17">
        <v>369.8</v>
      </c>
      <c r="E957" s="17"/>
      <c r="F957" s="17"/>
      <c r="G957"/>
      <c r="H957"/>
    </row>
    <row r="958" spans="1:8" x14ac:dyDescent="0.25">
      <c r="A958" s="17">
        <v>16.550067592356299</v>
      </c>
      <c r="B958" s="17">
        <v>678.46447909468304</v>
      </c>
      <c r="C958" s="17">
        <v>678.59388629783803</v>
      </c>
      <c r="D958" s="17">
        <v>369.8</v>
      </c>
      <c r="E958" s="17"/>
      <c r="F958" s="17"/>
      <c r="G958"/>
      <c r="H958"/>
    </row>
    <row r="959" spans="1:8" x14ac:dyDescent="0.25">
      <c r="A959" s="17">
        <v>16.567397401353599</v>
      </c>
      <c r="B959" s="17">
        <v>689.77152207579297</v>
      </c>
      <c r="C959" s="17">
        <v>689.89537248044201</v>
      </c>
      <c r="D959" s="17">
        <v>369.8</v>
      </c>
      <c r="E959" s="17"/>
      <c r="F959" s="17"/>
      <c r="G959"/>
      <c r="H959"/>
    </row>
    <row r="960" spans="1:8" x14ac:dyDescent="0.25">
      <c r="A960" s="17">
        <v>16.584727210350799</v>
      </c>
      <c r="B960" s="17">
        <v>701.36416971959102</v>
      </c>
      <c r="C960" s="17">
        <v>701.48257811844906</v>
      </c>
      <c r="D960" s="17">
        <v>369.8</v>
      </c>
      <c r="E960" s="17"/>
      <c r="F960" s="17"/>
      <c r="G960"/>
      <c r="H960"/>
    </row>
    <row r="961" spans="1:8" x14ac:dyDescent="0.25">
      <c r="A961" s="17">
        <v>16.602057019347999</v>
      </c>
      <c r="B961" s="17">
        <v>713.25565722002</v>
      </c>
      <c r="C961" s="17">
        <v>713.36873903643504</v>
      </c>
      <c r="D961" s="17">
        <v>369.8</v>
      </c>
      <c r="E961" s="17"/>
      <c r="F961" s="17"/>
      <c r="G961"/>
      <c r="H961"/>
    </row>
    <row r="962" spans="1:8" x14ac:dyDescent="0.25">
      <c r="A962" s="17">
        <v>16.619386828345299</v>
      </c>
      <c r="B962" s="17">
        <v>725.46016964086402</v>
      </c>
      <c r="C962" s="17">
        <v>725.56804093218796</v>
      </c>
      <c r="D962" s="17">
        <v>369.8</v>
      </c>
      <c r="E962" s="17"/>
      <c r="F962" s="17"/>
      <c r="G962"/>
      <c r="H962"/>
    </row>
    <row r="963" spans="1:8" x14ac:dyDescent="0.25">
      <c r="A963" s="17">
        <v>16.636716637342499</v>
      </c>
      <c r="B963" s="17">
        <v>737.99293540390897</v>
      </c>
      <c r="C963" s="17">
        <v>738.09571286110497</v>
      </c>
      <c r="D963" s="17">
        <v>369.8</v>
      </c>
      <c r="E963" s="17"/>
      <c r="F963" s="17"/>
      <c r="G963"/>
      <c r="H963"/>
    </row>
    <row r="964" spans="1:8" x14ac:dyDescent="0.25">
      <c r="A964" s="17">
        <v>16.654046446339699</v>
      </c>
      <c r="B964" s="17">
        <v>750.87033158756901</v>
      </c>
      <c r="C964" s="17">
        <v>750.96813253028995</v>
      </c>
      <c r="D964" s="17">
        <v>369.8</v>
      </c>
      <c r="E964" s="17"/>
      <c r="F964" s="17"/>
      <c r="G964"/>
      <c r="H964"/>
    </row>
    <row r="965" spans="1:8" x14ac:dyDescent="0.25">
      <c r="A965" s="17">
        <v>16.671376255337002</v>
      </c>
      <c r="B965" s="17">
        <v>764.11000287407001</v>
      </c>
      <c r="C965" s="17">
        <v>764.20294524056499</v>
      </c>
      <c r="D965" s="17">
        <v>369.8</v>
      </c>
      <c r="E965" s="17"/>
      <c r="F965" s="17"/>
      <c r="G965"/>
      <c r="H965"/>
    </row>
    <row r="966" spans="1:8" x14ac:dyDescent="0.25">
      <c r="A966" s="17">
        <v>16.688706064334198</v>
      </c>
      <c r="B966" s="17">
        <v>777.73099632606704</v>
      </c>
      <c r="C966" s="17">
        <v>777.81919865751502</v>
      </c>
      <c r="D966" s="17">
        <v>369.8</v>
      </c>
      <c r="E966" s="17"/>
      <c r="F966" s="17"/>
      <c r="G966"/>
      <c r="H966"/>
    </row>
    <row r="967" spans="1:8" x14ac:dyDescent="0.25">
      <c r="A967" s="17">
        <v>16.706035873331398</v>
      </c>
      <c r="B967" s="17">
        <v>791.75391459155003</v>
      </c>
      <c r="C967" s="17">
        <v>791.83749601069496</v>
      </c>
      <c r="D967" s="17">
        <v>369.8</v>
      </c>
      <c r="E967" s="17"/>
      <c r="F967" s="17"/>
      <c r="G967"/>
      <c r="H967"/>
    </row>
    <row r="968" spans="1:8" x14ac:dyDescent="0.25">
      <c r="A968" s="17">
        <v>16.723365682328598</v>
      </c>
      <c r="B968" s="17">
        <v>806.20109064789597</v>
      </c>
      <c r="C968" s="17">
        <v>806.28017083228497</v>
      </c>
      <c r="D968" s="17">
        <v>369.8</v>
      </c>
      <c r="E968" s="17"/>
      <c r="F968" s="17"/>
      <c r="G968"/>
      <c r="H968"/>
    </row>
    <row r="969" spans="1:8" x14ac:dyDescent="0.25">
      <c r="A969" s="17">
        <v>16.740695491325901</v>
      </c>
      <c r="B969" s="17">
        <v>821.09678782689605</v>
      </c>
      <c r="C969" s="17">
        <v>821.17148697739401</v>
      </c>
      <c r="D969" s="17">
        <v>369.8</v>
      </c>
      <c r="E969" s="17"/>
      <c r="F969" s="17"/>
      <c r="G969"/>
      <c r="H969"/>
    </row>
    <row r="970" spans="1:8" x14ac:dyDescent="0.25">
      <c r="A970" s="17">
        <v>16.758025300323101</v>
      </c>
      <c r="B970" s="17">
        <v>836.46742964402995</v>
      </c>
      <c r="C970" s="17">
        <v>836.53786844973502</v>
      </c>
      <c r="D970" s="17">
        <v>369.8</v>
      </c>
      <c r="E970" s="17"/>
      <c r="F970" s="17"/>
      <c r="G970"/>
      <c r="H970"/>
    </row>
    <row r="971" spans="1:8" x14ac:dyDescent="0.25">
      <c r="A971" s="17">
        <v>16.775355109320301</v>
      </c>
      <c r="B971" s="17">
        <v>852.34186492924596</v>
      </c>
      <c r="C971" s="17">
        <v>852.40816453023206</v>
      </c>
      <c r="D971" s="17">
        <v>369.8</v>
      </c>
      <c r="E971" s="17"/>
      <c r="F971" s="17"/>
      <c r="G971"/>
      <c r="H971"/>
    </row>
    <row r="972" spans="1:8" x14ac:dyDescent="0.25">
      <c r="A972" s="17">
        <v>16.792684918317601</v>
      </c>
      <c r="B972" s="17">
        <v>868.751674977834</v>
      </c>
      <c r="C972" s="17">
        <v>868.81395692730496</v>
      </c>
      <c r="D972" s="17">
        <v>369.8</v>
      </c>
      <c r="E972" s="17"/>
      <c r="F972" s="17"/>
      <c r="G972"/>
      <c r="H972"/>
    </row>
    <row r="973" spans="1:8" x14ac:dyDescent="0.25">
      <c r="A973" s="17">
        <v>16.810014727314801</v>
      </c>
      <c r="B973" s="17">
        <v>885.73153098164198</v>
      </c>
      <c r="C973" s="17">
        <v>885.78991720892702</v>
      </c>
      <c r="D973" s="17">
        <v>369.8</v>
      </c>
      <c r="E973" s="17"/>
      <c r="F973" s="17"/>
      <c r="G973"/>
      <c r="H973"/>
    </row>
    <row r="974" spans="1:8" x14ac:dyDescent="0.25">
      <c r="A974" s="17">
        <v>16.827344536312001</v>
      </c>
      <c r="B974" s="17">
        <v>903.31961196077498</v>
      </c>
      <c r="C974" s="17">
        <v>903.37422473600395</v>
      </c>
      <c r="D974" s="17">
        <v>369.8</v>
      </c>
      <c r="E974" s="17"/>
      <c r="F974" s="17"/>
      <c r="G974"/>
      <c r="H974"/>
    </row>
    <row r="975" spans="1:8" x14ac:dyDescent="0.25">
      <c r="A975" s="17">
        <v>16.844674345309301</v>
      </c>
      <c r="B975" s="17">
        <v>921.55809592576395</v>
      </c>
      <c r="C975" s="17">
        <v>921.60905782600298</v>
      </c>
      <c r="D975" s="17">
        <v>369.8</v>
      </c>
      <c r="E975" s="17"/>
      <c r="F975" s="17"/>
      <c r="G975"/>
      <c r="H975"/>
    </row>
    <row r="976" spans="1:8" x14ac:dyDescent="0.25">
      <c r="A976" s="17">
        <v>16.862004154306501</v>
      </c>
      <c r="B976" s="17">
        <v>940.49374024021404</v>
      </c>
      <c r="C976" s="17">
        <v>940.54117411524498</v>
      </c>
      <c r="D976" s="17">
        <v>369.8</v>
      </c>
      <c r="E976" s="17"/>
      <c r="F976" s="17"/>
      <c r="G976"/>
      <c r="H976"/>
    </row>
    <row r="977" spans="1:8" x14ac:dyDescent="0.25">
      <c r="A977" s="17">
        <v>16.879333963303701</v>
      </c>
      <c r="B977" s="17">
        <v>960.17857137177396</v>
      </c>
      <c r="C977" s="17">
        <v>960.22260030586904</v>
      </c>
      <c r="D977" s="17">
        <v>369.8</v>
      </c>
      <c r="E977" s="17"/>
      <c r="F977" s="17"/>
      <c r="G977"/>
      <c r="H977"/>
    </row>
    <row r="978" spans="1:8" x14ac:dyDescent="0.25">
      <c r="A978" s="17">
        <v>16.896663772301</v>
      </c>
      <c r="B978" s="17">
        <v>980.67070976005095</v>
      </c>
      <c r="C978" s="17">
        <v>980.71145702457</v>
      </c>
      <c r="D978" s="17">
        <v>369.8</v>
      </c>
      <c r="E978" s="17"/>
      <c r="F978" s="17"/>
      <c r="G978"/>
      <c r="H978"/>
    </row>
    <row r="979" spans="1:8" x14ac:dyDescent="0.25">
      <c r="A979" s="17">
        <v>16.9139935812982</v>
      </c>
      <c r="B979" s="17">
        <v>1002.03536287976</v>
      </c>
      <c r="C979" s="17">
        <v>1002.0729518711599</v>
      </c>
      <c r="D979" s="17">
        <v>369.8</v>
      </c>
      <c r="E979" s="17"/>
      <c r="F979" s="17"/>
      <c r="G979"/>
      <c r="H979"/>
    </row>
    <row r="980" spans="1:8" x14ac:dyDescent="0.25">
      <c r="A980" s="17">
        <v>16.9313233902954</v>
      </c>
      <c r="B980" s="17">
        <v>1024.3460294290801</v>
      </c>
      <c r="C980" s="17">
        <v>1024.3805835896001</v>
      </c>
      <c r="D980" s="17">
        <v>369.8</v>
      </c>
      <c r="E980" s="17"/>
      <c r="F980" s="17"/>
      <c r="G980"/>
      <c r="H980"/>
    </row>
    <row r="981" spans="1:8" x14ac:dyDescent="0.25">
      <c r="A981" s="17">
        <v>16.9486531992927</v>
      </c>
      <c r="B981" s="17">
        <v>1047.6859709288101</v>
      </c>
      <c r="C981" s="17">
        <v>1047.7176136543401</v>
      </c>
      <c r="D981" s="17">
        <v>369.8</v>
      </c>
      <c r="E981" s="17"/>
      <c r="F981" s="17"/>
      <c r="G981"/>
      <c r="H981"/>
    </row>
    <row r="982" spans="1:8" x14ac:dyDescent="0.25">
      <c r="A982" s="17">
        <v>16.9659830082899</v>
      </c>
      <c r="B982" s="17">
        <v>1072.15002534678</v>
      </c>
      <c r="C982" s="17">
        <v>1072.1788798995401</v>
      </c>
      <c r="D982" s="17">
        <v>369.8</v>
      </c>
      <c r="E982" s="17"/>
      <c r="F982" s="17"/>
      <c r="G982"/>
      <c r="H982"/>
    </row>
    <row r="983" spans="1:8" x14ac:dyDescent="0.25">
      <c r="A983" s="17">
        <v>16.9833128172871</v>
      </c>
      <c r="B983" s="17">
        <v>1097.8468628517801</v>
      </c>
      <c r="C983" s="17">
        <v>1097.8730523142001</v>
      </c>
      <c r="D983" s="17">
        <v>369.8</v>
      </c>
      <c r="E983" s="17"/>
      <c r="F983" s="17"/>
      <c r="G983"/>
      <c r="H983"/>
    </row>
    <row r="984" spans="1:8" x14ac:dyDescent="0.25">
      <c r="A984" s="17">
        <v>17.000642626284399</v>
      </c>
      <c r="B984" s="17">
        <v>1124.90181976393</v>
      </c>
      <c r="C984" s="17">
        <v>1124.9254670912301</v>
      </c>
      <c r="D984" s="17">
        <v>369.8</v>
      </c>
      <c r="E984" s="17"/>
      <c r="F984" s="17"/>
      <c r="G984"/>
      <c r="H984"/>
    </row>
    <row r="985" spans="1:8" x14ac:dyDescent="0.25">
      <c r="A985" s="17">
        <v>17.0179724352816</v>
      </c>
      <c r="B985" s="17">
        <v>1153.46049830892</v>
      </c>
      <c r="C985" s="17">
        <v>1153.4817265531201</v>
      </c>
      <c r="D985" s="17">
        <v>369.8</v>
      </c>
      <c r="E985" s="17"/>
      <c r="F985" s="17"/>
      <c r="G985"/>
      <c r="H985"/>
    </row>
    <row r="986" spans="1:8" x14ac:dyDescent="0.25">
      <c r="A986" s="17">
        <v>17.0353022442788</v>
      </c>
      <c r="B986" s="17">
        <v>1183.69339492886</v>
      </c>
      <c r="C986" s="17">
        <v>1183.7123277016899</v>
      </c>
      <c r="D986" s="17">
        <v>369.8</v>
      </c>
      <c r="E986" s="17"/>
      <c r="F986" s="17"/>
      <c r="G986"/>
      <c r="H986"/>
    </row>
    <row r="987" spans="1:8" x14ac:dyDescent="0.25">
      <c r="A987" s="17">
        <v>17.052632053276099</v>
      </c>
      <c r="B987" s="17">
        <v>1215.8019315474201</v>
      </c>
      <c r="C987" s="17">
        <v>1215.81869374445</v>
      </c>
      <c r="D987" s="17">
        <v>369.8</v>
      </c>
      <c r="E987" s="17"/>
      <c r="F987" s="17"/>
      <c r="G987"/>
      <c r="H987"/>
    </row>
    <row r="988" spans="1:8" x14ac:dyDescent="0.25">
      <c r="A988" s="17">
        <v>17.069961862273299</v>
      </c>
      <c r="B988" s="17">
        <v>1250.0264335591301</v>
      </c>
      <c r="C988" s="17">
        <v>1250.04115226359</v>
      </c>
      <c r="D988" s="17">
        <v>369.8</v>
      </c>
      <c r="E988" s="17"/>
      <c r="F988" s="17"/>
      <c r="G988"/>
      <c r="H988"/>
    </row>
    <row r="989" spans="1:8" x14ac:dyDescent="0.25">
      <c r="A989" s="17">
        <v>17.087291671270499</v>
      </c>
      <c r="B989" s="17">
        <v>1286.6568612978101</v>
      </c>
      <c r="C989" s="17">
        <v>1286.6696666212999</v>
      </c>
      <c r="D989" s="17">
        <v>369.8</v>
      </c>
      <c r="E989" s="17"/>
      <c r="F989" s="17"/>
      <c r="G989"/>
      <c r="H989"/>
    </row>
    <row r="990" spans="1:8" x14ac:dyDescent="0.25">
      <c r="A990" s="17">
        <v>17.104621480267699</v>
      </c>
      <c r="B990" s="17">
        <v>1326.04752087212</v>
      </c>
      <c r="C990" s="17">
        <v>1326.0585463289899</v>
      </c>
      <c r="D990" s="17">
        <v>369.8</v>
      </c>
      <c r="E990" s="17"/>
      <c r="F990" s="17"/>
      <c r="G990"/>
      <c r="H990"/>
    </row>
    <row r="991" spans="1:8" x14ac:dyDescent="0.25">
      <c r="A991" s="17">
        <v>17.121951289264999</v>
      </c>
      <c r="B991" s="17">
        <v>1368.63766830757</v>
      </c>
      <c r="C991" s="17">
        <v>1368.64705029431</v>
      </c>
      <c r="D991" s="17">
        <v>369.8</v>
      </c>
      <c r="E991" s="17"/>
      <c r="F991" s="17"/>
      <c r="G991"/>
      <c r="H991"/>
    </row>
    <row r="992" spans="1:8" x14ac:dyDescent="0.25">
      <c r="A992" s="17">
        <v>17.139281098262199</v>
      </c>
      <c r="B992" s="17">
        <v>1414.9810892852699</v>
      </c>
      <c r="C992" s="17">
        <v>1414.9889655105401</v>
      </c>
      <c r="D992" s="17">
        <v>369.8</v>
      </c>
      <c r="E992" s="17"/>
      <c r="F992" s="17"/>
      <c r="G992"/>
      <c r="H992"/>
    </row>
    <row r="993" spans="1:8" x14ac:dyDescent="0.25">
      <c r="A993" s="17">
        <v>17.156610907259399</v>
      </c>
      <c r="B993" s="17">
        <v>1465.78979940456</v>
      </c>
      <c r="C993" s="17">
        <v>1465.7963066715499</v>
      </c>
      <c r="D993" s="17">
        <v>369.8</v>
      </c>
      <c r="E993" s="17"/>
      <c r="F993" s="17"/>
      <c r="G993"/>
      <c r="H993"/>
    </row>
    <row r="994" spans="1:8" x14ac:dyDescent="0.25">
      <c r="A994" s="17">
        <v>17.173940716256698</v>
      </c>
      <c r="B994" s="17">
        <v>1522.0008194813699</v>
      </c>
      <c r="C994" s="17">
        <v>1522.0060915219799</v>
      </c>
      <c r="D994" s="17">
        <v>369.8</v>
      </c>
      <c r="E994" s="17"/>
      <c r="F994" s="17"/>
      <c r="G994"/>
      <c r="H994"/>
    </row>
    <row r="995" spans="1:8" x14ac:dyDescent="0.25">
      <c r="A995" s="17">
        <v>17.191270525253898</v>
      </c>
      <c r="B995" s="17">
        <v>1584.8823998786299</v>
      </c>
      <c r="C995" s="17">
        <v>1584.88656490216</v>
      </c>
      <c r="D995" s="17">
        <v>369.8</v>
      </c>
      <c r="E995" s="17"/>
      <c r="F995" s="17"/>
      <c r="G995"/>
      <c r="H995"/>
    </row>
    <row r="996" spans="1:8" x14ac:dyDescent="0.25">
      <c r="A996" s="17">
        <v>17.208600334251098</v>
      </c>
      <c r="B996" s="17">
        <v>1656.2114650077101</v>
      </c>
      <c r="C996" s="17">
        <v>1656.21464111623</v>
      </c>
      <c r="D996" s="17">
        <v>369.8</v>
      </c>
      <c r="E996" s="17"/>
      <c r="F996" s="17"/>
      <c r="G996"/>
      <c r="H996"/>
    </row>
    <row r="997" spans="1:8" x14ac:dyDescent="0.25">
      <c r="A997" s="17">
        <v>17.225930143248402</v>
      </c>
      <c r="B997" s="17">
        <v>1738.5885926460301</v>
      </c>
      <c r="C997" s="17">
        <v>1738.5908855160999</v>
      </c>
      <c r="D997" s="17">
        <v>369.8</v>
      </c>
      <c r="E997" s="17"/>
      <c r="F997" s="17"/>
      <c r="G997"/>
      <c r="H997"/>
    </row>
    <row r="998" spans="1:8" x14ac:dyDescent="0.25">
      <c r="A998" s="17">
        <v>17.243259952245602</v>
      </c>
      <c r="B998" s="17">
        <v>1836.0423714527101</v>
      </c>
      <c r="C998" s="17">
        <v>1836.04389591113</v>
      </c>
      <c r="D998" s="17">
        <v>369.8</v>
      </c>
      <c r="E998" s="17"/>
      <c r="F998" s="17"/>
      <c r="G998"/>
      <c r="H998"/>
    </row>
    <row r="999" spans="1:8" x14ac:dyDescent="0.25">
      <c r="A999" s="17">
        <v>17.260589761242802</v>
      </c>
      <c r="B999" s="17">
        <v>1955.31577641935</v>
      </c>
      <c r="C999" s="17">
        <v>1955.31669786321</v>
      </c>
      <c r="D999" s="17">
        <v>369.8</v>
      </c>
      <c r="E999" s="17"/>
      <c r="F999" s="17"/>
      <c r="G999"/>
      <c r="H999"/>
    </row>
    <row r="1000" spans="1:8" x14ac:dyDescent="0.25">
      <c r="A1000" s="17">
        <v>17.277919570240101</v>
      </c>
      <c r="B1000" s="17">
        <v>2109.0357852124698</v>
      </c>
      <c r="C1000" s="17">
        <v>2109.0362775011399</v>
      </c>
      <c r="D1000" s="17">
        <v>369.8</v>
      </c>
      <c r="E1000" s="17"/>
      <c r="F1000" s="17"/>
      <c r="G1000"/>
      <c r="H1000"/>
    </row>
    <row r="1001" spans="1:8" x14ac:dyDescent="0.25">
      <c r="A1001" s="17">
        <v>17.295249379237301</v>
      </c>
      <c r="B1001" s="17">
        <v>2325.5075184295902</v>
      </c>
      <c r="C1001" s="17">
        <v>2325.50751843032</v>
      </c>
      <c r="D1001" s="17">
        <v>369.8</v>
      </c>
      <c r="E1001" s="17"/>
      <c r="F1001" s="17"/>
      <c r="G1001"/>
      <c r="H1001"/>
    </row>
    <row r="1002" spans="1:8" x14ac:dyDescent="0.25">
      <c r="A1002" s="17">
        <v>17.312579188234501</v>
      </c>
      <c r="B1002" s="17">
        <v>3735.20168816877</v>
      </c>
      <c r="C1002" s="17">
        <v>2694.7963153968399</v>
      </c>
      <c r="D1002" s="17">
        <v>369.8</v>
      </c>
      <c r="E1002" s="17"/>
      <c r="F1002" s="17"/>
      <c r="G1002"/>
      <c r="H1002"/>
    </row>
    <row r="1003" spans="1:8" x14ac:dyDescent="0.25">
      <c r="B1003" s="10"/>
      <c r="C1003" s="10"/>
      <c r="D1003" s="10"/>
      <c r="E1003" s="10"/>
      <c r="F1003" s="10"/>
      <c r="G1003"/>
      <c r="H1003"/>
    </row>
    <row r="1004" spans="1:8" x14ac:dyDescent="0.25">
      <c r="G1004"/>
      <c r="H1004"/>
    </row>
    <row r="1005" spans="1:8" x14ac:dyDescent="0.25">
      <c r="G1005"/>
      <c r="H1005"/>
    </row>
    <row r="1006" spans="1:8" x14ac:dyDescent="0.25">
      <c r="G1006"/>
      <c r="H1006"/>
    </row>
    <row r="1007" spans="1:8" x14ac:dyDescent="0.25">
      <c r="G1007"/>
      <c r="H1007"/>
    </row>
    <row r="1008" spans="1:8" x14ac:dyDescent="0.25">
      <c r="G1008"/>
      <c r="H1008"/>
    </row>
    <row r="1009" spans="7:8" x14ac:dyDescent="0.25">
      <c r="G1009"/>
      <c r="H1009"/>
    </row>
    <row r="1010" spans="7:8" x14ac:dyDescent="0.25">
      <c r="G1010"/>
      <c r="H1010"/>
    </row>
    <row r="1011" spans="7:8" x14ac:dyDescent="0.25">
      <c r="G1011"/>
      <c r="H1011"/>
    </row>
    <row r="1012" spans="7:8" x14ac:dyDescent="0.25">
      <c r="G1012"/>
      <c r="H1012"/>
    </row>
    <row r="1013" spans="7:8" x14ac:dyDescent="0.25">
      <c r="G1013"/>
      <c r="H1013"/>
    </row>
    <row r="1014" spans="7:8" x14ac:dyDescent="0.25">
      <c r="G1014"/>
      <c r="H1014"/>
    </row>
    <row r="1015" spans="7:8" x14ac:dyDescent="0.25">
      <c r="G1015"/>
      <c r="H1015"/>
    </row>
    <row r="1016" spans="7:8" x14ac:dyDescent="0.25">
      <c r="G1016"/>
      <c r="H1016"/>
    </row>
    <row r="1017" spans="7:8" x14ac:dyDescent="0.25">
      <c r="G1017"/>
      <c r="H1017"/>
    </row>
    <row r="1018" spans="7:8" x14ac:dyDescent="0.25">
      <c r="G1018"/>
      <c r="H1018"/>
    </row>
    <row r="1019" spans="7:8" x14ac:dyDescent="0.25">
      <c r="G1019"/>
      <c r="H1019"/>
    </row>
    <row r="1020" spans="7:8" x14ac:dyDescent="0.25">
      <c r="G1020"/>
      <c r="H1020"/>
    </row>
    <row r="1021" spans="7:8" x14ac:dyDescent="0.25">
      <c r="G1021"/>
      <c r="H1021"/>
    </row>
    <row r="1022" spans="7:8" x14ac:dyDescent="0.25">
      <c r="G1022"/>
      <c r="H1022"/>
    </row>
    <row r="1023" spans="7:8" x14ac:dyDescent="0.25">
      <c r="G1023"/>
      <c r="H1023"/>
    </row>
    <row r="1024" spans="7:8" x14ac:dyDescent="0.25">
      <c r="G1024"/>
      <c r="H1024"/>
    </row>
    <row r="1025" spans="7:8" x14ac:dyDescent="0.25">
      <c r="G1025"/>
      <c r="H1025"/>
    </row>
    <row r="1026" spans="7:8" x14ac:dyDescent="0.25">
      <c r="G1026"/>
      <c r="H1026"/>
    </row>
    <row r="1027" spans="7:8" x14ac:dyDescent="0.25">
      <c r="G1027"/>
      <c r="H1027"/>
    </row>
    <row r="1028" spans="7:8" x14ac:dyDescent="0.25">
      <c r="G1028"/>
      <c r="H1028"/>
    </row>
    <row r="1029" spans="7:8" x14ac:dyDescent="0.25">
      <c r="G1029"/>
      <c r="H1029"/>
    </row>
    <row r="1030" spans="7:8" x14ac:dyDescent="0.25">
      <c r="G1030"/>
      <c r="H1030"/>
    </row>
    <row r="1031" spans="7:8" x14ac:dyDescent="0.25">
      <c r="G1031"/>
      <c r="H1031"/>
    </row>
    <row r="1032" spans="7:8" x14ac:dyDescent="0.25">
      <c r="G1032"/>
      <c r="H1032"/>
    </row>
    <row r="1033" spans="7:8" x14ac:dyDescent="0.25">
      <c r="G1033"/>
      <c r="H1033"/>
    </row>
    <row r="1034" spans="7:8" x14ac:dyDescent="0.25">
      <c r="G1034"/>
      <c r="H1034"/>
    </row>
    <row r="1035" spans="7:8" x14ac:dyDescent="0.25">
      <c r="G1035"/>
      <c r="H1035"/>
    </row>
    <row r="1036" spans="7:8" x14ac:dyDescent="0.25">
      <c r="G1036"/>
      <c r="H1036"/>
    </row>
    <row r="1037" spans="7:8" x14ac:dyDescent="0.25">
      <c r="G1037"/>
      <c r="H1037"/>
    </row>
    <row r="1038" spans="7:8" x14ac:dyDescent="0.25">
      <c r="G1038"/>
      <c r="H1038"/>
    </row>
    <row r="1039" spans="7:8" x14ac:dyDescent="0.25">
      <c r="G1039"/>
      <c r="H1039"/>
    </row>
    <row r="1040" spans="7:8" x14ac:dyDescent="0.25">
      <c r="G1040"/>
      <c r="H1040"/>
    </row>
    <row r="1041" spans="7:8" x14ac:dyDescent="0.25">
      <c r="G1041"/>
      <c r="H1041"/>
    </row>
    <row r="1042" spans="7:8" x14ac:dyDescent="0.25">
      <c r="G1042"/>
      <c r="H1042"/>
    </row>
    <row r="1043" spans="7:8" x14ac:dyDescent="0.25">
      <c r="G1043"/>
      <c r="H1043"/>
    </row>
    <row r="1044" spans="7:8" x14ac:dyDescent="0.25">
      <c r="G1044"/>
      <c r="H1044"/>
    </row>
    <row r="1045" spans="7:8" x14ac:dyDescent="0.25">
      <c r="G1045"/>
      <c r="H1045"/>
    </row>
    <row r="1046" spans="7:8" x14ac:dyDescent="0.25">
      <c r="G1046"/>
      <c r="H1046"/>
    </row>
    <row r="1047" spans="7:8" x14ac:dyDescent="0.25">
      <c r="G1047"/>
      <c r="H1047"/>
    </row>
    <row r="1048" spans="7:8" x14ac:dyDescent="0.25">
      <c r="G1048"/>
      <c r="H1048"/>
    </row>
    <row r="1049" spans="7:8" x14ac:dyDescent="0.25">
      <c r="G1049"/>
      <c r="H1049"/>
    </row>
    <row r="1050" spans="7:8" x14ac:dyDescent="0.25">
      <c r="G1050"/>
      <c r="H1050"/>
    </row>
    <row r="1051" spans="7:8" x14ac:dyDescent="0.25">
      <c r="G1051"/>
      <c r="H1051"/>
    </row>
    <row r="1052" spans="7:8" x14ac:dyDescent="0.25">
      <c r="G1052"/>
      <c r="H1052"/>
    </row>
    <row r="1053" spans="7:8" x14ac:dyDescent="0.25">
      <c r="G1053"/>
      <c r="H1053"/>
    </row>
    <row r="1054" spans="7:8" x14ac:dyDescent="0.25">
      <c r="G1054"/>
      <c r="H1054"/>
    </row>
    <row r="1055" spans="7:8" x14ac:dyDescent="0.25">
      <c r="G1055"/>
      <c r="H1055"/>
    </row>
    <row r="1056" spans="7:8" x14ac:dyDescent="0.25">
      <c r="G1056"/>
      <c r="H1056"/>
    </row>
    <row r="1057" spans="7:8" x14ac:dyDescent="0.25">
      <c r="G1057"/>
      <c r="H1057"/>
    </row>
    <row r="1058" spans="7:8" x14ac:dyDescent="0.25">
      <c r="G1058"/>
      <c r="H1058"/>
    </row>
    <row r="1059" spans="7:8" x14ac:dyDescent="0.25">
      <c r="G1059"/>
      <c r="H1059"/>
    </row>
    <row r="1060" spans="7:8" x14ac:dyDescent="0.25">
      <c r="G1060"/>
      <c r="H1060"/>
    </row>
    <row r="1061" spans="7:8" x14ac:dyDescent="0.25">
      <c r="G1061"/>
      <c r="H1061"/>
    </row>
    <row r="1062" spans="7:8" x14ac:dyDescent="0.25">
      <c r="G1062"/>
      <c r="H1062"/>
    </row>
    <row r="1063" spans="7:8" x14ac:dyDescent="0.25">
      <c r="G1063"/>
      <c r="H1063"/>
    </row>
    <row r="1064" spans="7:8" x14ac:dyDescent="0.25">
      <c r="G1064"/>
      <c r="H1064"/>
    </row>
    <row r="1065" spans="7:8" x14ac:dyDescent="0.25">
      <c r="G1065"/>
      <c r="H1065"/>
    </row>
    <row r="1066" spans="7:8" x14ac:dyDescent="0.25">
      <c r="G1066"/>
      <c r="H1066"/>
    </row>
    <row r="1067" spans="7:8" x14ac:dyDescent="0.25">
      <c r="G1067"/>
      <c r="H1067"/>
    </row>
    <row r="1068" spans="7:8" x14ac:dyDescent="0.25">
      <c r="G1068"/>
      <c r="H1068"/>
    </row>
    <row r="1069" spans="7:8" x14ac:dyDescent="0.25">
      <c r="G1069"/>
      <c r="H1069"/>
    </row>
    <row r="1070" spans="7:8" x14ac:dyDescent="0.25">
      <c r="G1070"/>
      <c r="H1070"/>
    </row>
    <row r="1071" spans="7:8" x14ac:dyDescent="0.25">
      <c r="G1071"/>
      <c r="H1071"/>
    </row>
    <row r="1072" spans="7:8" x14ac:dyDescent="0.25">
      <c r="G1072"/>
      <c r="H1072"/>
    </row>
    <row r="1073" spans="7:8" x14ac:dyDescent="0.25">
      <c r="G1073"/>
      <c r="H1073"/>
    </row>
    <row r="1074" spans="7:8" x14ac:dyDescent="0.25">
      <c r="G1074"/>
      <c r="H1074"/>
    </row>
    <row r="1075" spans="7:8" x14ac:dyDescent="0.25">
      <c r="G1075"/>
      <c r="H1075"/>
    </row>
    <row r="1076" spans="7:8" x14ac:dyDescent="0.25">
      <c r="G1076"/>
      <c r="H1076"/>
    </row>
    <row r="1077" spans="7:8" x14ac:dyDescent="0.25">
      <c r="G1077"/>
      <c r="H1077"/>
    </row>
    <row r="1078" spans="7:8" x14ac:dyDescent="0.25">
      <c r="G1078"/>
      <c r="H1078"/>
    </row>
    <row r="1079" spans="7:8" x14ac:dyDescent="0.25">
      <c r="G1079"/>
      <c r="H1079"/>
    </row>
    <row r="1080" spans="7:8" x14ac:dyDescent="0.25">
      <c r="G1080"/>
      <c r="H1080"/>
    </row>
    <row r="1081" spans="7:8" x14ac:dyDescent="0.25">
      <c r="G1081"/>
      <c r="H1081"/>
    </row>
    <row r="1082" spans="7:8" x14ac:dyDescent="0.25">
      <c r="G1082"/>
      <c r="H1082"/>
    </row>
    <row r="1083" spans="7:8" x14ac:dyDescent="0.25">
      <c r="G1083"/>
      <c r="H1083"/>
    </row>
    <row r="1084" spans="7:8" x14ac:dyDescent="0.25">
      <c r="G1084"/>
      <c r="H1084"/>
    </row>
    <row r="1085" spans="7:8" x14ac:dyDescent="0.25">
      <c r="G1085"/>
      <c r="H1085"/>
    </row>
    <row r="1086" spans="7:8" x14ac:dyDescent="0.25">
      <c r="G1086"/>
      <c r="H1086"/>
    </row>
    <row r="1087" spans="7:8" x14ac:dyDescent="0.25">
      <c r="G1087"/>
      <c r="H1087"/>
    </row>
    <row r="1088" spans="7:8" x14ac:dyDescent="0.25">
      <c r="G1088"/>
      <c r="H1088"/>
    </row>
    <row r="1089" spans="7:8" x14ac:dyDescent="0.25">
      <c r="G1089"/>
      <c r="H1089"/>
    </row>
    <row r="1090" spans="7:8" x14ac:dyDescent="0.25">
      <c r="G1090"/>
      <c r="H1090"/>
    </row>
    <row r="1091" spans="7:8" x14ac:dyDescent="0.25">
      <c r="G1091"/>
      <c r="H1091"/>
    </row>
    <row r="1092" spans="7:8" x14ac:dyDescent="0.25">
      <c r="G1092"/>
      <c r="H1092"/>
    </row>
    <row r="1093" spans="7:8" x14ac:dyDescent="0.25">
      <c r="G1093"/>
      <c r="H1093"/>
    </row>
    <row r="1094" spans="7:8" x14ac:dyDescent="0.25">
      <c r="G1094"/>
      <c r="H1094"/>
    </row>
    <row r="1095" spans="7:8" x14ac:dyDescent="0.25">
      <c r="G1095"/>
      <c r="H1095"/>
    </row>
    <row r="1096" spans="7:8" x14ac:dyDescent="0.25">
      <c r="G1096"/>
      <c r="H1096"/>
    </row>
    <row r="1097" spans="7:8" x14ac:dyDescent="0.25">
      <c r="G1097"/>
      <c r="H1097"/>
    </row>
    <row r="1098" spans="7:8" x14ac:dyDescent="0.25">
      <c r="G1098"/>
      <c r="H1098"/>
    </row>
    <row r="1099" spans="7:8" x14ac:dyDescent="0.25">
      <c r="G1099"/>
      <c r="H1099"/>
    </row>
    <row r="1100" spans="7:8" x14ac:dyDescent="0.25">
      <c r="G1100"/>
      <c r="H1100"/>
    </row>
    <row r="1101" spans="7:8" x14ac:dyDescent="0.25">
      <c r="G1101"/>
      <c r="H1101"/>
    </row>
    <row r="1102" spans="7:8" x14ac:dyDescent="0.25">
      <c r="G1102"/>
      <c r="H1102"/>
    </row>
    <row r="1103" spans="7:8" x14ac:dyDescent="0.25">
      <c r="G1103"/>
      <c r="H1103"/>
    </row>
    <row r="1104" spans="7:8" x14ac:dyDescent="0.25">
      <c r="G1104"/>
      <c r="H1104"/>
    </row>
    <row r="1105" spans="7:8" x14ac:dyDescent="0.25">
      <c r="G1105"/>
      <c r="H1105"/>
    </row>
    <row r="1106" spans="7:8" x14ac:dyDescent="0.25">
      <c r="G1106"/>
      <c r="H1106"/>
    </row>
    <row r="1107" spans="7:8" x14ac:dyDescent="0.25">
      <c r="G1107"/>
      <c r="H1107"/>
    </row>
    <row r="1108" spans="7:8" x14ac:dyDescent="0.25">
      <c r="G1108"/>
      <c r="H1108"/>
    </row>
    <row r="1109" spans="7:8" x14ac:dyDescent="0.25">
      <c r="G1109"/>
      <c r="H1109"/>
    </row>
    <row r="1110" spans="7:8" x14ac:dyDescent="0.25">
      <c r="G1110"/>
      <c r="H1110"/>
    </row>
    <row r="1111" spans="7:8" x14ac:dyDescent="0.25">
      <c r="G1111"/>
      <c r="H1111"/>
    </row>
    <row r="1112" spans="7:8" x14ac:dyDescent="0.25">
      <c r="G1112"/>
      <c r="H1112"/>
    </row>
    <row r="1113" spans="7:8" x14ac:dyDescent="0.25">
      <c r="G1113"/>
      <c r="H1113"/>
    </row>
    <row r="1114" spans="7:8" x14ac:dyDescent="0.25">
      <c r="G1114"/>
      <c r="H1114"/>
    </row>
    <row r="1115" spans="7:8" x14ac:dyDescent="0.25">
      <c r="G1115"/>
      <c r="H1115"/>
    </row>
    <row r="1116" spans="7:8" x14ac:dyDescent="0.25">
      <c r="G1116"/>
      <c r="H1116"/>
    </row>
    <row r="1117" spans="7:8" x14ac:dyDescent="0.25">
      <c r="G1117"/>
      <c r="H1117"/>
    </row>
    <row r="1118" spans="7:8" x14ac:dyDescent="0.25">
      <c r="G1118"/>
      <c r="H1118"/>
    </row>
    <row r="1119" spans="7:8" x14ac:dyDescent="0.25">
      <c r="G1119"/>
      <c r="H1119"/>
    </row>
    <row r="1120" spans="7:8" x14ac:dyDescent="0.25">
      <c r="G1120"/>
      <c r="H1120"/>
    </row>
    <row r="1121" spans="7:8" x14ac:dyDescent="0.25">
      <c r="G1121"/>
      <c r="H1121"/>
    </row>
    <row r="1122" spans="7:8" x14ac:dyDescent="0.25">
      <c r="G1122"/>
      <c r="H1122"/>
    </row>
    <row r="1123" spans="7:8" x14ac:dyDescent="0.25">
      <c r="G1123"/>
      <c r="H1123"/>
    </row>
    <row r="1124" spans="7:8" x14ac:dyDescent="0.25">
      <c r="G1124"/>
      <c r="H1124"/>
    </row>
    <row r="1125" spans="7:8" x14ac:dyDescent="0.25">
      <c r="G1125"/>
      <c r="H1125"/>
    </row>
    <row r="1126" spans="7:8" x14ac:dyDescent="0.25">
      <c r="G1126"/>
      <c r="H1126"/>
    </row>
    <row r="1127" spans="7:8" x14ac:dyDescent="0.25">
      <c r="G1127"/>
      <c r="H1127"/>
    </row>
    <row r="1128" spans="7:8" x14ac:dyDescent="0.25">
      <c r="G1128"/>
      <c r="H1128"/>
    </row>
    <row r="1129" spans="7:8" x14ac:dyDescent="0.25">
      <c r="G1129"/>
      <c r="H1129"/>
    </row>
    <row r="1130" spans="7:8" x14ac:dyDescent="0.25">
      <c r="G1130"/>
      <c r="H1130"/>
    </row>
    <row r="1131" spans="7:8" x14ac:dyDescent="0.25">
      <c r="G1131"/>
      <c r="H1131"/>
    </row>
    <row r="1132" spans="7:8" x14ac:dyDescent="0.25">
      <c r="G1132"/>
      <c r="H1132"/>
    </row>
    <row r="1133" spans="7:8" x14ac:dyDescent="0.25">
      <c r="G1133"/>
      <c r="H1133"/>
    </row>
    <row r="1134" spans="7:8" x14ac:dyDescent="0.25">
      <c r="G1134"/>
      <c r="H1134"/>
    </row>
    <row r="1135" spans="7:8" x14ac:dyDescent="0.25">
      <c r="G1135"/>
      <c r="H1135"/>
    </row>
    <row r="1136" spans="7:8" x14ac:dyDescent="0.25">
      <c r="G1136"/>
      <c r="H1136"/>
    </row>
    <row r="1137" spans="7:8" x14ac:dyDescent="0.25">
      <c r="G1137"/>
      <c r="H1137"/>
    </row>
    <row r="1138" spans="7:8" x14ac:dyDescent="0.25">
      <c r="G1138"/>
      <c r="H1138"/>
    </row>
    <row r="1139" spans="7:8" x14ac:dyDescent="0.25">
      <c r="G1139"/>
      <c r="H1139"/>
    </row>
    <row r="1140" spans="7:8" x14ac:dyDescent="0.25">
      <c r="G1140"/>
      <c r="H1140"/>
    </row>
    <row r="1141" spans="7:8" x14ac:dyDescent="0.25">
      <c r="G1141"/>
      <c r="H1141"/>
    </row>
    <row r="1142" spans="7:8" x14ac:dyDescent="0.25">
      <c r="G1142"/>
      <c r="H1142"/>
    </row>
    <row r="1143" spans="7:8" x14ac:dyDescent="0.25">
      <c r="G1143"/>
      <c r="H1143"/>
    </row>
    <row r="1144" spans="7:8" x14ac:dyDescent="0.25">
      <c r="G1144"/>
      <c r="H1144"/>
    </row>
    <row r="1145" spans="7:8" x14ac:dyDescent="0.25">
      <c r="G1145"/>
      <c r="H1145"/>
    </row>
    <row r="1146" spans="7:8" x14ac:dyDescent="0.25">
      <c r="G1146"/>
      <c r="H1146"/>
    </row>
    <row r="1147" spans="7:8" x14ac:dyDescent="0.25">
      <c r="G1147"/>
      <c r="H1147"/>
    </row>
    <row r="1148" spans="7:8" x14ac:dyDescent="0.25">
      <c r="G1148"/>
      <c r="H1148"/>
    </row>
    <row r="1149" spans="7:8" x14ac:dyDescent="0.25">
      <c r="G1149"/>
      <c r="H1149"/>
    </row>
    <row r="1150" spans="7:8" x14ac:dyDescent="0.25">
      <c r="G1150"/>
      <c r="H1150"/>
    </row>
    <row r="1151" spans="7:8" x14ac:dyDescent="0.25">
      <c r="G1151"/>
      <c r="H1151"/>
    </row>
    <row r="1152" spans="7:8" x14ac:dyDescent="0.25">
      <c r="G1152"/>
      <c r="H1152"/>
    </row>
    <row r="1153" spans="7:8" x14ac:dyDescent="0.25">
      <c r="G1153"/>
      <c r="H1153"/>
    </row>
    <row r="1154" spans="7:8" x14ac:dyDescent="0.25">
      <c r="G1154"/>
      <c r="H1154"/>
    </row>
    <row r="1155" spans="7:8" x14ac:dyDescent="0.25">
      <c r="G1155"/>
      <c r="H1155"/>
    </row>
    <row r="1156" spans="7:8" x14ac:dyDescent="0.25">
      <c r="G1156"/>
      <c r="H1156"/>
    </row>
    <row r="1157" spans="7:8" x14ac:dyDescent="0.25">
      <c r="G1157"/>
      <c r="H1157"/>
    </row>
    <row r="1158" spans="7:8" x14ac:dyDescent="0.25">
      <c r="G1158"/>
      <c r="H1158"/>
    </row>
    <row r="1159" spans="7:8" x14ac:dyDescent="0.25">
      <c r="G1159"/>
      <c r="H1159"/>
    </row>
    <row r="1160" spans="7:8" x14ac:dyDescent="0.25">
      <c r="G1160"/>
      <c r="H1160"/>
    </row>
    <row r="1161" spans="7:8" x14ac:dyDescent="0.25">
      <c r="G1161"/>
      <c r="H1161"/>
    </row>
    <row r="1162" spans="7:8" x14ac:dyDescent="0.25">
      <c r="G1162"/>
      <c r="H1162"/>
    </row>
    <row r="1163" spans="7:8" x14ac:dyDescent="0.25">
      <c r="G1163"/>
      <c r="H1163"/>
    </row>
    <row r="1164" spans="7:8" x14ac:dyDescent="0.25">
      <c r="G1164"/>
      <c r="H1164"/>
    </row>
    <row r="1165" spans="7:8" x14ac:dyDescent="0.25">
      <c r="G1165"/>
      <c r="H1165"/>
    </row>
    <row r="1166" spans="7:8" x14ac:dyDescent="0.25">
      <c r="G1166"/>
      <c r="H1166"/>
    </row>
    <row r="1167" spans="7:8" x14ac:dyDescent="0.25">
      <c r="G1167"/>
      <c r="H1167"/>
    </row>
    <row r="1168" spans="7:8" x14ac:dyDescent="0.25">
      <c r="G1168"/>
      <c r="H1168"/>
    </row>
    <row r="1169" spans="7:8" x14ac:dyDescent="0.25">
      <c r="G1169"/>
      <c r="H1169"/>
    </row>
    <row r="1170" spans="7:8" x14ac:dyDescent="0.25">
      <c r="G1170"/>
      <c r="H1170"/>
    </row>
    <row r="1171" spans="7:8" x14ac:dyDescent="0.25">
      <c r="G1171"/>
      <c r="H1171"/>
    </row>
    <row r="1172" spans="7:8" x14ac:dyDescent="0.25">
      <c r="G1172"/>
      <c r="H1172"/>
    </row>
    <row r="1173" spans="7:8" x14ac:dyDescent="0.25">
      <c r="G1173"/>
      <c r="H1173"/>
    </row>
    <row r="1174" spans="7:8" x14ac:dyDescent="0.25">
      <c r="G1174"/>
      <c r="H1174"/>
    </row>
    <row r="1175" spans="7:8" x14ac:dyDescent="0.25">
      <c r="G1175"/>
      <c r="H1175"/>
    </row>
    <row r="1176" spans="7:8" x14ac:dyDescent="0.25">
      <c r="G1176"/>
      <c r="H1176"/>
    </row>
    <row r="1177" spans="7:8" x14ac:dyDescent="0.25">
      <c r="G1177"/>
      <c r="H1177"/>
    </row>
    <row r="1178" spans="7:8" x14ac:dyDescent="0.25">
      <c r="G1178"/>
      <c r="H1178"/>
    </row>
    <row r="1179" spans="7:8" x14ac:dyDescent="0.25">
      <c r="G1179"/>
      <c r="H1179"/>
    </row>
    <row r="1180" spans="7:8" x14ac:dyDescent="0.25">
      <c r="G1180"/>
      <c r="H1180"/>
    </row>
    <row r="1181" spans="7:8" x14ac:dyDescent="0.25">
      <c r="G1181"/>
      <c r="H1181"/>
    </row>
    <row r="1182" spans="7:8" x14ac:dyDescent="0.25">
      <c r="G1182"/>
      <c r="H1182"/>
    </row>
    <row r="1183" spans="7:8" x14ac:dyDescent="0.25">
      <c r="G1183"/>
      <c r="H1183"/>
    </row>
    <row r="1184" spans="7:8" x14ac:dyDescent="0.25">
      <c r="G1184"/>
      <c r="H1184"/>
    </row>
    <row r="1185" spans="7:8" x14ac:dyDescent="0.25">
      <c r="G1185"/>
      <c r="H1185"/>
    </row>
    <row r="1186" spans="7:8" x14ac:dyDescent="0.25">
      <c r="G1186"/>
      <c r="H1186"/>
    </row>
    <row r="1187" spans="7:8" x14ac:dyDescent="0.25">
      <c r="G1187"/>
      <c r="H1187"/>
    </row>
    <row r="1188" spans="7:8" x14ac:dyDescent="0.25">
      <c r="G1188"/>
      <c r="H1188"/>
    </row>
    <row r="1189" spans="7:8" x14ac:dyDescent="0.25">
      <c r="G1189"/>
      <c r="H1189"/>
    </row>
    <row r="1190" spans="7:8" x14ac:dyDescent="0.25">
      <c r="G1190"/>
      <c r="H1190"/>
    </row>
    <row r="1191" spans="7:8" x14ac:dyDescent="0.25">
      <c r="G1191"/>
      <c r="H1191"/>
    </row>
    <row r="1192" spans="7:8" x14ac:dyDescent="0.25">
      <c r="G1192"/>
      <c r="H1192"/>
    </row>
    <row r="1193" spans="7:8" x14ac:dyDescent="0.25">
      <c r="G1193"/>
      <c r="H1193"/>
    </row>
    <row r="1194" spans="7:8" x14ac:dyDescent="0.25">
      <c r="G1194"/>
      <c r="H1194"/>
    </row>
    <row r="1195" spans="7:8" x14ac:dyDescent="0.25">
      <c r="G1195"/>
      <c r="H1195"/>
    </row>
    <row r="1196" spans="7:8" x14ac:dyDescent="0.25">
      <c r="G1196"/>
      <c r="H1196"/>
    </row>
    <row r="1197" spans="7:8" x14ac:dyDescent="0.25">
      <c r="G1197"/>
      <c r="H1197"/>
    </row>
    <row r="1198" spans="7:8" x14ac:dyDescent="0.25">
      <c r="G1198"/>
      <c r="H1198"/>
    </row>
    <row r="1199" spans="7:8" x14ac:dyDescent="0.25">
      <c r="G1199"/>
      <c r="H1199"/>
    </row>
    <row r="1200" spans="7:8" x14ac:dyDescent="0.25">
      <c r="G1200"/>
      <c r="H1200"/>
    </row>
    <row r="1201" spans="7:8" x14ac:dyDescent="0.25">
      <c r="G1201"/>
      <c r="H1201"/>
    </row>
    <row r="1202" spans="7:8" x14ac:dyDescent="0.25">
      <c r="G1202"/>
      <c r="H1202"/>
    </row>
    <row r="1203" spans="7:8" x14ac:dyDescent="0.25">
      <c r="G1203"/>
      <c r="H1203"/>
    </row>
    <row r="1204" spans="7:8" x14ac:dyDescent="0.25">
      <c r="G1204"/>
      <c r="H1204"/>
    </row>
    <row r="1205" spans="7:8" x14ac:dyDescent="0.25">
      <c r="G1205"/>
      <c r="H1205"/>
    </row>
    <row r="1206" spans="7:8" x14ac:dyDescent="0.25">
      <c r="G1206"/>
      <c r="H1206"/>
    </row>
    <row r="1207" spans="7:8" x14ac:dyDescent="0.25">
      <c r="G1207"/>
      <c r="H1207"/>
    </row>
    <row r="1208" spans="7:8" x14ac:dyDescent="0.25">
      <c r="G1208"/>
      <c r="H1208"/>
    </row>
    <row r="1209" spans="7:8" x14ac:dyDescent="0.25">
      <c r="G1209"/>
      <c r="H1209"/>
    </row>
    <row r="1210" spans="7:8" x14ac:dyDescent="0.25">
      <c r="G1210"/>
      <c r="H1210"/>
    </row>
    <row r="1211" spans="7:8" x14ac:dyDescent="0.25">
      <c r="G1211"/>
      <c r="H1211"/>
    </row>
    <row r="1212" spans="7:8" x14ac:dyDescent="0.25">
      <c r="G1212"/>
      <c r="H1212"/>
    </row>
    <row r="1213" spans="7:8" x14ac:dyDescent="0.25">
      <c r="G1213"/>
      <c r="H1213"/>
    </row>
    <row r="1214" spans="7:8" x14ac:dyDescent="0.25">
      <c r="G1214"/>
      <c r="H1214"/>
    </row>
    <row r="1215" spans="7:8" x14ac:dyDescent="0.25">
      <c r="G1215"/>
      <c r="H1215"/>
    </row>
    <row r="1216" spans="7:8" x14ac:dyDescent="0.25">
      <c r="G1216"/>
      <c r="H1216"/>
    </row>
    <row r="1217" spans="7:8" x14ac:dyDescent="0.25">
      <c r="G1217"/>
      <c r="H1217"/>
    </row>
    <row r="1218" spans="7:8" x14ac:dyDescent="0.25">
      <c r="G1218"/>
      <c r="H1218"/>
    </row>
    <row r="1219" spans="7:8" x14ac:dyDescent="0.25">
      <c r="G1219"/>
      <c r="H1219"/>
    </row>
    <row r="1220" spans="7:8" x14ac:dyDescent="0.25">
      <c r="G1220"/>
      <c r="H1220"/>
    </row>
    <row r="1221" spans="7:8" x14ac:dyDescent="0.25">
      <c r="G1221"/>
      <c r="H1221"/>
    </row>
    <row r="1222" spans="7:8" x14ac:dyDescent="0.25">
      <c r="G1222"/>
      <c r="H1222"/>
    </row>
    <row r="1223" spans="7:8" x14ac:dyDescent="0.25">
      <c r="G1223"/>
      <c r="H1223"/>
    </row>
    <row r="1224" spans="7:8" x14ac:dyDescent="0.25">
      <c r="G1224"/>
      <c r="H1224"/>
    </row>
    <row r="1225" spans="7:8" x14ac:dyDescent="0.25">
      <c r="G1225"/>
      <c r="H1225"/>
    </row>
    <row r="1226" spans="7:8" x14ac:dyDescent="0.25">
      <c r="G1226"/>
      <c r="H1226"/>
    </row>
    <row r="1227" spans="7:8" x14ac:dyDescent="0.25">
      <c r="G1227"/>
      <c r="H1227"/>
    </row>
    <row r="1228" spans="7:8" x14ac:dyDescent="0.25">
      <c r="G1228"/>
      <c r="H1228"/>
    </row>
    <row r="1229" spans="7:8" x14ac:dyDescent="0.25">
      <c r="G1229"/>
      <c r="H1229"/>
    </row>
    <row r="1230" spans="7:8" x14ac:dyDescent="0.25">
      <c r="G1230"/>
      <c r="H1230"/>
    </row>
    <row r="1231" spans="7:8" x14ac:dyDescent="0.25">
      <c r="G1231"/>
      <c r="H1231"/>
    </row>
    <row r="1232" spans="7:8" x14ac:dyDescent="0.25">
      <c r="G1232"/>
      <c r="H1232"/>
    </row>
    <row r="1233" spans="7:8" x14ac:dyDescent="0.25">
      <c r="G1233"/>
      <c r="H1233"/>
    </row>
    <row r="1234" spans="7:8" x14ac:dyDescent="0.25">
      <c r="G1234"/>
      <c r="H1234"/>
    </row>
    <row r="1235" spans="7:8" x14ac:dyDescent="0.25">
      <c r="G1235"/>
      <c r="H1235"/>
    </row>
    <row r="1236" spans="7:8" x14ac:dyDescent="0.25">
      <c r="G1236"/>
      <c r="H1236"/>
    </row>
    <row r="1237" spans="7:8" x14ac:dyDescent="0.25">
      <c r="G1237"/>
      <c r="H1237"/>
    </row>
    <row r="1238" spans="7:8" x14ac:dyDescent="0.25">
      <c r="G1238"/>
      <c r="H1238"/>
    </row>
    <row r="1239" spans="7:8" x14ac:dyDescent="0.25">
      <c r="G1239"/>
      <c r="H1239"/>
    </row>
    <row r="1240" spans="7:8" x14ac:dyDescent="0.25">
      <c r="G1240"/>
      <c r="H1240"/>
    </row>
    <row r="1241" spans="7:8" x14ac:dyDescent="0.25">
      <c r="G1241"/>
      <c r="H1241"/>
    </row>
    <row r="1242" spans="7:8" x14ac:dyDescent="0.25">
      <c r="G1242"/>
      <c r="H1242"/>
    </row>
    <row r="1243" spans="7:8" x14ac:dyDescent="0.25">
      <c r="G1243"/>
      <c r="H1243"/>
    </row>
    <row r="1244" spans="7:8" x14ac:dyDescent="0.25">
      <c r="G1244"/>
      <c r="H1244"/>
    </row>
    <row r="1245" spans="7:8" x14ac:dyDescent="0.25">
      <c r="G1245"/>
      <c r="H1245"/>
    </row>
    <row r="1246" spans="7:8" x14ac:dyDescent="0.25">
      <c r="G1246"/>
      <c r="H1246"/>
    </row>
    <row r="1247" spans="7:8" x14ac:dyDescent="0.25">
      <c r="G1247"/>
      <c r="H1247"/>
    </row>
    <row r="1248" spans="7:8" x14ac:dyDescent="0.25">
      <c r="G1248"/>
      <c r="H1248"/>
    </row>
    <row r="1249" spans="7:8" x14ac:dyDescent="0.25">
      <c r="G1249"/>
      <c r="H1249"/>
    </row>
    <row r="1250" spans="7:8" x14ac:dyDescent="0.25">
      <c r="G1250"/>
      <c r="H1250"/>
    </row>
    <row r="1251" spans="7:8" x14ac:dyDescent="0.25">
      <c r="G1251"/>
      <c r="H1251"/>
    </row>
    <row r="1252" spans="7:8" x14ac:dyDescent="0.25">
      <c r="G1252"/>
      <c r="H1252"/>
    </row>
    <row r="1253" spans="7:8" x14ac:dyDescent="0.25">
      <c r="G1253"/>
      <c r="H1253"/>
    </row>
    <row r="1254" spans="7:8" x14ac:dyDescent="0.25">
      <c r="G1254"/>
      <c r="H1254"/>
    </row>
    <row r="1255" spans="7:8" x14ac:dyDescent="0.25">
      <c r="G1255"/>
      <c r="H1255"/>
    </row>
    <row r="1256" spans="7:8" x14ac:dyDescent="0.25">
      <c r="G1256"/>
      <c r="H1256"/>
    </row>
    <row r="1257" spans="7:8" x14ac:dyDescent="0.25">
      <c r="G1257"/>
      <c r="H1257"/>
    </row>
    <row r="1258" spans="7:8" x14ac:dyDescent="0.25">
      <c r="G1258"/>
      <c r="H1258"/>
    </row>
    <row r="1259" spans="7:8" x14ac:dyDescent="0.25">
      <c r="G1259"/>
      <c r="H1259"/>
    </row>
    <row r="1260" spans="7:8" x14ac:dyDescent="0.25">
      <c r="G1260"/>
      <c r="H1260"/>
    </row>
    <row r="1261" spans="7:8" x14ac:dyDescent="0.25">
      <c r="G1261"/>
      <c r="H1261"/>
    </row>
    <row r="1262" spans="7:8" x14ac:dyDescent="0.25">
      <c r="G1262"/>
      <c r="H1262"/>
    </row>
    <row r="1263" spans="7:8" x14ac:dyDescent="0.25">
      <c r="G1263"/>
      <c r="H1263"/>
    </row>
    <row r="1264" spans="7:8" x14ac:dyDescent="0.25">
      <c r="G1264"/>
      <c r="H1264"/>
    </row>
    <row r="1265" spans="7:8" x14ac:dyDescent="0.25">
      <c r="G1265"/>
      <c r="H1265"/>
    </row>
    <row r="1266" spans="7:8" x14ac:dyDescent="0.25">
      <c r="G1266"/>
      <c r="H1266"/>
    </row>
    <row r="1267" spans="7:8" x14ac:dyDescent="0.25">
      <c r="G1267"/>
      <c r="H1267"/>
    </row>
    <row r="1268" spans="7:8" x14ac:dyDescent="0.25">
      <c r="G1268"/>
      <c r="H1268"/>
    </row>
    <row r="1269" spans="7:8" x14ac:dyDescent="0.25">
      <c r="G1269"/>
      <c r="H1269"/>
    </row>
    <row r="1270" spans="7:8" x14ac:dyDescent="0.25">
      <c r="G1270"/>
      <c r="H1270"/>
    </row>
    <row r="1271" spans="7:8" x14ac:dyDescent="0.25">
      <c r="G1271"/>
      <c r="H1271"/>
    </row>
    <row r="1272" spans="7:8" x14ac:dyDescent="0.25">
      <c r="G1272"/>
      <c r="H1272"/>
    </row>
    <row r="1273" spans="7:8" x14ac:dyDescent="0.25">
      <c r="G1273"/>
      <c r="H1273"/>
    </row>
    <row r="1274" spans="7:8" x14ac:dyDescent="0.25">
      <c r="G1274"/>
      <c r="H1274"/>
    </row>
    <row r="1275" spans="7:8" x14ac:dyDescent="0.25">
      <c r="G1275"/>
      <c r="H1275"/>
    </row>
    <row r="1276" spans="7:8" x14ac:dyDescent="0.25">
      <c r="G1276"/>
      <c r="H1276"/>
    </row>
    <row r="1277" spans="7:8" x14ac:dyDescent="0.25">
      <c r="G1277"/>
      <c r="H1277"/>
    </row>
    <row r="1278" spans="7:8" x14ac:dyDescent="0.25">
      <c r="G1278"/>
      <c r="H1278"/>
    </row>
    <row r="1279" spans="7:8" x14ac:dyDescent="0.25">
      <c r="G1279"/>
      <c r="H1279"/>
    </row>
    <row r="1280" spans="7:8" x14ac:dyDescent="0.25">
      <c r="G1280"/>
      <c r="H1280"/>
    </row>
    <row r="1281" spans="7:8" x14ac:dyDescent="0.25">
      <c r="G1281"/>
      <c r="H1281"/>
    </row>
    <row r="1282" spans="7:8" x14ac:dyDescent="0.25">
      <c r="G1282"/>
      <c r="H1282"/>
    </row>
    <row r="1283" spans="7:8" x14ac:dyDescent="0.25">
      <c r="G1283"/>
      <c r="H1283"/>
    </row>
    <row r="1284" spans="7:8" x14ac:dyDescent="0.25">
      <c r="G1284"/>
      <c r="H1284"/>
    </row>
    <row r="1285" spans="7:8" x14ac:dyDescent="0.25">
      <c r="G1285"/>
      <c r="H1285"/>
    </row>
    <row r="1286" spans="7:8" x14ac:dyDescent="0.25">
      <c r="G1286"/>
      <c r="H1286"/>
    </row>
    <row r="1287" spans="7:8" x14ac:dyDescent="0.25">
      <c r="G1287"/>
      <c r="H1287"/>
    </row>
    <row r="1288" spans="7:8" x14ac:dyDescent="0.25">
      <c r="G1288"/>
      <c r="H1288"/>
    </row>
    <row r="1289" spans="7:8" x14ac:dyDescent="0.25">
      <c r="G1289"/>
      <c r="H1289"/>
    </row>
    <row r="1290" spans="7:8" x14ac:dyDescent="0.25">
      <c r="G1290"/>
      <c r="H1290"/>
    </row>
    <row r="1291" spans="7:8" x14ac:dyDescent="0.25">
      <c r="G1291"/>
      <c r="H1291"/>
    </row>
    <row r="1292" spans="7:8" x14ac:dyDescent="0.25">
      <c r="G1292"/>
      <c r="H1292"/>
    </row>
    <row r="1293" spans="7:8" x14ac:dyDescent="0.25">
      <c r="G1293"/>
      <c r="H1293"/>
    </row>
    <row r="1294" spans="7:8" x14ac:dyDescent="0.25">
      <c r="G1294"/>
      <c r="H1294"/>
    </row>
    <row r="1295" spans="7:8" x14ac:dyDescent="0.25">
      <c r="G1295"/>
      <c r="H1295"/>
    </row>
    <row r="1296" spans="7:8" x14ac:dyDescent="0.25">
      <c r="G1296"/>
      <c r="H1296"/>
    </row>
    <row r="1297" spans="7:8" x14ac:dyDescent="0.25">
      <c r="G1297"/>
      <c r="H1297"/>
    </row>
    <row r="1298" spans="7:8" x14ac:dyDescent="0.25">
      <c r="G1298"/>
      <c r="H1298"/>
    </row>
    <row r="1299" spans="7:8" x14ac:dyDescent="0.25">
      <c r="G1299"/>
      <c r="H1299"/>
    </row>
    <row r="1300" spans="7:8" x14ac:dyDescent="0.25">
      <c r="G1300"/>
      <c r="H1300"/>
    </row>
    <row r="1301" spans="7:8" x14ac:dyDescent="0.25">
      <c r="G1301"/>
      <c r="H1301"/>
    </row>
    <row r="1302" spans="7:8" x14ac:dyDescent="0.25">
      <c r="G1302"/>
      <c r="H1302"/>
    </row>
    <row r="1303" spans="7:8" x14ac:dyDescent="0.25">
      <c r="G1303"/>
      <c r="H1303"/>
    </row>
    <row r="1304" spans="7:8" x14ac:dyDescent="0.25">
      <c r="G1304"/>
      <c r="H1304"/>
    </row>
    <row r="1305" spans="7:8" x14ac:dyDescent="0.25">
      <c r="G1305"/>
      <c r="H1305"/>
    </row>
    <row r="1306" spans="7:8" x14ac:dyDescent="0.25">
      <c r="G1306"/>
      <c r="H1306"/>
    </row>
    <row r="1307" spans="7:8" x14ac:dyDescent="0.25">
      <c r="G1307"/>
      <c r="H1307"/>
    </row>
    <row r="1308" spans="7:8" x14ac:dyDescent="0.25">
      <c r="G1308"/>
      <c r="H1308"/>
    </row>
    <row r="1309" spans="7:8" x14ac:dyDescent="0.25">
      <c r="G1309"/>
      <c r="H1309"/>
    </row>
    <row r="1310" spans="7:8" x14ac:dyDescent="0.25">
      <c r="G1310"/>
      <c r="H1310"/>
    </row>
    <row r="1311" spans="7:8" x14ac:dyDescent="0.25">
      <c r="G1311"/>
      <c r="H1311"/>
    </row>
    <row r="1312" spans="7:8" x14ac:dyDescent="0.25">
      <c r="G1312"/>
      <c r="H1312"/>
    </row>
    <row r="1313" spans="7:8" x14ac:dyDescent="0.25">
      <c r="G1313"/>
      <c r="H1313"/>
    </row>
    <row r="1314" spans="7:8" x14ac:dyDescent="0.25">
      <c r="G1314"/>
      <c r="H1314"/>
    </row>
    <row r="1315" spans="7:8" x14ac:dyDescent="0.25">
      <c r="G1315"/>
      <c r="H1315"/>
    </row>
    <row r="1316" spans="7:8" x14ac:dyDescent="0.25">
      <c r="G1316"/>
      <c r="H1316"/>
    </row>
    <row r="1317" spans="7:8" x14ac:dyDescent="0.25">
      <c r="G1317"/>
      <c r="H1317"/>
    </row>
    <row r="1318" spans="7:8" x14ac:dyDescent="0.25">
      <c r="G1318"/>
      <c r="H1318"/>
    </row>
    <row r="1319" spans="7:8" x14ac:dyDescent="0.25">
      <c r="G1319"/>
      <c r="H1319"/>
    </row>
    <row r="1320" spans="7:8" x14ac:dyDescent="0.25">
      <c r="G1320"/>
      <c r="H1320"/>
    </row>
    <row r="1321" spans="7:8" x14ac:dyDescent="0.25">
      <c r="G1321"/>
      <c r="H1321"/>
    </row>
    <row r="1322" spans="7:8" x14ac:dyDescent="0.25">
      <c r="G1322"/>
      <c r="H1322"/>
    </row>
    <row r="1323" spans="7:8" x14ac:dyDescent="0.25">
      <c r="G1323"/>
      <c r="H1323"/>
    </row>
    <row r="1324" spans="7:8" x14ac:dyDescent="0.25">
      <c r="G1324"/>
      <c r="H1324"/>
    </row>
    <row r="1325" spans="7:8" x14ac:dyDescent="0.25">
      <c r="G1325"/>
      <c r="H1325"/>
    </row>
    <row r="1326" spans="7:8" x14ac:dyDescent="0.25">
      <c r="G1326"/>
      <c r="H1326"/>
    </row>
    <row r="1327" spans="7:8" x14ac:dyDescent="0.25">
      <c r="G1327"/>
      <c r="H1327"/>
    </row>
    <row r="1328" spans="7:8" x14ac:dyDescent="0.25">
      <c r="G1328"/>
      <c r="H1328"/>
    </row>
    <row r="1329" spans="7:8" x14ac:dyDescent="0.25">
      <c r="G1329"/>
      <c r="H1329"/>
    </row>
    <row r="1330" spans="7:8" x14ac:dyDescent="0.25">
      <c r="G1330"/>
      <c r="H1330"/>
    </row>
    <row r="1331" spans="7:8" x14ac:dyDescent="0.25">
      <c r="G1331"/>
      <c r="H1331"/>
    </row>
    <row r="1332" spans="7:8" x14ac:dyDescent="0.25">
      <c r="G1332"/>
      <c r="H1332"/>
    </row>
    <row r="1333" spans="7:8" x14ac:dyDescent="0.25">
      <c r="G1333"/>
      <c r="H1333"/>
    </row>
    <row r="1334" spans="7:8" x14ac:dyDescent="0.25">
      <c r="G1334"/>
      <c r="H1334"/>
    </row>
    <row r="1335" spans="7:8" x14ac:dyDescent="0.25">
      <c r="G1335"/>
      <c r="H1335"/>
    </row>
    <row r="1336" spans="7:8" x14ac:dyDescent="0.25">
      <c r="G1336"/>
      <c r="H1336"/>
    </row>
    <row r="1337" spans="7:8" x14ac:dyDescent="0.25">
      <c r="G1337"/>
      <c r="H1337"/>
    </row>
    <row r="1338" spans="7:8" x14ac:dyDescent="0.25">
      <c r="G1338"/>
      <c r="H1338"/>
    </row>
    <row r="1339" spans="7:8" x14ac:dyDescent="0.25">
      <c r="G1339"/>
      <c r="H1339"/>
    </row>
    <row r="1340" spans="7:8" x14ac:dyDescent="0.25">
      <c r="G1340"/>
      <c r="H1340"/>
    </row>
    <row r="1341" spans="7:8" x14ac:dyDescent="0.25">
      <c r="G1341"/>
      <c r="H1341"/>
    </row>
    <row r="1342" spans="7:8" x14ac:dyDescent="0.25">
      <c r="G1342"/>
      <c r="H1342"/>
    </row>
    <row r="1343" spans="7:8" x14ac:dyDescent="0.25">
      <c r="G1343"/>
      <c r="H1343"/>
    </row>
    <row r="1344" spans="7:8" x14ac:dyDescent="0.25">
      <c r="G1344"/>
      <c r="H1344"/>
    </row>
    <row r="1345" spans="7:8" x14ac:dyDescent="0.25">
      <c r="G1345"/>
      <c r="H1345"/>
    </row>
    <row r="1346" spans="7:8" x14ac:dyDescent="0.25">
      <c r="G1346"/>
      <c r="H1346"/>
    </row>
    <row r="1347" spans="7:8" x14ac:dyDescent="0.25">
      <c r="G1347"/>
      <c r="H1347"/>
    </row>
    <row r="1348" spans="7:8" x14ac:dyDescent="0.25">
      <c r="G1348"/>
      <c r="H1348"/>
    </row>
    <row r="1349" spans="7:8" x14ac:dyDescent="0.25">
      <c r="G1349"/>
      <c r="H1349"/>
    </row>
    <row r="1350" spans="7:8" x14ac:dyDescent="0.25">
      <c r="G1350"/>
      <c r="H1350"/>
    </row>
    <row r="1351" spans="7:8" x14ac:dyDescent="0.25">
      <c r="G1351"/>
      <c r="H1351"/>
    </row>
    <row r="1352" spans="7:8" x14ac:dyDescent="0.25">
      <c r="G1352"/>
      <c r="H1352"/>
    </row>
    <row r="1353" spans="7:8" x14ac:dyDescent="0.25">
      <c r="G1353"/>
      <c r="H1353"/>
    </row>
    <row r="1354" spans="7:8" x14ac:dyDescent="0.25">
      <c r="G1354"/>
      <c r="H1354"/>
    </row>
    <row r="1355" spans="7:8" x14ac:dyDescent="0.25">
      <c r="G1355"/>
      <c r="H1355"/>
    </row>
    <row r="1356" spans="7:8" x14ac:dyDescent="0.25">
      <c r="G1356"/>
      <c r="H1356"/>
    </row>
    <row r="1357" spans="7:8" x14ac:dyDescent="0.25">
      <c r="G1357"/>
      <c r="H1357"/>
    </row>
    <row r="1358" spans="7:8" x14ac:dyDescent="0.25">
      <c r="G1358"/>
      <c r="H1358"/>
    </row>
    <row r="1359" spans="7:8" x14ac:dyDescent="0.25">
      <c r="G1359"/>
      <c r="H1359"/>
    </row>
    <row r="1360" spans="7:8" x14ac:dyDescent="0.25">
      <c r="G1360"/>
      <c r="H1360"/>
    </row>
    <row r="1361" spans="7:8" x14ac:dyDescent="0.25">
      <c r="G1361"/>
      <c r="H1361"/>
    </row>
    <row r="1362" spans="7:8" x14ac:dyDescent="0.25">
      <c r="G1362"/>
      <c r="H1362"/>
    </row>
    <row r="1363" spans="7:8" x14ac:dyDescent="0.25">
      <c r="G1363"/>
      <c r="H1363"/>
    </row>
    <row r="1364" spans="7:8" x14ac:dyDescent="0.25">
      <c r="G1364"/>
      <c r="H1364"/>
    </row>
    <row r="1365" spans="7:8" x14ac:dyDescent="0.25">
      <c r="G1365"/>
      <c r="H1365"/>
    </row>
    <row r="1366" spans="7:8" x14ac:dyDescent="0.25">
      <c r="G1366"/>
      <c r="H1366"/>
    </row>
    <row r="1367" spans="7:8" x14ac:dyDescent="0.25">
      <c r="G1367"/>
      <c r="H1367"/>
    </row>
    <row r="1368" spans="7:8" x14ac:dyDescent="0.25">
      <c r="G1368"/>
      <c r="H1368"/>
    </row>
    <row r="1369" spans="7:8" x14ac:dyDescent="0.25">
      <c r="G1369"/>
      <c r="H1369"/>
    </row>
    <row r="1370" spans="7:8" x14ac:dyDescent="0.25">
      <c r="G1370"/>
      <c r="H1370"/>
    </row>
    <row r="1371" spans="7:8" x14ac:dyDescent="0.25">
      <c r="G1371"/>
      <c r="H1371"/>
    </row>
    <row r="1372" spans="7:8" x14ac:dyDescent="0.25">
      <c r="G1372"/>
      <c r="H1372"/>
    </row>
    <row r="1373" spans="7:8" x14ac:dyDescent="0.25">
      <c r="G1373"/>
      <c r="H1373"/>
    </row>
    <row r="1374" spans="7:8" x14ac:dyDescent="0.25">
      <c r="G1374"/>
      <c r="H1374"/>
    </row>
    <row r="1375" spans="7:8" x14ac:dyDescent="0.25">
      <c r="G1375"/>
      <c r="H1375"/>
    </row>
    <row r="1376" spans="7:8" x14ac:dyDescent="0.25">
      <c r="G1376"/>
      <c r="H1376"/>
    </row>
    <row r="1377" spans="7:8" x14ac:dyDescent="0.25">
      <c r="G1377"/>
      <c r="H1377"/>
    </row>
    <row r="1378" spans="7:8" x14ac:dyDescent="0.25">
      <c r="G1378"/>
      <c r="H1378"/>
    </row>
    <row r="1379" spans="7:8" x14ac:dyDescent="0.25">
      <c r="G1379"/>
      <c r="H1379"/>
    </row>
    <row r="1380" spans="7:8" x14ac:dyDescent="0.25">
      <c r="G1380"/>
      <c r="H1380"/>
    </row>
    <row r="1381" spans="7:8" x14ac:dyDescent="0.25">
      <c r="G1381"/>
      <c r="H1381"/>
    </row>
    <row r="1382" spans="7:8" x14ac:dyDescent="0.25">
      <c r="G1382"/>
      <c r="H1382"/>
    </row>
    <row r="1383" spans="7:8" x14ac:dyDescent="0.25">
      <c r="G1383"/>
      <c r="H1383"/>
    </row>
    <row r="1384" spans="7:8" x14ac:dyDescent="0.25">
      <c r="G1384"/>
      <c r="H1384"/>
    </row>
    <row r="1385" spans="7:8" x14ac:dyDescent="0.25">
      <c r="G1385"/>
      <c r="H1385"/>
    </row>
    <row r="1386" spans="7:8" x14ac:dyDescent="0.25">
      <c r="G1386"/>
      <c r="H1386"/>
    </row>
    <row r="1387" spans="7:8" x14ac:dyDescent="0.25">
      <c r="G1387"/>
      <c r="H1387"/>
    </row>
    <row r="1388" spans="7:8" x14ac:dyDescent="0.25">
      <c r="G1388"/>
      <c r="H1388"/>
    </row>
    <row r="1389" spans="7:8" x14ac:dyDescent="0.25">
      <c r="G1389"/>
      <c r="H1389"/>
    </row>
    <row r="1390" spans="7:8" x14ac:dyDescent="0.25">
      <c r="G1390"/>
      <c r="H1390"/>
    </row>
    <row r="1391" spans="7:8" x14ac:dyDescent="0.25">
      <c r="G1391"/>
      <c r="H1391"/>
    </row>
    <row r="1392" spans="7:8" x14ac:dyDescent="0.25">
      <c r="G1392"/>
      <c r="H1392"/>
    </row>
    <row r="1393" spans="7:8" x14ac:dyDescent="0.25">
      <c r="G1393"/>
      <c r="H1393"/>
    </row>
    <row r="1394" spans="7:8" x14ac:dyDescent="0.25">
      <c r="G1394"/>
      <c r="H1394"/>
    </row>
    <row r="1395" spans="7:8" x14ac:dyDescent="0.25">
      <c r="G1395"/>
      <c r="H1395"/>
    </row>
    <row r="1396" spans="7:8" x14ac:dyDescent="0.25">
      <c r="G1396"/>
      <c r="H1396"/>
    </row>
    <row r="1397" spans="7:8" x14ac:dyDescent="0.25">
      <c r="G1397"/>
      <c r="H1397"/>
    </row>
    <row r="1398" spans="7:8" x14ac:dyDescent="0.25">
      <c r="G1398"/>
      <c r="H1398"/>
    </row>
    <row r="1399" spans="7:8" x14ac:dyDescent="0.25">
      <c r="G1399"/>
      <c r="H1399"/>
    </row>
    <row r="1400" spans="7:8" x14ac:dyDescent="0.25">
      <c r="G1400"/>
      <c r="H1400"/>
    </row>
    <row r="1401" spans="7:8" x14ac:dyDescent="0.25">
      <c r="G1401"/>
      <c r="H1401"/>
    </row>
    <row r="1402" spans="7:8" x14ac:dyDescent="0.25">
      <c r="G1402"/>
      <c r="H1402"/>
    </row>
    <row r="1403" spans="7:8" x14ac:dyDescent="0.25">
      <c r="G1403"/>
      <c r="H1403"/>
    </row>
    <row r="1404" spans="7:8" x14ac:dyDescent="0.25">
      <c r="G1404"/>
      <c r="H1404"/>
    </row>
    <row r="1405" spans="7:8" x14ac:dyDescent="0.25">
      <c r="G1405"/>
      <c r="H1405"/>
    </row>
    <row r="1406" spans="7:8" x14ac:dyDescent="0.25">
      <c r="G1406"/>
      <c r="H1406"/>
    </row>
    <row r="1407" spans="7:8" x14ac:dyDescent="0.25">
      <c r="G1407"/>
      <c r="H1407"/>
    </row>
    <row r="1408" spans="7:8" x14ac:dyDescent="0.25">
      <c r="G1408"/>
      <c r="H1408"/>
    </row>
    <row r="1409" spans="7:8" x14ac:dyDescent="0.25">
      <c r="G1409"/>
      <c r="H1409"/>
    </row>
    <row r="1410" spans="7:8" x14ac:dyDescent="0.25">
      <c r="G1410"/>
      <c r="H1410"/>
    </row>
    <row r="1411" spans="7:8" x14ac:dyDescent="0.25">
      <c r="G1411"/>
      <c r="H1411"/>
    </row>
    <row r="1412" spans="7:8" x14ac:dyDescent="0.25">
      <c r="G1412"/>
      <c r="H1412"/>
    </row>
    <row r="1413" spans="7:8" x14ac:dyDescent="0.25">
      <c r="G1413"/>
      <c r="H1413"/>
    </row>
    <row r="1414" spans="7:8" x14ac:dyDescent="0.25">
      <c r="G1414"/>
      <c r="H1414"/>
    </row>
    <row r="1415" spans="7:8" x14ac:dyDescent="0.25">
      <c r="G1415"/>
      <c r="H1415"/>
    </row>
    <row r="1416" spans="7:8" x14ac:dyDescent="0.25">
      <c r="G1416"/>
      <c r="H1416"/>
    </row>
    <row r="1417" spans="7:8" x14ac:dyDescent="0.25">
      <c r="G1417"/>
      <c r="H1417"/>
    </row>
    <row r="1418" spans="7:8" x14ac:dyDescent="0.25">
      <c r="G1418"/>
      <c r="H1418"/>
    </row>
    <row r="1419" spans="7:8" x14ac:dyDescent="0.25">
      <c r="G1419"/>
      <c r="H1419"/>
    </row>
    <row r="1420" spans="7:8" x14ac:dyDescent="0.25">
      <c r="G1420"/>
      <c r="H1420"/>
    </row>
    <row r="1421" spans="7:8" x14ac:dyDescent="0.25">
      <c r="G1421"/>
      <c r="H1421"/>
    </row>
    <row r="1422" spans="7:8" x14ac:dyDescent="0.25">
      <c r="G1422"/>
      <c r="H1422"/>
    </row>
    <row r="1423" spans="7:8" x14ac:dyDescent="0.25">
      <c r="G1423"/>
      <c r="H1423"/>
    </row>
    <row r="1424" spans="7:8" x14ac:dyDescent="0.25">
      <c r="G1424"/>
      <c r="H1424"/>
    </row>
    <row r="1425" spans="7:8" x14ac:dyDescent="0.25">
      <c r="G1425"/>
      <c r="H1425"/>
    </row>
    <row r="1426" spans="7:8" x14ac:dyDescent="0.25">
      <c r="G1426"/>
      <c r="H1426"/>
    </row>
    <row r="1427" spans="7:8" x14ac:dyDescent="0.25">
      <c r="G1427"/>
      <c r="H1427"/>
    </row>
    <row r="1428" spans="7:8" x14ac:dyDescent="0.25">
      <c r="G1428"/>
      <c r="H1428"/>
    </row>
    <row r="1429" spans="7:8" x14ac:dyDescent="0.25">
      <c r="G1429"/>
      <c r="H1429"/>
    </row>
    <row r="1430" spans="7:8" x14ac:dyDescent="0.25">
      <c r="G1430"/>
      <c r="H1430"/>
    </row>
    <row r="1431" spans="7:8" x14ac:dyDescent="0.25">
      <c r="G1431"/>
      <c r="H1431"/>
    </row>
    <row r="1432" spans="7:8" x14ac:dyDescent="0.25">
      <c r="G1432"/>
      <c r="H1432"/>
    </row>
    <row r="1433" spans="7:8" x14ac:dyDescent="0.25">
      <c r="G1433"/>
      <c r="H1433"/>
    </row>
    <row r="1434" spans="7:8" x14ac:dyDescent="0.25">
      <c r="G1434"/>
      <c r="H1434"/>
    </row>
    <row r="1435" spans="7:8" x14ac:dyDescent="0.25">
      <c r="G1435"/>
      <c r="H1435"/>
    </row>
    <row r="1436" spans="7:8" x14ac:dyDescent="0.25">
      <c r="G1436"/>
      <c r="H1436"/>
    </row>
    <row r="1437" spans="7:8" x14ac:dyDescent="0.25">
      <c r="G1437"/>
      <c r="H1437"/>
    </row>
    <row r="1438" spans="7:8" x14ac:dyDescent="0.25">
      <c r="G1438"/>
      <c r="H1438"/>
    </row>
    <row r="1439" spans="7:8" x14ac:dyDescent="0.25">
      <c r="G1439"/>
      <c r="H1439"/>
    </row>
    <row r="1440" spans="7:8" x14ac:dyDescent="0.25">
      <c r="G1440"/>
      <c r="H1440"/>
    </row>
    <row r="1441" spans="7:8" x14ac:dyDescent="0.25">
      <c r="G1441"/>
      <c r="H1441"/>
    </row>
    <row r="1442" spans="7:8" x14ac:dyDescent="0.25">
      <c r="G1442"/>
      <c r="H1442"/>
    </row>
    <row r="1443" spans="7:8" x14ac:dyDescent="0.25">
      <c r="G1443"/>
      <c r="H1443"/>
    </row>
    <row r="1444" spans="7:8" x14ac:dyDescent="0.25">
      <c r="G1444"/>
      <c r="H1444"/>
    </row>
    <row r="1445" spans="7:8" x14ac:dyDescent="0.25">
      <c r="G1445"/>
      <c r="H1445"/>
    </row>
    <row r="1446" spans="7:8" x14ac:dyDescent="0.25">
      <c r="G1446"/>
      <c r="H1446"/>
    </row>
    <row r="1447" spans="7:8" x14ac:dyDescent="0.25">
      <c r="G1447"/>
      <c r="H1447"/>
    </row>
    <row r="1448" spans="7:8" x14ac:dyDescent="0.25">
      <c r="G1448"/>
      <c r="H1448"/>
    </row>
    <row r="1449" spans="7:8" x14ac:dyDescent="0.25">
      <c r="G1449"/>
      <c r="H1449"/>
    </row>
    <row r="1450" spans="7:8" x14ac:dyDescent="0.25">
      <c r="G1450"/>
      <c r="H1450"/>
    </row>
    <row r="1451" spans="7:8" x14ac:dyDescent="0.25">
      <c r="G1451"/>
      <c r="H1451"/>
    </row>
    <row r="1452" spans="7:8" x14ac:dyDescent="0.25">
      <c r="G1452"/>
      <c r="H1452"/>
    </row>
    <row r="1453" spans="7:8" x14ac:dyDescent="0.25">
      <c r="G1453"/>
      <c r="H1453"/>
    </row>
    <row r="1454" spans="7:8" x14ac:dyDescent="0.25">
      <c r="G1454"/>
      <c r="H1454"/>
    </row>
    <row r="1455" spans="7:8" x14ac:dyDescent="0.25">
      <c r="G1455"/>
      <c r="H1455"/>
    </row>
    <row r="1456" spans="7:8" x14ac:dyDescent="0.25">
      <c r="G1456"/>
      <c r="H1456"/>
    </row>
    <row r="1457" spans="7:8" x14ac:dyDescent="0.25">
      <c r="G1457"/>
      <c r="H1457"/>
    </row>
    <row r="1458" spans="7:8" x14ac:dyDescent="0.25">
      <c r="G1458"/>
      <c r="H1458"/>
    </row>
    <row r="1459" spans="7:8" x14ac:dyDescent="0.25">
      <c r="G1459"/>
      <c r="H1459"/>
    </row>
    <row r="1460" spans="7:8" x14ac:dyDescent="0.25">
      <c r="G1460"/>
      <c r="H1460"/>
    </row>
    <row r="1461" spans="7:8" x14ac:dyDescent="0.25">
      <c r="G1461"/>
      <c r="H1461"/>
    </row>
    <row r="1462" spans="7:8" x14ac:dyDescent="0.25">
      <c r="G1462"/>
      <c r="H1462"/>
    </row>
    <row r="1463" spans="7:8" x14ac:dyDescent="0.25">
      <c r="G1463"/>
      <c r="H1463"/>
    </row>
    <row r="1464" spans="7:8" x14ac:dyDescent="0.25">
      <c r="G1464"/>
      <c r="H1464"/>
    </row>
    <row r="1465" spans="7:8" x14ac:dyDescent="0.25">
      <c r="G1465"/>
      <c r="H1465"/>
    </row>
    <row r="1466" spans="7:8" x14ac:dyDescent="0.25">
      <c r="G1466"/>
      <c r="H1466"/>
    </row>
    <row r="1467" spans="7:8" x14ac:dyDescent="0.25">
      <c r="G1467"/>
      <c r="H1467"/>
    </row>
    <row r="1468" spans="7:8" x14ac:dyDescent="0.25">
      <c r="G1468"/>
      <c r="H1468"/>
    </row>
    <row r="1469" spans="7:8" x14ac:dyDescent="0.25">
      <c r="G1469"/>
      <c r="H1469"/>
    </row>
    <row r="1470" spans="7:8" x14ac:dyDescent="0.25">
      <c r="G1470"/>
      <c r="H1470"/>
    </row>
    <row r="1471" spans="7:8" x14ac:dyDescent="0.25">
      <c r="G1471"/>
      <c r="H1471"/>
    </row>
    <row r="1472" spans="7:8" x14ac:dyDescent="0.25">
      <c r="G1472"/>
      <c r="H1472"/>
    </row>
    <row r="1473" spans="7:8" x14ac:dyDescent="0.25">
      <c r="G1473"/>
      <c r="H1473"/>
    </row>
    <row r="1474" spans="7:8" x14ac:dyDescent="0.25">
      <c r="G1474"/>
      <c r="H1474"/>
    </row>
    <row r="1475" spans="7:8" x14ac:dyDescent="0.25">
      <c r="G1475"/>
      <c r="H1475"/>
    </row>
    <row r="1476" spans="7:8" x14ac:dyDescent="0.25">
      <c r="G1476"/>
      <c r="H1476"/>
    </row>
    <row r="1477" spans="7:8" x14ac:dyDescent="0.25">
      <c r="G1477"/>
      <c r="H1477"/>
    </row>
    <row r="1478" spans="7:8" x14ac:dyDescent="0.25">
      <c r="G1478"/>
      <c r="H1478"/>
    </row>
    <row r="1479" spans="7:8" x14ac:dyDescent="0.25">
      <c r="G1479"/>
      <c r="H1479"/>
    </row>
    <row r="1480" spans="7:8" x14ac:dyDescent="0.25">
      <c r="G1480"/>
      <c r="H1480"/>
    </row>
    <row r="1481" spans="7:8" x14ac:dyDescent="0.25">
      <c r="G1481"/>
      <c r="H1481"/>
    </row>
    <row r="1482" spans="7:8" x14ac:dyDescent="0.25">
      <c r="G1482"/>
      <c r="H1482"/>
    </row>
    <row r="1483" spans="7:8" x14ac:dyDescent="0.25">
      <c r="G1483"/>
      <c r="H1483"/>
    </row>
    <row r="1484" spans="7:8" x14ac:dyDescent="0.25">
      <c r="G1484"/>
      <c r="H1484"/>
    </row>
    <row r="1485" spans="7:8" x14ac:dyDescent="0.25">
      <c r="G1485"/>
      <c r="H1485"/>
    </row>
    <row r="1486" spans="7:8" x14ac:dyDescent="0.25">
      <c r="G1486"/>
      <c r="H1486"/>
    </row>
    <row r="1487" spans="7:8" x14ac:dyDescent="0.25">
      <c r="G1487"/>
      <c r="H1487"/>
    </row>
    <row r="1488" spans="7:8" x14ac:dyDescent="0.25">
      <c r="G1488"/>
      <c r="H1488"/>
    </row>
    <row r="1489" spans="7:8" x14ac:dyDescent="0.25">
      <c r="G1489"/>
      <c r="H1489"/>
    </row>
    <row r="1490" spans="7:8" x14ac:dyDescent="0.25">
      <c r="G1490"/>
      <c r="H1490"/>
    </row>
    <row r="1491" spans="7:8" x14ac:dyDescent="0.25">
      <c r="G1491"/>
      <c r="H1491"/>
    </row>
    <row r="1492" spans="7:8" x14ac:dyDescent="0.25">
      <c r="G1492"/>
      <c r="H1492"/>
    </row>
    <row r="1493" spans="7:8" x14ac:dyDescent="0.25">
      <c r="G1493"/>
      <c r="H1493"/>
    </row>
    <row r="1494" spans="7:8" x14ac:dyDescent="0.25">
      <c r="G1494"/>
      <c r="H1494"/>
    </row>
    <row r="1495" spans="7:8" x14ac:dyDescent="0.25">
      <c r="G1495"/>
      <c r="H1495"/>
    </row>
    <row r="1496" spans="7:8" x14ac:dyDescent="0.25">
      <c r="G1496"/>
      <c r="H1496"/>
    </row>
    <row r="1497" spans="7:8" x14ac:dyDescent="0.25">
      <c r="G1497"/>
      <c r="H1497"/>
    </row>
    <row r="1498" spans="7:8" x14ac:dyDescent="0.25">
      <c r="G1498"/>
      <c r="H1498"/>
    </row>
    <row r="1499" spans="7:8" x14ac:dyDescent="0.25">
      <c r="G1499"/>
      <c r="H1499"/>
    </row>
    <row r="1500" spans="7:8" x14ac:dyDescent="0.25">
      <c r="G1500"/>
      <c r="H1500"/>
    </row>
    <row r="1501" spans="7:8" x14ac:dyDescent="0.25">
      <c r="G1501"/>
      <c r="H1501"/>
    </row>
    <row r="1502" spans="7:8" x14ac:dyDescent="0.25">
      <c r="G1502"/>
      <c r="H1502"/>
    </row>
    <row r="1503" spans="7:8" x14ac:dyDescent="0.25">
      <c r="G1503"/>
      <c r="H1503"/>
    </row>
    <row r="1504" spans="7:8" x14ac:dyDescent="0.25">
      <c r="G1504"/>
      <c r="H1504"/>
    </row>
    <row r="1505" spans="7:8" x14ac:dyDescent="0.25">
      <c r="G1505"/>
      <c r="H1505"/>
    </row>
    <row r="1506" spans="7:8" x14ac:dyDescent="0.25">
      <c r="G1506"/>
      <c r="H1506"/>
    </row>
    <row r="1507" spans="7:8" x14ac:dyDescent="0.25">
      <c r="G1507"/>
      <c r="H1507"/>
    </row>
    <row r="1508" spans="7:8" x14ac:dyDescent="0.25">
      <c r="G1508"/>
      <c r="H1508"/>
    </row>
    <row r="1509" spans="7:8" x14ac:dyDescent="0.25">
      <c r="G1509"/>
      <c r="H1509"/>
    </row>
    <row r="1510" spans="7:8" x14ac:dyDescent="0.25">
      <c r="G1510"/>
      <c r="H1510"/>
    </row>
    <row r="1511" spans="7:8" x14ac:dyDescent="0.25">
      <c r="G1511"/>
      <c r="H1511"/>
    </row>
    <row r="1512" spans="7:8" x14ac:dyDescent="0.25">
      <c r="G1512"/>
      <c r="H1512"/>
    </row>
    <row r="1513" spans="7:8" x14ac:dyDescent="0.25">
      <c r="G1513"/>
      <c r="H1513"/>
    </row>
    <row r="1514" spans="7:8" x14ac:dyDescent="0.25">
      <c r="G1514"/>
      <c r="H1514"/>
    </row>
    <row r="1515" spans="7:8" x14ac:dyDescent="0.25">
      <c r="G1515"/>
      <c r="H1515"/>
    </row>
    <row r="1516" spans="7:8" x14ac:dyDescent="0.25">
      <c r="G1516"/>
      <c r="H1516"/>
    </row>
    <row r="1517" spans="7:8" x14ac:dyDescent="0.25">
      <c r="G1517"/>
      <c r="H1517"/>
    </row>
    <row r="1518" spans="7:8" x14ac:dyDescent="0.25">
      <c r="G1518"/>
      <c r="H1518"/>
    </row>
    <row r="1519" spans="7:8" x14ac:dyDescent="0.25">
      <c r="G1519"/>
      <c r="H1519"/>
    </row>
    <row r="1520" spans="7:8" x14ac:dyDescent="0.25">
      <c r="G1520"/>
      <c r="H1520"/>
    </row>
    <row r="1521" spans="7:8" x14ac:dyDescent="0.25">
      <c r="G1521"/>
      <c r="H1521"/>
    </row>
    <row r="1522" spans="7:8" x14ac:dyDescent="0.25">
      <c r="G1522"/>
      <c r="H1522"/>
    </row>
    <row r="1523" spans="7:8" x14ac:dyDescent="0.25">
      <c r="G1523"/>
      <c r="H1523"/>
    </row>
    <row r="1524" spans="7:8" x14ac:dyDescent="0.25">
      <c r="G1524"/>
      <c r="H1524"/>
    </row>
    <row r="1525" spans="7:8" x14ac:dyDescent="0.25">
      <c r="G1525"/>
      <c r="H1525"/>
    </row>
    <row r="1526" spans="7:8" x14ac:dyDescent="0.25">
      <c r="G1526"/>
      <c r="H1526"/>
    </row>
    <row r="1527" spans="7:8" x14ac:dyDescent="0.25">
      <c r="G1527"/>
      <c r="H1527"/>
    </row>
    <row r="1528" spans="7:8" x14ac:dyDescent="0.25">
      <c r="G1528"/>
      <c r="H1528"/>
    </row>
    <row r="1529" spans="7:8" x14ac:dyDescent="0.25">
      <c r="G1529"/>
      <c r="H1529"/>
    </row>
    <row r="1530" spans="7:8" x14ac:dyDescent="0.25">
      <c r="G1530"/>
      <c r="H1530"/>
    </row>
    <row r="1531" spans="7:8" x14ac:dyDescent="0.25">
      <c r="G1531"/>
      <c r="H1531"/>
    </row>
    <row r="1532" spans="7:8" x14ac:dyDescent="0.25">
      <c r="G1532"/>
      <c r="H1532"/>
    </row>
    <row r="1533" spans="7:8" x14ac:dyDescent="0.25">
      <c r="G1533"/>
      <c r="H1533"/>
    </row>
    <row r="1534" spans="7:8" x14ac:dyDescent="0.25">
      <c r="G1534"/>
      <c r="H1534"/>
    </row>
    <row r="1535" spans="7:8" x14ac:dyDescent="0.25">
      <c r="G1535"/>
      <c r="H1535"/>
    </row>
    <row r="1536" spans="7:8" x14ac:dyDescent="0.25">
      <c r="G1536"/>
      <c r="H1536"/>
    </row>
    <row r="1537" spans="7:8" x14ac:dyDescent="0.25">
      <c r="G1537"/>
      <c r="H1537"/>
    </row>
    <row r="1538" spans="7:8" x14ac:dyDescent="0.25">
      <c r="G1538"/>
      <c r="H1538"/>
    </row>
    <row r="1539" spans="7:8" x14ac:dyDescent="0.25">
      <c r="G1539"/>
      <c r="H1539"/>
    </row>
    <row r="1540" spans="7:8" x14ac:dyDescent="0.25">
      <c r="G1540"/>
      <c r="H1540"/>
    </row>
    <row r="1541" spans="7:8" x14ac:dyDescent="0.25">
      <c r="G1541"/>
      <c r="H1541"/>
    </row>
    <row r="1542" spans="7:8" x14ac:dyDescent="0.25">
      <c r="G1542"/>
      <c r="H1542"/>
    </row>
    <row r="1543" spans="7:8" x14ac:dyDescent="0.25">
      <c r="G1543"/>
      <c r="H1543"/>
    </row>
    <row r="1544" spans="7:8" x14ac:dyDescent="0.25">
      <c r="G1544"/>
      <c r="H1544"/>
    </row>
    <row r="1545" spans="7:8" x14ac:dyDescent="0.25">
      <c r="G1545"/>
      <c r="H1545"/>
    </row>
    <row r="1546" spans="7:8" x14ac:dyDescent="0.25">
      <c r="G1546"/>
      <c r="H1546"/>
    </row>
    <row r="1547" spans="7:8" x14ac:dyDescent="0.25">
      <c r="G1547"/>
      <c r="H1547"/>
    </row>
    <row r="1548" spans="7:8" x14ac:dyDescent="0.25">
      <c r="G1548"/>
      <c r="H1548"/>
    </row>
    <row r="1549" spans="7:8" x14ac:dyDescent="0.25">
      <c r="G1549"/>
      <c r="H1549"/>
    </row>
    <row r="1550" spans="7:8" x14ac:dyDescent="0.25">
      <c r="G1550"/>
      <c r="H1550"/>
    </row>
    <row r="1551" spans="7:8" x14ac:dyDescent="0.25">
      <c r="G1551"/>
      <c r="H1551"/>
    </row>
    <row r="1552" spans="7:8" x14ac:dyDescent="0.25">
      <c r="G1552"/>
      <c r="H1552"/>
    </row>
    <row r="1553" spans="7:8" x14ac:dyDescent="0.25">
      <c r="G1553"/>
      <c r="H1553"/>
    </row>
    <row r="1554" spans="7:8" x14ac:dyDescent="0.25">
      <c r="G1554"/>
      <c r="H1554"/>
    </row>
    <row r="1555" spans="7:8" x14ac:dyDescent="0.25">
      <c r="G1555"/>
      <c r="H1555"/>
    </row>
    <row r="1556" spans="7:8" x14ac:dyDescent="0.25">
      <c r="G1556"/>
      <c r="H1556"/>
    </row>
    <row r="1557" spans="7:8" x14ac:dyDescent="0.25">
      <c r="G1557"/>
      <c r="H1557"/>
    </row>
    <row r="1558" spans="7:8" x14ac:dyDescent="0.25">
      <c r="G1558"/>
      <c r="H1558"/>
    </row>
    <row r="1559" spans="7:8" x14ac:dyDescent="0.25">
      <c r="G1559"/>
      <c r="H1559"/>
    </row>
    <row r="1560" spans="7:8" x14ac:dyDescent="0.25">
      <c r="G1560"/>
      <c r="H1560"/>
    </row>
    <row r="1561" spans="7:8" x14ac:dyDescent="0.25">
      <c r="G1561"/>
      <c r="H1561"/>
    </row>
    <row r="1562" spans="7:8" x14ac:dyDescent="0.25">
      <c r="G1562"/>
      <c r="H1562"/>
    </row>
    <row r="1563" spans="7:8" x14ac:dyDescent="0.25">
      <c r="G1563"/>
      <c r="H1563"/>
    </row>
    <row r="1564" spans="7:8" x14ac:dyDescent="0.25">
      <c r="G1564"/>
      <c r="H1564"/>
    </row>
    <row r="1565" spans="7:8" x14ac:dyDescent="0.25">
      <c r="G1565"/>
      <c r="H1565"/>
    </row>
    <row r="1566" spans="7:8" x14ac:dyDescent="0.25">
      <c r="G1566"/>
      <c r="H1566"/>
    </row>
    <row r="1567" spans="7:8" x14ac:dyDescent="0.25">
      <c r="G1567"/>
      <c r="H1567"/>
    </row>
    <row r="1568" spans="7:8" x14ac:dyDescent="0.25">
      <c r="G1568"/>
      <c r="H1568"/>
    </row>
    <row r="1569" spans="7:8" x14ac:dyDescent="0.25">
      <c r="G1569"/>
      <c r="H1569"/>
    </row>
    <row r="1570" spans="7:8" x14ac:dyDescent="0.25">
      <c r="G1570"/>
      <c r="H1570"/>
    </row>
    <row r="1571" spans="7:8" x14ac:dyDescent="0.25">
      <c r="G1571"/>
      <c r="H1571"/>
    </row>
    <row r="1572" spans="7:8" x14ac:dyDescent="0.25">
      <c r="G1572"/>
      <c r="H1572"/>
    </row>
    <row r="1573" spans="7:8" x14ac:dyDescent="0.25">
      <c r="G1573"/>
      <c r="H1573"/>
    </row>
    <row r="1574" spans="7:8" x14ac:dyDescent="0.25">
      <c r="G1574"/>
      <c r="H1574"/>
    </row>
    <row r="1575" spans="7:8" x14ac:dyDescent="0.25">
      <c r="G1575"/>
      <c r="H1575"/>
    </row>
    <row r="1576" spans="7:8" x14ac:dyDescent="0.25">
      <c r="G1576"/>
      <c r="H1576"/>
    </row>
    <row r="1577" spans="7:8" x14ac:dyDescent="0.25">
      <c r="G1577"/>
      <c r="H1577"/>
    </row>
    <row r="1578" spans="7:8" x14ac:dyDescent="0.25">
      <c r="G1578"/>
      <c r="H1578"/>
    </row>
    <row r="1579" spans="7:8" x14ac:dyDescent="0.25">
      <c r="G1579"/>
      <c r="H1579"/>
    </row>
    <row r="1580" spans="7:8" x14ac:dyDescent="0.25">
      <c r="G1580"/>
      <c r="H1580"/>
    </row>
    <row r="1581" spans="7:8" x14ac:dyDescent="0.25">
      <c r="G1581"/>
      <c r="H1581"/>
    </row>
    <row r="1582" spans="7:8" x14ac:dyDescent="0.25">
      <c r="G1582"/>
      <c r="H1582"/>
    </row>
    <row r="1583" spans="7:8" x14ac:dyDescent="0.25">
      <c r="G1583"/>
      <c r="H1583"/>
    </row>
    <row r="1584" spans="7:8" x14ac:dyDescent="0.25">
      <c r="G1584"/>
      <c r="H1584"/>
    </row>
    <row r="1585" spans="7:8" x14ac:dyDescent="0.25">
      <c r="G1585"/>
      <c r="H1585"/>
    </row>
    <row r="1586" spans="7:8" x14ac:dyDescent="0.25">
      <c r="G1586"/>
      <c r="H1586"/>
    </row>
    <row r="1587" spans="7:8" x14ac:dyDescent="0.25">
      <c r="G1587"/>
      <c r="H1587"/>
    </row>
    <row r="1588" spans="7:8" x14ac:dyDescent="0.25">
      <c r="G1588"/>
      <c r="H1588"/>
    </row>
    <row r="1589" spans="7:8" x14ac:dyDescent="0.25">
      <c r="G1589"/>
      <c r="H1589"/>
    </row>
    <row r="1590" spans="7:8" x14ac:dyDescent="0.25">
      <c r="G1590"/>
      <c r="H1590"/>
    </row>
    <row r="1591" spans="7:8" x14ac:dyDescent="0.25">
      <c r="G1591"/>
      <c r="H1591"/>
    </row>
    <row r="1592" spans="7:8" x14ac:dyDescent="0.25">
      <c r="G1592"/>
      <c r="H1592"/>
    </row>
    <row r="1593" spans="7:8" x14ac:dyDescent="0.25">
      <c r="G1593"/>
      <c r="H1593"/>
    </row>
    <row r="1594" spans="7:8" x14ac:dyDescent="0.25">
      <c r="G1594"/>
      <c r="H1594"/>
    </row>
    <row r="1595" spans="7:8" x14ac:dyDescent="0.25">
      <c r="G1595"/>
      <c r="H1595"/>
    </row>
    <row r="1596" spans="7:8" x14ac:dyDescent="0.25">
      <c r="G1596"/>
      <c r="H1596"/>
    </row>
    <row r="1597" spans="7:8" x14ac:dyDescent="0.25">
      <c r="G1597"/>
      <c r="H1597"/>
    </row>
    <row r="1598" spans="7:8" x14ac:dyDescent="0.25">
      <c r="G1598"/>
      <c r="H1598"/>
    </row>
    <row r="1599" spans="7:8" x14ac:dyDescent="0.25">
      <c r="G1599"/>
      <c r="H1599"/>
    </row>
    <row r="1600" spans="7:8" x14ac:dyDescent="0.25">
      <c r="G1600"/>
      <c r="H1600"/>
    </row>
    <row r="1601" spans="7:8" x14ac:dyDescent="0.25">
      <c r="G1601"/>
      <c r="H1601"/>
    </row>
    <row r="1602" spans="7:8" x14ac:dyDescent="0.25">
      <c r="G1602"/>
      <c r="H1602"/>
    </row>
    <row r="1603" spans="7:8" x14ac:dyDescent="0.25">
      <c r="G1603"/>
      <c r="H1603"/>
    </row>
    <row r="1604" spans="7:8" x14ac:dyDescent="0.25">
      <c r="G1604"/>
      <c r="H1604"/>
    </row>
    <row r="1605" spans="7:8" x14ac:dyDescent="0.25">
      <c r="G1605"/>
      <c r="H1605"/>
    </row>
    <row r="1606" spans="7:8" x14ac:dyDescent="0.25">
      <c r="G1606"/>
      <c r="H1606"/>
    </row>
    <row r="1607" spans="7:8" x14ac:dyDescent="0.25">
      <c r="G1607"/>
      <c r="H1607"/>
    </row>
    <row r="1608" spans="7:8" x14ac:dyDescent="0.25">
      <c r="G1608"/>
      <c r="H1608"/>
    </row>
    <row r="1609" spans="7:8" x14ac:dyDescent="0.25">
      <c r="G1609"/>
      <c r="H1609"/>
    </row>
    <row r="1610" spans="7:8" x14ac:dyDescent="0.25">
      <c r="G1610"/>
      <c r="H1610"/>
    </row>
    <row r="1611" spans="7:8" x14ac:dyDescent="0.25">
      <c r="G1611"/>
      <c r="H1611"/>
    </row>
    <row r="1612" spans="7:8" x14ac:dyDescent="0.25">
      <c r="G1612"/>
      <c r="H1612"/>
    </row>
    <row r="1613" spans="7:8" x14ac:dyDescent="0.25">
      <c r="G1613"/>
      <c r="H1613"/>
    </row>
    <row r="1614" spans="7:8" x14ac:dyDescent="0.25">
      <c r="G1614"/>
      <c r="H1614"/>
    </row>
    <row r="1615" spans="7:8" x14ac:dyDescent="0.25">
      <c r="G1615"/>
      <c r="H1615"/>
    </row>
    <row r="1616" spans="7:8" x14ac:dyDescent="0.25">
      <c r="G1616"/>
      <c r="H1616"/>
    </row>
    <row r="1617" spans="7:8" x14ac:dyDescent="0.25">
      <c r="G1617"/>
      <c r="H1617"/>
    </row>
    <row r="1618" spans="7:8" x14ac:dyDescent="0.25">
      <c r="G1618"/>
      <c r="H1618"/>
    </row>
    <row r="1619" spans="7:8" x14ac:dyDescent="0.25">
      <c r="G1619"/>
      <c r="H1619"/>
    </row>
    <row r="1620" spans="7:8" x14ac:dyDescent="0.25">
      <c r="G1620"/>
      <c r="H1620"/>
    </row>
    <row r="1621" spans="7:8" x14ac:dyDescent="0.25">
      <c r="G1621"/>
      <c r="H1621"/>
    </row>
    <row r="1622" spans="7:8" x14ac:dyDescent="0.25">
      <c r="G1622"/>
      <c r="H1622"/>
    </row>
    <row r="1623" spans="7:8" x14ac:dyDescent="0.25">
      <c r="G1623"/>
      <c r="H1623"/>
    </row>
    <row r="1624" spans="7:8" x14ac:dyDescent="0.25">
      <c r="G1624"/>
      <c r="H1624"/>
    </row>
    <row r="1625" spans="7:8" x14ac:dyDescent="0.25">
      <c r="G1625"/>
      <c r="H1625"/>
    </row>
    <row r="1626" spans="7:8" x14ac:dyDescent="0.25">
      <c r="G1626"/>
      <c r="H1626"/>
    </row>
    <row r="1627" spans="7:8" x14ac:dyDescent="0.25">
      <c r="G1627"/>
      <c r="H1627"/>
    </row>
    <row r="1628" spans="7:8" x14ac:dyDescent="0.25">
      <c r="G1628"/>
      <c r="H1628"/>
    </row>
    <row r="1629" spans="7:8" x14ac:dyDescent="0.25">
      <c r="G1629"/>
      <c r="H1629"/>
    </row>
    <row r="1630" spans="7:8" x14ac:dyDescent="0.25">
      <c r="G1630"/>
      <c r="H1630"/>
    </row>
    <row r="1631" spans="7:8" x14ac:dyDescent="0.25">
      <c r="G1631"/>
      <c r="H1631"/>
    </row>
    <row r="1632" spans="7:8" x14ac:dyDescent="0.25">
      <c r="G1632"/>
      <c r="H1632"/>
    </row>
    <row r="1633" spans="7:8" x14ac:dyDescent="0.25">
      <c r="G1633"/>
      <c r="H1633"/>
    </row>
    <row r="1634" spans="7:8" x14ac:dyDescent="0.25">
      <c r="G1634"/>
      <c r="H1634"/>
    </row>
    <row r="1635" spans="7:8" x14ac:dyDescent="0.25">
      <c r="G1635"/>
      <c r="H1635"/>
    </row>
    <row r="1636" spans="7:8" x14ac:dyDescent="0.25">
      <c r="G1636"/>
      <c r="H1636"/>
    </row>
    <row r="1637" spans="7:8" x14ac:dyDescent="0.25">
      <c r="G1637"/>
      <c r="H1637"/>
    </row>
    <row r="1638" spans="7:8" x14ac:dyDescent="0.25">
      <c r="G1638"/>
      <c r="H1638"/>
    </row>
    <row r="1639" spans="7:8" x14ac:dyDescent="0.25">
      <c r="G1639"/>
      <c r="H1639"/>
    </row>
    <row r="1640" spans="7:8" x14ac:dyDescent="0.25">
      <c r="G1640"/>
      <c r="H1640"/>
    </row>
    <row r="1641" spans="7:8" x14ac:dyDescent="0.25">
      <c r="G1641"/>
      <c r="H1641"/>
    </row>
    <row r="1642" spans="7:8" x14ac:dyDescent="0.25">
      <c r="G1642"/>
      <c r="H1642"/>
    </row>
    <row r="1643" spans="7:8" x14ac:dyDescent="0.25">
      <c r="G1643"/>
      <c r="H1643"/>
    </row>
    <row r="1644" spans="7:8" x14ac:dyDescent="0.25">
      <c r="G1644"/>
      <c r="H1644"/>
    </row>
    <row r="1645" spans="7:8" x14ac:dyDescent="0.25">
      <c r="G1645"/>
      <c r="H1645"/>
    </row>
    <row r="1646" spans="7:8" x14ac:dyDescent="0.25">
      <c r="G1646"/>
      <c r="H1646"/>
    </row>
    <row r="1647" spans="7:8" x14ac:dyDescent="0.25">
      <c r="G1647"/>
      <c r="H1647"/>
    </row>
    <row r="1648" spans="7:8" x14ac:dyDescent="0.25">
      <c r="G1648"/>
      <c r="H1648"/>
    </row>
    <row r="1649" spans="7:8" x14ac:dyDescent="0.25">
      <c r="G1649"/>
      <c r="H1649"/>
    </row>
    <row r="1650" spans="7:8" x14ac:dyDescent="0.25">
      <c r="G1650"/>
      <c r="H1650"/>
    </row>
    <row r="1651" spans="7:8" x14ac:dyDescent="0.25">
      <c r="G1651"/>
      <c r="H1651"/>
    </row>
    <row r="1652" spans="7:8" x14ac:dyDescent="0.25">
      <c r="G1652"/>
      <c r="H1652"/>
    </row>
    <row r="1653" spans="7:8" x14ac:dyDescent="0.25">
      <c r="G1653"/>
      <c r="H1653"/>
    </row>
    <row r="1654" spans="7:8" x14ac:dyDescent="0.25">
      <c r="G1654"/>
      <c r="H1654"/>
    </row>
    <row r="1655" spans="7:8" x14ac:dyDescent="0.25">
      <c r="G1655"/>
      <c r="H1655"/>
    </row>
    <row r="1656" spans="7:8" x14ac:dyDescent="0.25">
      <c r="G1656"/>
      <c r="H1656"/>
    </row>
    <row r="1657" spans="7:8" x14ac:dyDescent="0.25">
      <c r="G1657"/>
      <c r="H1657"/>
    </row>
    <row r="1658" spans="7:8" x14ac:dyDescent="0.25">
      <c r="G1658"/>
      <c r="H1658"/>
    </row>
    <row r="1659" spans="7:8" x14ac:dyDescent="0.25">
      <c r="G1659"/>
      <c r="H1659"/>
    </row>
    <row r="1660" spans="7:8" x14ac:dyDescent="0.25">
      <c r="G1660"/>
      <c r="H1660"/>
    </row>
    <row r="1661" spans="7:8" x14ac:dyDescent="0.25">
      <c r="G1661"/>
      <c r="H1661"/>
    </row>
    <row r="1662" spans="7:8" x14ac:dyDescent="0.25">
      <c r="G1662"/>
      <c r="H1662"/>
    </row>
    <row r="1663" spans="7:8" x14ac:dyDescent="0.25">
      <c r="G1663"/>
      <c r="H1663"/>
    </row>
    <row r="1664" spans="7:8" x14ac:dyDescent="0.25">
      <c r="G1664"/>
      <c r="H1664"/>
    </row>
    <row r="1665" spans="7:8" x14ac:dyDescent="0.25">
      <c r="G1665"/>
      <c r="H1665"/>
    </row>
    <row r="1666" spans="7:8" x14ac:dyDescent="0.25">
      <c r="G1666"/>
      <c r="H1666"/>
    </row>
    <row r="1667" spans="7:8" x14ac:dyDescent="0.25">
      <c r="G1667"/>
      <c r="H1667"/>
    </row>
    <row r="1668" spans="7:8" x14ac:dyDescent="0.25">
      <c r="G1668"/>
      <c r="H1668"/>
    </row>
    <row r="1669" spans="7:8" x14ac:dyDescent="0.25">
      <c r="G1669"/>
      <c r="H1669"/>
    </row>
    <row r="1670" spans="7:8" x14ac:dyDescent="0.25">
      <c r="G1670"/>
      <c r="H1670"/>
    </row>
    <row r="1671" spans="7:8" x14ac:dyDescent="0.25">
      <c r="G1671"/>
      <c r="H1671"/>
    </row>
    <row r="1672" spans="7:8" x14ac:dyDescent="0.25">
      <c r="G1672"/>
      <c r="H1672"/>
    </row>
    <row r="1673" spans="7:8" x14ac:dyDescent="0.25">
      <c r="G1673"/>
      <c r="H1673"/>
    </row>
    <row r="1674" spans="7:8" x14ac:dyDescent="0.25">
      <c r="G1674"/>
      <c r="H1674"/>
    </row>
    <row r="1675" spans="7:8" x14ac:dyDescent="0.25">
      <c r="G1675"/>
      <c r="H1675"/>
    </row>
    <row r="1676" spans="7:8" x14ac:dyDescent="0.25">
      <c r="G1676"/>
      <c r="H1676"/>
    </row>
    <row r="1677" spans="7:8" x14ac:dyDescent="0.25">
      <c r="G1677"/>
      <c r="H1677"/>
    </row>
    <row r="1678" spans="7:8" x14ac:dyDescent="0.25">
      <c r="G1678"/>
      <c r="H1678"/>
    </row>
    <row r="1679" spans="7:8" x14ac:dyDescent="0.25">
      <c r="G1679"/>
      <c r="H1679"/>
    </row>
    <row r="1680" spans="7:8" x14ac:dyDescent="0.25">
      <c r="G1680"/>
      <c r="H1680"/>
    </row>
    <row r="1681" spans="7:8" x14ac:dyDescent="0.25">
      <c r="G1681"/>
      <c r="H1681"/>
    </row>
    <row r="1682" spans="7:8" x14ac:dyDescent="0.25">
      <c r="G1682"/>
      <c r="H1682"/>
    </row>
    <row r="1683" spans="7:8" x14ac:dyDescent="0.25">
      <c r="G1683"/>
      <c r="H1683"/>
    </row>
    <row r="1684" spans="7:8" x14ac:dyDescent="0.25">
      <c r="G1684"/>
      <c r="H1684"/>
    </row>
    <row r="1685" spans="7:8" x14ac:dyDescent="0.25">
      <c r="G1685"/>
      <c r="H1685"/>
    </row>
    <row r="1686" spans="7:8" x14ac:dyDescent="0.25">
      <c r="G1686"/>
      <c r="H1686"/>
    </row>
    <row r="1687" spans="7:8" x14ac:dyDescent="0.25">
      <c r="G1687"/>
      <c r="H1687"/>
    </row>
    <row r="1688" spans="7:8" x14ac:dyDescent="0.25">
      <c r="G1688"/>
      <c r="H1688"/>
    </row>
    <row r="1689" spans="7:8" x14ac:dyDescent="0.25">
      <c r="G1689"/>
      <c r="H1689"/>
    </row>
    <row r="1690" spans="7:8" x14ac:dyDescent="0.25">
      <c r="G1690"/>
      <c r="H1690"/>
    </row>
    <row r="1691" spans="7:8" x14ac:dyDescent="0.25">
      <c r="G1691"/>
      <c r="H1691"/>
    </row>
    <row r="1692" spans="7:8" x14ac:dyDescent="0.25">
      <c r="G1692"/>
      <c r="H1692"/>
    </row>
    <row r="1693" spans="7:8" x14ac:dyDescent="0.25">
      <c r="G1693"/>
      <c r="H1693"/>
    </row>
    <row r="1694" spans="7:8" x14ac:dyDescent="0.25">
      <c r="G1694"/>
      <c r="H1694"/>
    </row>
    <row r="1695" spans="7:8" x14ac:dyDescent="0.25">
      <c r="G1695"/>
      <c r="H1695"/>
    </row>
    <row r="1696" spans="7:8" x14ac:dyDescent="0.25">
      <c r="G1696"/>
      <c r="H1696"/>
    </row>
    <row r="1697" spans="7:8" x14ac:dyDescent="0.25">
      <c r="G1697"/>
      <c r="H1697"/>
    </row>
    <row r="1698" spans="7:8" x14ac:dyDescent="0.25">
      <c r="G1698"/>
      <c r="H1698"/>
    </row>
    <row r="1699" spans="7:8" x14ac:dyDescent="0.25">
      <c r="G1699"/>
      <c r="H1699"/>
    </row>
    <row r="1700" spans="7:8" x14ac:dyDescent="0.25">
      <c r="G1700"/>
      <c r="H1700"/>
    </row>
    <row r="1701" spans="7:8" x14ac:dyDescent="0.25">
      <c r="G1701"/>
      <c r="H1701"/>
    </row>
    <row r="1702" spans="7:8" x14ac:dyDescent="0.25">
      <c r="G1702"/>
      <c r="H1702"/>
    </row>
    <row r="1703" spans="7:8" x14ac:dyDescent="0.25">
      <c r="G1703"/>
      <c r="H1703"/>
    </row>
    <row r="1704" spans="7:8" x14ac:dyDescent="0.25">
      <c r="G1704"/>
      <c r="H1704"/>
    </row>
    <row r="1705" spans="7:8" x14ac:dyDescent="0.25">
      <c r="G1705"/>
      <c r="H1705"/>
    </row>
    <row r="1706" spans="7:8" x14ac:dyDescent="0.25">
      <c r="G1706"/>
      <c r="H1706"/>
    </row>
    <row r="1707" spans="7:8" x14ac:dyDescent="0.25">
      <c r="G1707"/>
      <c r="H1707"/>
    </row>
    <row r="1708" spans="7:8" x14ac:dyDescent="0.25">
      <c r="G1708"/>
      <c r="H1708"/>
    </row>
    <row r="1709" spans="7:8" x14ac:dyDescent="0.25">
      <c r="G1709"/>
      <c r="H1709"/>
    </row>
    <row r="1710" spans="7:8" x14ac:dyDescent="0.25">
      <c r="G1710"/>
      <c r="H1710"/>
    </row>
    <row r="1711" spans="7:8" x14ac:dyDescent="0.25">
      <c r="G1711"/>
      <c r="H1711"/>
    </row>
    <row r="1712" spans="7:8" x14ac:dyDescent="0.25">
      <c r="G1712"/>
      <c r="H1712"/>
    </row>
    <row r="1713" spans="7:8" x14ac:dyDescent="0.25">
      <c r="G1713"/>
      <c r="H1713"/>
    </row>
    <row r="1714" spans="7:8" x14ac:dyDescent="0.25">
      <c r="G1714"/>
      <c r="H1714"/>
    </row>
    <row r="1715" spans="7:8" x14ac:dyDescent="0.25">
      <c r="G1715"/>
      <c r="H1715"/>
    </row>
    <row r="1716" spans="7:8" x14ac:dyDescent="0.25">
      <c r="G1716"/>
      <c r="H1716"/>
    </row>
    <row r="1717" spans="7:8" x14ac:dyDescent="0.25">
      <c r="G1717"/>
      <c r="H1717"/>
    </row>
    <row r="1718" spans="7:8" x14ac:dyDescent="0.25">
      <c r="G1718"/>
      <c r="H1718"/>
    </row>
    <row r="1719" spans="7:8" x14ac:dyDescent="0.25">
      <c r="G1719"/>
      <c r="H1719"/>
    </row>
    <row r="1720" spans="7:8" x14ac:dyDescent="0.25">
      <c r="G1720"/>
      <c r="H1720"/>
    </row>
    <row r="1721" spans="7:8" x14ac:dyDescent="0.25">
      <c r="G1721"/>
      <c r="H1721"/>
    </row>
    <row r="1722" spans="7:8" x14ac:dyDescent="0.25">
      <c r="G1722"/>
      <c r="H1722"/>
    </row>
    <row r="1723" spans="7:8" x14ac:dyDescent="0.25">
      <c r="G1723"/>
      <c r="H1723"/>
    </row>
    <row r="1724" spans="7:8" x14ac:dyDescent="0.25">
      <c r="G1724"/>
      <c r="H1724"/>
    </row>
    <row r="1725" spans="7:8" x14ac:dyDescent="0.25">
      <c r="G1725"/>
      <c r="H1725"/>
    </row>
    <row r="1726" spans="7:8" x14ac:dyDescent="0.25">
      <c r="G1726"/>
      <c r="H1726"/>
    </row>
    <row r="1727" spans="7:8" x14ac:dyDescent="0.25">
      <c r="G1727"/>
      <c r="H1727"/>
    </row>
    <row r="1728" spans="7:8" x14ac:dyDescent="0.25">
      <c r="G1728"/>
      <c r="H1728"/>
    </row>
    <row r="1729" spans="7:8" x14ac:dyDescent="0.25">
      <c r="G1729"/>
      <c r="H1729"/>
    </row>
    <row r="1730" spans="7:8" x14ac:dyDescent="0.25">
      <c r="G1730"/>
      <c r="H1730"/>
    </row>
    <row r="1731" spans="7:8" x14ac:dyDescent="0.25">
      <c r="G1731"/>
      <c r="H1731"/>
    </row>
    <row r="1732" spans="7:8" x14ac:dyDescent="0.25">
      <c r="G1732"/>
      <c r="H1732"/>
    </row>
    <row r="1733" spans="7:8" x14ac:dyDescent="0.25">
      <c r="G1733"/>
      <c r="H1733"/>
    </row>
    <row r="1734" spans="7:8" x14ac:dyDescent="0.25">
      <c r="G1734"/>
      <c r="H1734"/>
    </row>
    <row r="1735" spans="7:8" x14ac:dyDescent="0.25">
      <c r="G1735"/>
      <c r="H1735"/>
    </row>
    <row r="1736" spans="7:8" x14ac:dyDescent="0.25">
      <c r="G1736"/>
      <c r="H1736"/>
    </row>
    <row r="1737" spans="7:8" x14ac:dyDescent="0.25">
      <c r="G1737"/>
      <c r="H1737"/>
    </row>
    <row r="1738" spans="7:8" x14ac:dyDescent="0.25">
      <c r="G1738"/>
      <c r="H1738"/>
    </row>
    <row r="1739" spans="7:8" x14ac:dyDescent="0.25">
      <c r="G1739"/>
      <c r="H1739"/>
    </row>
    <row r="1740" spans="7:8" x14ac:dyDescent="0.25">
      <c r="G1740"/>
      <c r="H1740"/>
    </row>
    <row r="1741" spans="7:8" x14ac:dyDescent="0.25">
      <c r="G1741"/>
      <c r="H1741"/>
    </row>
    <row r="1742" spans="7:8" x14ac:dyDescent="0.25">
      <c r="G1742"/>
      <c r="H1742"/>
    </row>
    <row r="1743" spans="7:8" x14ac:dyDescent="0.25">
      <c r="G1743"/>
      <c r="H1743"/>
    </row>
    <row r="1744" spans="7:8" x14ac:dyDescent="0.25">
      <c r="G1744"/>
      <c r="H1744"/>
    </row>
    <row r="1745" spans="7:8" x14ac:dyDescent="0.25">
      <c r="G1745"/>
      <c r="H1745"/>
    </row>
    <row r="1746" spans="7:8" x14ac:dyDescent="0.25">
      <c r="G1746"/>
      <c r="H1746"/>
    </row>
    <row r="1747" spans="7:8" x14ac:dyDescent="0.25">
      <c r="G1747"/>
      <c r="H1747"/>
    </row>
    <row r="1748" spans="7:8" x14ac:dyDescent="0.25">
      <c r="G1748"/>
      <c r="H1748"/>
    </row>
    <row r="1749" spans="7:8" x14ac:dyDescent="0.25">
      <c r="G1749"/>
      <c r="H1749"/>
    </row>
    <row r="1750" spans="7:8" x14ac:dyDescent="0.25">
      <c r="G1750"/>
      <c r="H1750"/>
    </row>
    <row r="1751" spans="7:8" x14ac:dyDescent="0.25">
      <c r="G1751"/>
      <c r="H1751"/>
    </row>
    <row r="1752" spans="7:8" x14ac:dyDescent="0.25">
      <c r="G1752"/>
      <c r="H1752"/>
    </row>
    <row r="1753" spans="7:8" x14ac:dyDescent="0.25">
      <c r="G1753"/>
      <c r="H1753"/>
    </row>
    <row r="1754" spans="7:8" x14ac:dyDescent="0.25">
      <c r="G1754"/>
      <c r="H1754"/>
    </row>
    <row r="1755" spans="7:8" x14ac:dyDescent="0.25">
      <c r="G1755"/>
      <c r="H1755"/>
    </row>
    <row r="1756" spans="7:8" x14ac:dyDescent="0.25">
      <c r="G1756"/>
      <c r="H1756"/>
    </row>
    <row r="1757" spans="7:8" x14ac:dyDescent="0.25">
      <c r="G1757"/>
      <c r="H1757"/>
    </row>
    <row r="1758" spans="7:8" x14ac:dyDescent="0.25">
      <c r="G1758"/>
      <c r="H1758"/>
    </row>
    <row r="1759" spans="7:8" x14ac:dyDescent="0.25">
      <c r="G1759"/>
      <c r="H1759"/>
    </row>
    <row r="1760" spans="7:8" x14ac:dyDescent="0.25">
      <c r="G1760"/>
      <c r="H1760"/>
    </row>
    <row r="1761" spans="7:8" x14ac:dyDescent="0.25">
      <c r="G1761"/>
      <c r="H1761"/>
    </row>
    <row r="1762" spans="7:8" x14ac:dyDescent="0.25">
      <c r="G1762"/>
      <c r="H1762"/>
    </row>
    <row r="1763" spans="7:8" x14ac:dyDescent="0.25">
      <c r="G1763"/>
      <c r="H1763"/>
    </row>
    <row r="1764" spans="7:8" x14ac:dyDescent="0.25">
      <c r="G1764"/>
      <c r="H1764"/>
    </row>
    <row r="1765" spans="7:8" x14ac:dyDescent="0.25">
      <c r="G1765"/>
      <c r="H1765"/>
    </row>
    <row r="1766" spans="7:8" x14ac:dyDescent="0.25">
      <c r="G1766"/>
      <c r="H1766"/>
    </row>
    <row r="1767" spans="7:8" x14ac:dyDescent="0.25">
      <c r="G1767"/>
      <c r="H1767"/>
    </row>
    <row r="1768" spans="7:8" x14ac:dyDescent="0.25">
      <c r="G1768"/>
      <c r="H1768"/>
    </row>
    <row r="1769" spans="7:8" x14ac:dyDescent="0.25">
      <c r="G1769"/>
      <c r="H1769"/>
    </row>
    <row r="1770" spans="7:8" x14ac:dyDescent="0.25">
      <c r="G1770"/>
      <c r="H1770"/>
    </row>
    <row r="1771" spans="7:8" x14ac:dyDescent="0.25">
      <c r="G1771"/>
      <c r="H1771"/>
    </row>
    <row r="1772" spans="7:8" x14ac:dyDescent="0.25">
      <c r="G1772"/>
      <c r="H1772"/>
    </row>
    <row r="1773" spans="7:8" x14ac:dyDescent="0.25">
      <c r="G1773"/>
      <c r="H1773"/>
    </row>
    <row r="1774" spans="7:8" x14ac:dyDescent="0.25">
      <c r="G1774"/>
      <c r="H1774"/>
    </row>
    <row r="1775" spans="7:8" x14ac:dyDescent="0.25">
      <c r="G1775"/>
      <c r="H1775"/>
    </row>
    <row r="1776" spans="7:8" x14ac:dyDescent="0.25">
      <c r="G1776"/>
      <c r="H1776"/>
    </row>
    <row r="1777" spans="7:8" x14ac:dyDescent="0.25">
      <c r="G1777"/>
      <c r="H1777"/>
    </row>
    <row r="1778" spans="7:8" x14ac:dyDescent="0.25">
      <c r="G1778"/>
      <c r="H1778"/>
    </row>
    <row r="1779" spans="7:8" x14ac:dyDescent="0.25">
      <c r="G1779"/>
      <c r="H1779"/>
    </row>
    <row r="1780" spans="7:8" x14ac:dyDescent="0.25">
      <c r="G1780"/>
      <c r="H1780"/>
    </row>
    <row r="1781" spans="7:8" x14ac:dyDescent="0.25">
      <c r="G1781"/>
      <c r="H1781"/>
    </row>
    <row r="1782" spans="7:8" x14ac:dyDescent="0.25">
      <c r="G1782"/>
      <c r="H1782"/>
    </row>
    <row r="1783" spans="7:8" x14ac:dyDescent="0.25">
      <c r="G1783"/>
      <c r="H1783"/>
    </row>
    <row r="1784" spans="7:8" x14ac:dyDescent="0.25">
      <c r="G1784"/>
      <c r="H1784"/>
    </row>
    <row r="1785" spans="7:8" x14ac:dyDescent="0.25">
      <c r="G1785"/>
      <c r="H1785"/>
    </row>
    <row r="1786" spans="7:8" x14ac:dyDescent="0.25">
      <c r="G1786"/>
      <c r="H1786"/>
    </row>
    <row r="1787" spans="7:8" x14ac:dyDescent="0.25">
      <c r="G1787"/>
      <c r="H1787"/>
    </row>
    <row r="1788" spans="7:8" x14ac:dyDescent="0.25">
      <c r="G1788"/>
      <c r="H1788"/>
    </row>
    <row r="1789" spans="7:8" x14ac:dyDescent="0.25">
      <c r="G1789"/>
      <c r="H1789"/>
    </row>
    <row r="1790" spans="7:8" x14ac:dyDescent="0.25">
      <c r="G1790"/>
      <c r="H1790"/>
    </row>
    <row r="1791" spans="7:8" x14ac:dyDescent="0.25">
      <c r="G1791"/>
      <c r="H1791"/>
    </row>
    <row r="1792" spans="7:8" x14ac:dyDescent="0.25">
      <c r="G1792"/>
      <c r="H1792"/>
    </row>
    <row r="1793" spans="7:8" x14ac:dyDescent="0.25">
      <c r="G1793"/>
      <c r="H1793"/>
    </row>
    <row r="1794" spans="7:8" x14ac:dyDescent="0.25">
      <c r="G1794"/>
      <c r="H1794"/>
    </row>
    <row r="1795" spans="7:8" x14ac:dyDescent="0.25">
      <c r="G1795"/>
      <c r="H1795"/>
    </row>
    <row r="1796" spans="7:8" x14ac:dyDescent="0.25">
      <c r="G1796"/>
      <c r="H1796"/>
    </row>
    <row r="1797" spans="7:8" x14ac:dyDescent="0.25">
      <c r="G1797"/>
      <c r="H1797"/>
    </row>
    <row r="1798" spans="7:8" x14ac:dyDescent="0.25">
      <c r="G1798"/>
      <c r="H1798"/>
    </row>
    <row r="1799" spans="7:8" x14ac:dyDescent="0.25">
      <c r="G1799"/>
      <c r="H1799"/>
    </row>
    <row r="1800" spans="7:8" x14ac:dyDescent="0.25">
      <c r="G1800"/>
      <c r="H1800"/>
    </row>
    <row r="1801" spans="7:8" x14ac:dyDescent="0.25">
      <c r="G1801"/>
      <c r="H1801"/>
    </row>
    <row r="1802" spans="7:8" x14ac:dyDescent="0.25">
      <c r="G1802"/>
      <c r="H1802"/>
    </row>
    <row r="1803" spans="7:8" x14ac:dyDescent="0.25">
      <c r="G1803"/>
      <c r="H1803"/>
    </row>
    <row r="1804" spans="7:8" x14ac:dyDescent="0.25">
      <c r="G1804"/>
      <c r="H1804"/>
    </row>
    <row r="1805" spans="7:8" x14ac:dyDescent="0.25">
      <c r="G1805"/>
      <c r="H1805"/>
    </row>
    <row r="1806" spans="7:8" x14ac:dyDescent="0.25">
      <c r="G1806"/>
      <c r="H1806"/>
    </row>
    <row r="1807" spans="7:8" x14ac:dyDescent="0.25">
      <c r="G1807"/>
      <c r="H1807"/>
    </row>
    <row r="1808" spans="7:8" x14ac:dyDescent="0.25">
      <c r="G1808"/>
      <c r="H1808"/>
    </row>
    <row r="1809" spans="7:8" x14ac:dyDescent="0.25">
      <c r="G1809"/>
      <c r="H1809"/>
    </row>
    <row r="1810" spans="7:8" x14ac:dyDescent="0.25">
      <c r="G1810"/>
      <c r="H1810"/>
    </row>
    <row r="1811" spans="7:8" x14ac:dyDescent="0.25">
      <c r="G1811"/>
      <c r="H1811"/>
    </row>
    <row r="1812" spans="7:8" x14ac:dyDescent="0.25">
      <c r="G1812"/>
      <c r="H1812"/>
    </row>
    <row r="1813" spans="7:8" x14ac:dyDescent="0.25">
      <c r="G1813"/>
      <c r="H1813"/>
    </row>
    <row r="1814" spans="7:8" x14ac:dyDescent="0.25">
      <c r="G1814"/>
      <c r="H1814"/>
    </row>
    <row r="1815" spans="7:8" x14ac:dyDescent="0.25">
      <c r="G1815"/>
      <c r="H1815"/>
    </row>
    <row r="1816" spans="7:8" x14ac:dyDescent="0.25">
      <c r="G1816"/>
      <c r="H1816"/>
    </row>
    <row r="1817" spans="7:8" x14ac:dyDescent="0.25">
      <c r="G1817"/>
      <c r="H1817"/>
    </row>
    <row r="1818" spans="7:8" x14ac:dyDescent="0.25">
      <c r="G1818"/>
      <c r="H1818"/>
    </row>
    <row r="1819" spans="7:8" x14ac:dyDescent="0.25">
      <c r="G1819"/>
      <c r="H1819"/>
    </row>
    <row r="1820" spans="7:8" x14ac:dyDescent="0.25">
      <c r="G1820"/>
      <c r="H1820"/>
    </row>
    <row r="1821" spans="7:8" x14ac:dyDescent="0.25">
      <c r="G1821"/>
      <c r="H1821"/>
    </row>
    <row r="1822" spans="7:8" x14ac:dyDescent="0.25">
      <c r="G1822"/>
      <c r="H1822"/>
    </row>
    <row r="1823" spans="7:8" x14ac:dyDescent="0.25">
      <c r="G1823"/>
      <c r="H1823"/>
    </row>
    <row r="1824" spans="7:8" x14ac:dyDescent="0.25">
      <c r="G1824"/>
      <c r="H1824"/>
    </row>
    <row r="1825" spans="7:8" x14ac:dyDescent="0.25">
      <c r="G1825"/>
      <c r="H1825"/>
    </row>
    <row r="1826" spans="7:8" x14ac:dyDescent="0.25">
      <c r="G1826"/>
      <c r="H1826"/>
    </row>
    <row r="1827" spans="7:8" x14ac:dyDescent="0.25">
      <c r="G1827"/>
      <c r="H1827"/>
    </row>
    <row r="1828" spans="7:8" x14ac:dyDescent="0.25">
      <c r="G1828"/>
      <c r="H1828"/>
    </row>
    <row r="1829" spans="7:8" x14ac:dyDescent="0.25">
      <c r="G1829"/>
      <c r="H1829"/>
    </row>
    <row r="1830" spans="7:8" x14ac:dyDescent="0.25">
      <c r="G1830"/>
      <c r="H1830"/>
    </row>
    <row r="1831" spans="7:8" x14ac:dyDescent="0.25">
      <c r="G1831"/>
      <c r="H1831"/>
    </row>
    <row r="1832" spans="7:8" x14ac:dyDescent="0.25">
      <c r="G1832"/>
      <c r="H1832"/>
    </row>
    <row r="1833" spans="7:8" x14ac:dyDescent="0.25">
      <c r="G1833"/>
      <c r="H1833"/>
    </row>
    <row r="1834" spans="7:8" x14ac:dyDescent="0.25">
      <c r="G1834"/>
      <c r="H1834"/>
    </row>
    <row r="1835" spans="7:8" x14ac:dyDescent="0.25">
      <c r="G1835"/>
      <c r="H1835"/>
    </row>
    <row r="1836" spans="7:8" x14ac:dyDescent="0.25">
      <c r="G1836"/>
      <c r="H1836"/>
    </row>
    <row r="1837" spans="7:8" x14ac:dyDescent="0.25">
      <c r="G1837"/>
      <c r="H1837"/>
    </row>
    <row r="1838" spans="7:8" x14ac:dyDescent="0.25">
      <c r="G1838"/>
      <c r="H1838"/>
    </row>
    <row r="1839" spans="7:8" x14ac:dyDescent="0.25">
      <c r="G1839"/>
      <c r="H1839"/>
    </row>
    <row r="1840" spans="7:8" x14ac:dyDescent="0.25">
      <c r="G1840"/>
      <c r="H1840"/>
    </row>
    <row r="1841" spans="7:8" x14ac:dyDescent="0.25">
      <c r="G1841"/>
      <c r="H1841"/>
    </row>
    <row r="1842" spans="7:8" x14ac:dyDescent="0.25">
      <c r="G1842"/>
      <c r="H1842"/>
    </row>
    <row r="1843" spans="7:8" x14ac:dyDescent="0.25">
      <c r="G1843"/>
      <c r="H1843"/>
    </row>
    <row r="1844" spans="7:8" x14ac:dyDescent="0.25">
      <c r="G1844"/>
      <c r="H1844"/>
    </row>
    <row r="1845" spans="7:8" x14ac:dyDescent="0.25">
      <c r="G1845"/>
      <c r="H1845"/>
    </row>
    <row r="1846" spans="7:8" x14ac:dyDescent="0.25">
      <c r="G1846"/>
      <c r="H1846"/>
    </row>
    <row r="1847" spans="7:8" x14ac:dyDescent="0.25">
      <c r="G1847"/>
      <c r="H1847"/>
    </row>
    <row r="1848" spans="7:8" x14ac:dyDescent="0.25">
      <c r="G1848"/>
      <c r="H1848"/>
    </row>
    <row r="1849" spans="7:8" x14ac:dyDescent="0.25">
      <c r="G1849"/>
      <c r="H1849"/>
    </row>
    <row r="1850" spans="7:8" x14ac:dyDescent="0.25">
      <c r="G1850"/>
      <c r="H1850"/>
    </row>
    <row r="1851" spans="7:8" x14ac:dyDescent="0.25">
      <c r="G1851"/>
      <c r="H1851"/>
    </row>
    <row r="1852" spans="7:8" x14ac:dyDescent="0.25">
      <c r="G1852"/>
      <c r="H1852"/>
    </row>
    <row r="1853" spans="7:8" x14ac:dyDescent="0.25">
      <c r="G1853"/>
      <c r="H1853"/>
    </row>
    <row r="1854" spans="7:8" x14ac:dyDescent="0.25">
      <c r="G1854"/>
      <c r="H1854"/>
    </row>
    <row r="1855" spans="7:8" x14ac:dyDescent="0.25">
      <c r="G1855"/>
      <c r="H1855"/>
    </row>
    <row r="1856" spans="7:8" x14ac:dyDescent="0.25">
      <c r="G1856"/>
      <c r="H1856"/>
    </row>
    <row r="1857" spans="7:8" x14ac:dyDescent="0.25">
      <c r="G1857"/>
      <c r="H1857"/>
    </row>
    <row r="1858" spans="7:8" x14ac:dyDescent="0.25">
      <c r="G1858"/>
      <c r="H1858"/>
    </row>
    <row r="1859" spans="7:8" x14ac:dyDescent="0.25">
      <c r="G1859"/>
      <c r="H1859"/>
    </row>
    <row r="1860" spans="7:8" x14ac:dyDescent="0.25">
      <c r="G1860"/>
      <c r="H1860"/>
    </row>
    <row r="1861" spans="7:8" x14ac:dyDescent="0.25">
      <c r="G1861"/>
      <c r="H1861"/>
    </row>
    <row r="1862" spans="7:8" x14ac:dyDescent="0.25">
      <c r="G1862"/>
      <c r="H1862"/>
    </row>
    <row r="1863" spans="7:8" x14ac:dyDescent="0.25">
      <c r="G1863"/>
      <c r="H1863"/>
    </row>
    <row r="1864" spans="7:8" x14ac:dyDescent="0.25">
      <c r="G1864"/>
      <c r="H1864"/>
    </row>
    <row r="1865" spans="7:8" x14ac:dyDescent="0.25">
      <c r="G1865"/>
      <c r="H1865"/>
    </row>
    <row r="1866" spans="7:8" x14ac:dyDescent="0.25">
      <c r="G1866"/>
      <c r="H1866"/>
    </row>
    <row r="1867" spans="7:8" x14ac:dyDescent="0.25">
      <c r="G1867"/>
      <c r="H1867"/>
    </row>
    <row r="1868" spans="7:8" x14ac:dyDescent="0.25">
      <c r="G1868"/>
      <c r="H1868"/>
    </row>
    <row r="1869" spans="7:8" x14ac:dyDescent="0.25">
      <c r="G1869"/>
      <c r="H1869"/>
    </row>
    <row r="1870" spans="7:8" x14ac:dyDescent="0.25">
      <c r="G1870"/>
      <c r="H1870"/>
    </row>
    <row r="1871" spans="7:8" x14ac:dyDescent="0.25">
      <c r="G1871"/>
      <c r="H1871"/>
    </row>
    <row r="1872" spans="7:8" x14ac:dyDescent="0.25">
      <c r="G1872"/>
      <c r="H1872"/>
    </row>
    <row r="1873" spans="7:8" x14ac:dyDescent="0.25">
      <c r="G1873"/>
      <c r="H1873"/>
    </row>
    <row r="1874" spans="7:8" x14ac:dyDescent="0.25">
      <c r="G1874"/>
      <c r="H1874"/>
    </row>
    <row r="1875" spans="7:8" x14ac:dyDescent="0.25">
      <c r="G1875"/>
      <c r="H1875"/>
    </row>
    <row r="1876" spans="7:8" x14ac:dyDescent="0.25">
      <c r="G1876"/>
      <c r="H1876"/>
    </row>
    <row r="1877" spans="7:8" x14ac:dyDescent="0.25">
      <c r="G1877"/>
      <c r="H1877"/>
    </row>
    <row r="1878" spans="7:8" x14ac:dyDescent="0.25">
      <c r="G1878"/>
      <c r="H1878"/>
    </row>
    <row r="1879" spans="7:8" x14ac:dyDescent="0.25">
      <c r="G1879"/>
      <c r="H1879"/>
    </row>
    <row r="1880" spans="7:8" x14ac:dyDescent="0.25">
      <c r="G1880"/>
      <c r="H1880"/>
    </row>
    <row r="1881" spans="7:8" x14ac:dyDescent="0.25">
      <c r="G1881"/>
      <c r="H1881"/>
    </row>
    <row r="1882" spans="7:8" x14ac:dyDescent="0.25">
      <c r="G1882"/>
      <c r="H1882"/>
    </row>
    <row r="1883" spans="7:8" x14ac:dyDescent="0.25">
      <c r="G1883"/>
      <c r="H1883"/>
    </row>
    <row r="1884" spans="7:8" x14ac:dyDescent="0.25">
      <c r="G1884"/>
      <c r="H1884"/>
    </row>
    <row r="1885" spans="7:8" x14ac:dyDescent="0.25">
      <c r="G1885"/>
      <c r="H1885"/>
    </row>
    <row r="1886" spans="7:8" x14ac:dyDescent="0.25">
      <c r="G1886"/>
      <c r="H1886"/>
    </row>
    <row r="1887" spans="7:8" x14ac:dyDescent="0.25">
      <c r="G1887"/>
      <c r="H1887"/>
    </row>
    <row r="1888" spans="7:8" x14ac:dyDescent="0.25">
      <c r="G1888"/>
      <c r="H1888"/>
    </row>
    <row r="1889" spans="7:8" x14ac:dyDescent="0.25">
      <c r="G1889"/>
      <c r="H1889"/>
    </row>
    <row r="1890" spans="7:8" x14ac:dyDescent="0.25">
      <c r="G1890"/>
      <c r="H1890"/>
    </row>
    <row r="1891" spans="7:8" x14ac:dyDescent="0.25">
      <c r="G1891"/>
      <c r="H1891"/>
    </row>
    <row r="1892" spans="7:8" x14ac:dyDescent="0.25">
      <c r="G1892"/>
      <c r="H1892"/>
    </row>
    <row r="1893" spans="7:8" x14ac:dyDescent="0.25">
      <c r="G1893"/>
      <c r="H1893"/>
    </row>
    <row r="1894" spans="7:8" x14ac:dyDescent="0.25">
      <c r="G1894"/>
      <c r="H1894"/>
    </row>
    <row r="1895" spans="7:8" x14ac:dyDescent="0.25">
      <c r="G1895"/>
      <c r="H1895"/>
    </row>
    <row r="1896" spans="7:8" x14ac:dyDescent="0.25">
      <c r="G1896"/>
      <c r="H1896"/>
    </row>
    <row r="1897" spans="7:8" x14ac:dyDescent="0.25">
      <c r="G1897"/>
      <c r="H1897"/>
    </row>
    <row r="1898" spans="7:8" x14ac:dyDescent="0.25">
      <c r="G1898"/>
      <c r="H1898"/>
    </row>
    <row r="1899" spans="7:8" x14ac:dyDescent="0.25">
      <c r="G1899"/>
      <c r="H1899"/>
    </row>
    <row r="1900" spans="7:8" x14ac:dyDescent="0.25">
      <c r="G1900"/>
      <c r="H1900"/>
    </row>
    <row r="1901" spans="7:8" x14ac:dyDescent="0.25">
      <c r="G1901"/>
      <c r="H1901"/>
    </row>
    <row r="1902" spans="7:8" x14ac:dyDescent="0.25">
      <c r="G1902"/>
      <c r="H1902"/>
    </row>
    <row r="1903" spans="7:8" x14ac:dyDescent="0.25">
      <c r="G1903"/>
      <c r="H1903"/>
    </row>
    <row r="1904" spans="7:8" x14ac:dyDescent="0.25">
      <c r="G1904"/>
      <c r="H1904"/>
    </row>
    <row r="1905" spans="7:8" x14ac:dyDescent="0.25">
      <c r="G1905"/>
      <c r="H1905"/>
    </row>
    <row r="1906" spans="7:8" x14ac:dyDescent="0.25">
      <c r="G1906"/>
      <c r="H1906"/>
    </row>
    <row r="1907" spans="7:8" x14ac:dyDescent="0.25">
      <c r="G1907"/>
      <c r="H1907"/>
    </row>
    <row r="1908" spans="7:8" x14ac:dyDescent="0.25">
      <c r="G1908"/>
      <c r="H1908"/>
    </row>
    <row r="1909" spans="7:8" x14ac:dyDescent="0.25">
      <c r="G1909"/>
      <c r="H1909"/>
    </row>
    <row r="1910" spans="7:8" x14ac:dyDescent="0.25">
      <c r="G1910"/>
      <c r="H1910"/>
    </row>
    <row r="1911" spans="7:8" x14ac:dyDescent="0.25">
      <c r="G1911"/>
      <c r="H1911"/>
    </row>
    <row r="1912" spans="7:8" x14ac:dyDescent="0.25">
      <c r="G1912"/>
      <c r="H1912"/>
    </row>
    <row r="1913" spans="7:8" x14ac:dyDescent="0.25">
      <c r="G1913"/>
      <c r="H1913"/>
    </row>
    <row r="1914" spans="7:8" x14ac:dyDescent="0.25">
      <c r="G1914"/>
      <c r="H1914"/>
    </row>
    <row r="1915" spans="7:8" x14ac:dyDescent="0.25">
      <c r="G1915"/>
      <c r="H1915"/>
    </row>
    <row r="1916" spans="7:8" x14ac:dyDescent="0.25">
      <c r="G1916"/>
      <c r="H1916"/>
    </row>
    <row r="1917" spans="7:8" x14ac:dyDescent="0.25">
      <c r="G1917"/>
      <c r="H1917"/>
    </row>
    <row r="1918" spans="7:8" x14ac:dyDescent="0.25">
      <c r="G1918"/>
      <c r="H1918"/>
    </row>
    <row r="1919" spans="7:8" x14ac:dyDescent="0.25">
      <c r="G1919"/>
      <c r="H1919"/>
    </row>
    <row r="1920" spans="7:8" x14ac:dyDescent="0.25">
      <c r="G1920"/>
      <c r="H1920"/>
    </row>
    <row r="1921" spans="7:8" x14ac:dyDescent="0.25">
      <c r="G1921"/>
      <c r="H1921"/>
    </row>
    <row r="1922" spans="7:8" x14ac:dyDescent="0.25">
      <c r="G1922"/>
      <c r="H1922"/>
    </row>
    <row r="1923" spans="7:8" x14ac:dyDescent="0.25">
      <c r="G1923"/>
      <c r="H1923"/>
    </row>
    <row r="1924" spans="7:8" x14ac:dyDescent="0.25">
      <c r="G1924"/>
      <c r="H1924"/>
    </row>
    <row r="1925" spans="7:8" x14ac:dyDescent="0.25">
      <c r="G1925"/>
      <c r="H1925"/>
    </row>
    <row r="1926" spans="7:8" x14ac:dyDescent="0.25">
      <c r="G1926"/>
      <c r="H1926"/>
    </row>
    <row r="1927" spans="7:8" x14ac:dyDescent="0.25">
      <c r="G1927"/>
      <c r="H1927"/>
    </row>
    <row r="1928" spans="7:8" x14ac:dyDescent="0.25">
      <c r="G1928"/>
      <c r="H1928"/>
    </row>
    <row r="1929" spans="7:8" x14ac:dyDescent="0.25">
      <c r="G1929"/>
      <c r="H1929"/>
    </row>
    <row r="1930" spans="7:8" x14ac:dyDescent="0.25">
      <c r="G1930"/>
      <c r="H1930"/>
    </row>
    <row r="1931" spans="7:8" x14ac:dyDescent="0.25">
      <c r="G1931"/>
      <c r="H1931"/>
    </row>
    <row r="1932" spans="7:8" x14ac:dyDescent="0.25">
      <c r="G1932"/>
      <c r="H1932"/>
    </row>
    <row r="1933" spans="7:8" x14ac:dyDescent="0.25">
      <c r="G1933"/>
      <c r="H1933"/>
    </row>
    <row r="1934" spans="7:8" x14ac:dyDescent="0.25">
      <c r="G1934"/>
      <c r="H1934"/>
    </row>
    <row r="1935" spans="7:8" x14ac:dyDescent="0.25">
      <c r="G1935"/>
      <c r="H1935"/>
    </row>
    <row r="1936" spans="7:8" x14ac:dyDescent="0.25">
      <c r="G1936"/>
      <c r="H1936"/>
    </row>
    <row r="1937" spans="7:8" x14ac:dyDescent="0.25">
      <c r="G1937"/>
      <c r="H1937"/>
    </row>
    <row r="1938" spans="7:8" x14ac:dyDescent="0.25">
      <c r="G1938"/>
      <c r="H1938"/>
    </row>
    <row r="1939" spans="7:8" x14ac:dyDescent="0.25">
      <c r="G1939"/>
      <c r="H1939"/>
    </row>
    <row r="1940" spans="7:8" x14ac:dyDescent="0.25">
      <c r="G1940"/>
      <c r="H1940"/>
    </row>
    <row r="1941" spans="7:8" x14ac:dyDescent="0.25">
      <c r="G1941"/>
      <c r="H1941"/>
    </row>
    <row r="1942" spans="7:8" x14ac:dyDescent="0.25">
      <c r="G1942"/>
      <c r="H1942"/>
    </row>
    <row r="1943" spans="7:8" x14ac:dyDescent="0.25">
      <c r="G1943"/>
      <c r="H1943"/>
    </row>
    <row r="1944" spans="7:8" x14ac:dyDescent="0.25">
      <c r="G1944"/>
      <c r="H1944"/>
    </row>
    <row r="1945" spans="7:8" x14ac:dyDescent="0.25">
      <c r="G1945"/>
      <c r="H1945"/>
    </row>
    <row r="1946" spans="7:8" x14ac:dyDescent="0.25">
      <c r="G1946"/>
      <c r="H1946"/>
    </row>
    <row r="1947" spans="7:8" x14ac:dyDescent="0.25">
      <c r="G1947"/>
      <c r="H1947"/>
    </row>
    <row r="1948" spans="7:8" x14ac:dyDescent="0.25">
      <c r="G1948"/>
      <c r="H1948"/>
    </row>
    <row r="1949" spans="7:8" x14ac:dyDescent="0.25">
      <c r="G1949"/>
      <c r="H1949"/>
    </row>
    <row r="1950" spans="7:8" x14ac:dyDescent="0.25">
      <c r="G1950"/>
      <c r="H1950"/>
    </row>
    <row r="1951" spans="7:8" x14ac:dyDescent="0.25">
      <c r="G1951"/>
      <c r="H1951"/>
    </row>
    <row r="1952" spans="7:8" x14ac:dyDescent="0.25">
      <c r="G1952"/>
      <c r="H1952"/>
    </row>
    <row r="1953" spans="7:8" x14ac:dyDescent="0.25">
      <c r="G1953"/>
      <c r="H1953"/>
    </row>
    <row r="1954" spans="7:8" x14ac:dyDescent="0.25">
      <c r="G1954"/>
      <c r="H1954"/>
    </row>
    <row r="1955" spans="7:8" x14ac:dyDescent="0.25">
      <c r="G1955"/>
      <c r="H1955"/>
    </row>
    <row r="1956" spans="7:8" x14ac:dyDescent="0.25">
      <c r="G1956"/>
      <c r="H1956"/>
    </row>
    <row r="1957" spans="7:8" x14ac:dyDescent="0.25">
      <c r="G1957"/>
      <c r="H1957"/>
    </row>
    <row r="1958" spans="7:8" x14ac:dyDescent="0.25">
      <c r="G1958"/>
      <c r="H1958"/>
    </row>
    <row r="1959" spans="7:8" x14ac:dyDescent="0.25">
      <c r="G1959"/>
      <c r="H1959"/>
    </row>
    <row r="1960" spans="7:8" x14ac:dyDescent="0.25">
      <c r="G1960"/>
      <c r="H1960"/>
    </row>
    <row r="1961" spans="7:8" x14ac:dyDescent="0.25">
      <c r="G1961"/>
      <c r="H1961"/>
    </row>
    <row r="1962" spans="7:8" x14ac:dyDescent="0.25">
      <c r="G1962"/>
      <c r="H1962"/>
    </row>
    <row r="1963" spans="7:8" x14ac:dyDescent="0.25">
      <c r="G1963"/>
      <c r="H1963"/>
    </row>
    <row r="1964" spans="7:8" x14ac:dyDescent="0.25">
      <c r="G1964"/>
      <c r="H1964"/>
    </row>
    <row r="1965" spans="7:8" x14ac:dyDescent="0.25">
      <c r="G1965"/>
      <c r="H1965"/>
    </row>
    <row r="1966" spans="7:8" x14ac:dyDescent="0.25">
      <c r="G1966"/>
      <c r="H1966"/>
    </row>
    <row r="1967" spans="7:8" x14ac:dyDescent="0.25">
      <c r="G1967"/>
      <c r="H1967"/>
    </row>
    <row r="1968" spans="7:8" x14ac:dyDescent="0.25">
      <c r="G1968"/>
      <c r="H1968"/>
    </row>
    <row r="1969" spans="7:8" x14ac:dyDescent="0.25">
      <c r="G1969"/>
      <c r="H1969"/>
    </row>
    <row r="1970" spans="7:8" x14ac:dyDescent="0.25">
      <c r="G1970"/>
      <c r="H1970"/>
    </row>
    <row r="1971" spans="7:8" x14ac:dyDescent="0.25">
      <c r="G1971"/>
      <c r="H1971"/>
    </row>
    <row r="1972" spans="7:8" x14ac:dyDescent="0.25">
      <c r="G1972"/>
      <c r="H1972"/>
    </row>
    <row r="1973" spans="7:8" x14ac:dyDescent="0.25">
      <c r="G1973"/>
      <c r="H1973"/>
    </row>
    <row r="1974" spans="7:8" x14ac:dyDescent="0.25">
      <c r="G1974"/>
      <c r="H1974"/>
    </row>
    <row r="1975" spans="7:8" x14ac:dyDescent="0.25">
      <c r="G1975"/>
      <c r="H1975"/>
    </row>
    <row r="1976" spans="7:8" x14ac:dyDescent="0.25">
      <c r="G1976"/>
      <c r="H1976"/>
    </row>
    <row r="1977" spans="7:8" x14ac:dyDescent="0.25">
      <c r="G1977"/>
      <c r="H1977"/>
    </row>
    <row r="1978" spans="7:8" x14ac:dyDescent="0.25">
      <c r="G1978"/>
      <c r="H1978"/>
    </row>
    <row r="1979" spans="7:8" x14ac:dyDescent="0.25">
      <c r="G1979"/>
      <c r="H1979"/>
    </row>
    <row r="1980" spans="7:8" x14ac:dyDescent="0.25">
      <c r="G1980"/>
      <c r="H1980"/>
    </row>
    <row r="1981" spans="7:8" x14ac:dyDescent="0.25">
      <c r="G1981"/>
      <c r="H1981"/>
    </row>
    <row r="1982" spans="7:8" x14ac:dyDescent="0.25">
      <c r="G1982"/>
      <c r="H1982"/>
    </row>
    <row r="1983" spans="7:8" x14ac:dyDescent="0.25">
      <c r="G1983"/>
      <c r="H1983"/>
    </row>
    <row r="1984" spans="7:8" x14ac:dyDescent="0.25">
      <c r="G1984"/>
      <c r="H1984"/>
    </row>
    <row r="1985" spans="7:8" x14ac:dyDescent="0.25">
      <c r="G1985"/>
      <c r="H1985"/>
    </row>
    <row r="1986" spans="7:8" x14ac:dyDescent="0.25">
      <c r="G1986"/>
      <c r="H1986"/>
    </row>
    <row r="1987" spans="7:8" x14ac:dyDescent="0.25">
      <c r="G1987"/>
      <c r="H1987"/>
    </row>
    <row r="1988" spans="7:8" x14ac:dyDescent="0.25">
      <c r="G1988"/>
      <c r="H1988"/>
    </row>
    <row r="1989" spans="7:8" x14ac:dyDescent="0.25">
      <c r="G1989"/>
      <c r="H1989"/>
    </row>
    <row r="1990" spans="7:8" x14ac:dyDescent="0.25">
      <c r="G1990"/>
      <c r="H1990"/>
    </row>
    <row r="1991" spans="7:8" x14ac:dyDescent="0.25">
      <c r="G1991"/>
      <c r="H1991"/>
    </row>
    <row r="1992" spans="7:8" x14ac:dyDescent="0.25">
      <c r="G1992"/>
      <c r="H1992"/>
    </row>
    <row r="1993" spans="7:8" x14ac:dyDescent="0.25">
      <c r="G1993"/>
      <c r="H1993"/>
    </row>
    <row r="1994" spans="7:8" x14ac:dyDescent="0.25">
      <c r="G1994"/>
      <c r="H1994"/>
    </row>
    <row r="1995" spans="7:8" x14ac:dyDescent="0.25">
      <c r="G1995"/>
      <c r="H1995"/>
    </row>
    <row r="1996" spans="7:8" x14ac:dyDescent="0.25">
      <c r="G1996"/>
      <c r="H1996"/>
    </row>
    <row r="1997" spans="7:8" x14ac:dyDescent="0.25">
      <c r="G1997"/>
      <c r="H1997"/>
    </row>
    <row r="1998" spans="7:8" x14ac:dyDescent="0.25">
      <c r="G1998"/>
      <c r="H1998"/>
    </row>
    <row r="1999" spans="7:8" x14ac:dyDescent="0.25">
      <c r="G1999"/>
      <c r="H1999"/>
    </row>
    <row r="2000" spans="7:8" x14ac:dyDescent="0.25">
      <c r="G2000"/>
      <c r="H2000"/>
    </row>
    <row r="2001" spans="7:8" x14ac:dyDescent="0.25">
      <c r="G2001"/>
      <c r="H2001"/>
    </row>
    <row r="2002" spans="7:8" x14ac:dyDescent="0.25">
      <c r="G2002"/>
      <c r="H2002"/>
    </row>
    <row r="2003" spans="7:8" x14ac:dyDescent="0.25">
      <c r="G2003"/>
      <c r="H2003"/>
    </row>
    <row r="2004" spans="7:8" x14ac:dyDescent="0.25">
      <c r="G2004"/>
      <c r="H2004"/>
    </row>
    <row r="2005" spans="7:8" x14ac:dyDescent="0.25">
      <c r="G2005"/>
      <c r="H2005"/>
    </row>
    <row r="2006" spans="7:8" x14ac:dyDescent="0.25">
      <c r="G2006"/>
      <c r="H2006"/>
    </row>
    <row r="2007" spans="7:8" x14ac:dyDescent="0.25">
      <c r="G2007"/>
      <c r="H2007"/>
    </row>
    <row r="2008" spans="7:8" x14ac:dyDescent="0.25">
      <c r="G2008"/>
      <c r="H2008"/>
    </row>
    <row r="2009" spans="7:8" x14ac:dyDescent="0.25">
      <c r="G2009"/>
      <c r="H2009"/>
    </row>
    <row r="2010" spans="7:8" x14ac:dyDescent="0.25">
      <c r="G2010"/>
      <c r="H2010"/>
    </row>
    <row r="2011" spans="7:8" x14ac:dyDescent="0.25">
      <c r="G2011"/>
      <c r="H2011"/>
    </row>
    <row r="2012" spans="7:8" x14ac:dyDescent="0.25">
      <c r="G2012"/>
      <c r="H2012"/>
    </row>
    <row r="2013" spans="7:8" x14ac:dyDescent="0.25">
      <c r="G2013"/>
      <c r="H2013"/>
    </row>
    <row r="2014" spans="7:8" x14ac:dyDescent="0.25">
      <c r="G2014"/>
      <c r="H2014"/>
    </row>
    <row r="2015" spans="7:8" x14ac:dyDescent="0.25">
      <c r="G2015"/>
      <c r="H2015"/>
    </row>
    <row r="2016" spans="7:8" x14ac:dyDescent="0.25">
      <c r="G2016"/>
      <c r="H2016"/>
    </row>
    <row r="2017" spans="7:8" x14ac:dyDescent="0.25">
      <c r="G2017"/>
      <c r="H2017"/>
    </row>
    <row r="2018" spans="7:8" x14ac:dyDescent="0.25">
      <c r="G2018"/>
      <c r="H2018"/>
    </row>
    <row r="2019" spans="7:8" x14ac:dyDescent="0.25">
      <c r="G2019"/>
      <c r="H2019"/>
    </row>
    <row r="2020" spans="7:8" x14ac:dyDescent="0.25">
      <c r="G2020"/>
      <c r="H2020"/>
    </row>
    <row r="2021" spans="7:8" x14ac:dyDescent="0.25">
      <c r="G2021"/>
      <c r="H2021"/>
    </row>
    <row r="2022" spans="7:8" x14ac:dyDescent="0.25">
      <c r="G2022"/>
      <c r="H2022"/>
    </row>
    <row r="2023" spans="7:8" x14ac:dyDescent="0.25">
      <c r="G2023"/>
      <c r="H2023"/>
    </row>
    <row r="2024" spans="7:8" x14ac:dyDescent="0.25">
      <c r="G2024"/>
      <c r="H2024"/>
    </row>
    <row r="2025" spans="7:8" x14ac:dyDescent="0.25">
      <c r="G2025"/>
      <c r="H2025"/>
    </row>
    <row r="2026" spans="7:8" x14ac:dyDescent="0.25">
      <c r="G2026"/>
      <c r="H2026"/>
    </row>
    <row r="2027" spans="7:8" x14ac:dyDescent="0.25">
      <c r="G2027"/>
      <c r="H2027"/>
    </row>
    <row r="2028" spans="7:8" x14ac:dyDescent="0.25">
      <c r="G2028"/>
      <c r="H2028"/>
    </row>
    <row r="2029" spans="7:8" x14ac:dyDescent="0.25">
      <c r="G2029"/>
      <c r="H2029"/>
    </row>
    <row r="2030" spans="7:8" x14ac:dyDescent="0.25">
      <c r="G2030"/>
      <c r="H2030"/>
    </row>
    <row r="2031" spans="7:8" x14ac:dyDescent="0.25">
      <c r="G2031"/>
      <c r="H2031"/>
    </row>
    <row r="2032" spans="7:8" x14ac:dyDescent="0.25">
      <c r="G2032"/>
      <c r="H2032"/>
    </row>
    <row r="2033" spans="7:8" x14ac:dyDescent="0.25">
      <c r="G2033"/>
      <c r="H2033"/>
    </row>
    <row r="2034" spans="7:8" x14ac:dyDescent="0.25">
      <c r="G2034"/>
      <c r="H2034"/>
    </row>
    <row r="2035" spans="7:8" x14ac:dyDescent="0.25">
      <c r="G2035"/>
      <c r="H2035"/>
    </row>
    <row r="2036" spans="7:8" x14ac:dyDescent="0.25">
      <c r="G2036"/>
      <c r="H2036"/>
    </row>
    <row r="2037" spans="7:8" x14ac:dyDescent="0.25">
      <c r="G2037"/>
      <c r="H2037"/>
    </row>
    <row r="2038" spans="7:8" x14ac:dyDescent="0.25">
      <c r="G2038"/>
      <c r="H2038"/>
    </row>
    <row r="2039" spans="7:8" x14ac:dyDescent="0.25">
      <c r="G2039"/>
      <c r="H2039"/>
    </row>
    <row r="2040" spans="7:8" x14ac:dyDescent="0.25">
      <c r="G2040"/>
      <c r="H2040"/>
    </row>
    <row r="2041" spans="7:8" x14ac:dyDescent="0.25">
      <c r="G2041"/>
      <c r="H2041"/>
    </row>
    <row r="2042" spans="7:8" x14ac:dyDescent="0.25">
      <c r="G2042"/>
      <c r="H2042"/>
    </row>
    <row r="2043" spans="7:8" x14ac:dyDescent="0.25">
      <c r="G2043"/>
      <c r="H2043"/>
    </row>
    <row r="2044" spans="7:8" x14ac:dyDescent="0.25">
      <c r="G2044"/>
      <c r="H2044"/>
    </row>
    <row r="2045" spans="7:8" x14ac:dyDescent="0.25">
      <c r="G2045"/>
      <c r="H2045"/>
    </row>
    <row r="2046" spans="7:8" x14ac:dyDescent="0.25">
      <c r="G2046"/>
      <c r="H2046"/>
    </row>
    <row r="2047" spans="7:8" x14ac:dyDescent="0.25">
      <c r="G2047"/>
      <c r="H2047"/>
    </row>
    <row r="2048" spans="7:8" x14ac:dyDescent="0.25">
      <c r="G2048"/>
      <c r="H2048"/>
    </row>
    <row r="2049" spans="7:8" x14ac:dyDescent="0.25">
      <c r="G2049"/>
      <c r="H2049"/>
    </row>
    <row r="2050" spans="7:8" x14ac:dyDescent="0.25">
      <c r="G2050"/>
      <c r="H2050"/>
    </row>
    <row r="2051" spans="7:8" x14ac:dyDescent="0.25">
      <c r="G2051"/>
      <c r="H2051"/>
    </row>
    <row r="2052" spans="7:8" x14ac:dyDescent="0.25">
      <c r="G2052"/>
      <c r="H2052"/>
    </row>
    <row r="2053" spans="7:8" x14ac:dyDescent="0.25">
      <c r="G2053"/>
      <c r="H2053"/>
    </row>
    <row r="2054" spans="7:8" x14ac:dyDescent="0.25">
      <c r="G2054"/>
      <c r="H2054"/>
    </row>
    <row r="2055" spans="7:8" x14ac:dyDescent="0.25">
      <c r="G2055"/>
      <c r="H2055"/>
    </row>
    <row r="2056" spans="7:8" x14ac:dyDescent="0.25">
      <c r="G2056"/>
      <c r="H2056"/>
    </row>
    <row r="2057" spans="7:8" x14ac:dyDescent="0.25">
      <c r="G2057"/>
      <c r="H2057"/>
    </row>
    <row r="2058" spans="7:8" x14ac:dyDescent="0.25">
      <c r="G2058"/>
      <c r="H2058"/>
    </row>
    <row r="2059" spans="7:8" x14ac:dyDescent="0.25">
      <c r="G2059"/>
      <c r="H2059"/>
    </row>
    <row r="2060" spans="7:8" x14ac:dyDescent="0.25">
      <c r="G2060"/>
      <c r="H2060"/>
    </row>
    <row r="2061" spans="7:8" x14ac:dyDescent="0.25">
      <c r="G2061"/>
      <c r="H2061"/>
    </row>
    <row r="2062" spans="7:8" x14ac:dyDescent="0.25">
      <c r="G2062"/>
      <c r="H2062"/>
    </row>
    <row r="2063" spans="7:8" x14ac:dyDescent="0.25">
      <c r="G2063"/>
      <c r="H2063"/>
    </row>
    <row r="2064" spans="7:8" x14ac:dyDescent="0.25">
      <c r="G2064"/>
      <c r="H2064"/>
    </row>
    <row r="2065" spans="7:8" x14ac:dyDescent="0.25">
      <c r="G2065"/>
      <c r="H2065"/>
    </row>
    <row r="2066" spans="7:8" x14ac:dyDescent="0.25">
      <c r="G2066"/>
      <c r="H2066"/>
    </row>
    <row r="2067" spans="7:8" x14ac:dyDescent="0.25">
      <c r="G2067"/>
      <c r="H2067"/>
    </row>
    <row r="2068" spans="7:8" x14ac:dyDescent="0.25">
      <c r="G2068"/>
      <c r="H2068"/>
    </row>
    <row r="2069" spans="7:8" x14ac:dyDescent="0.25">
      <c r="G2069"/>
      <c r="H2069"/>
    </row>
    <row r="2070" spans="7:8" x14ac:dyDescent="0.25">
      <c r="G2070"/>
      <c r="H2070"/>
    </row>
    <row r="2071" spans="7:8" x14ac:dyDescent="0.25">
      <c r="G2071"/>
      <c r="H2071"/>
    </row>
    <row r="2072" spans="7:8" x14ac:dyDescent="0.25">
      <c r="G2072"/>
      <c r="H2072"/>
    </row>
    <row r="2073" spans="7:8" x14ac:dyDescent="0.25">
      <c r="G2073"/>
      <c r="H2073"/>
    </row>
    <row r="2074" spans="7:8" x14ac:dyDescent="0.25">
      <c r="G2074"/>
      <c r="H2074"/>
    </row>
    <row r="2075" spans="7:8" x14ac:dyDescent="0.25">
      <c r="G2075"/>
      <c r="H2075"/>
    </row>
    <row r="2076" spans="7:8" x14ac:dyDescent="0.25">
      <c r="G2076"/>
      <c r="H2076"/>
    </row>
    <row r="2077" spans="7:8" x14ac:dyDescent="0.25">
      <c r="G2077"/>
      <c r="H2077"/>
    </row>
    <row r="2078" spans="7:8" x14ac:dyDescent="0.25">
      <c r="G2078"/>
      <c r="H2078"/>
    </row>
    <row r="2079" spans="7:8" x14ac:dyDescent="0.25">
      <c r="G2079"/>
      <c r="H2079"/>
    </row>
    <row r="2080" spans="7:8" x14ac:dyDescent="0.25">
      <c r="G2080"/>
      <c r="H2080"/>
    </row>
    <row r="2081" spans="7:8" x14ac:dyDescent="0.25">
      <c r="G2081"/>
      <c r="H2081"/>
    </row>
    <row r="2082" spans="7:8" x14ac:dyDescent="0.25">
      <c r="G2082"/>
      <c r="H2082"/>
    </row>
    <row r="2083" spans="7:8" x14ac:dyDescent="0.25">
      <c r="G2083"/>
      <c r="H2083"/>
    </row>
    <row r="2084" spans="7:8" x14ac:dyDescent="0.25">
      <c r="G2084"/>
      <c r="H2084"/>
    </row>
    <row r="2085" spans="7:8" x14ac:dyDescent="0.25">
      <c r="G2085"/>
      <c r="H2085"/>
    </row>
    <row r="2086" spans="7:8" x14ac:dyDescent="0.25">
      <c r="G2086"/>
      <c r="H2086"/>
    </row>
    <row r="2087" spans="7:8" x14ac:dyDescent="0.25">
      <c r="G2087"/>
      <c r="H2087"/>
    </row>
    <row r="2088" spans="7:8" x14ac:dyDescent="0.25">
      <c r="G2088"/>
      <c r="H2088"/>
    </row>
    <row r="2089" spans="7:8" x14ac:dyDescent="0.25">
      <c r="G2089"/>
      <c r="H2089"/>
    </row>
    <row r="2090" spans="7:8" x14ac:dyDescent="0.25">
      <c r="G2090"/>
      <c r="H2090"/>
    </row>
    <row r="2091" spans="7:8" x14ac:dyDescent="0.25">
      <c r="G2091"/>
      <c r="H2091"/>
    </row>
    <row r="2092" spans="7:8" x14ac:dyDescent="0.25">
      <c r="G2092"/>
      <c r="H2092"/>
    </row>
    <row r="2093" spans="7:8" x14ac:dyDescent="0.25">
      <c r="G2093"/>
      <c r="H2093"/>
    </row>
    <row r="2094" spans="7:8" x14ac:dyDescent="0.25">
      <c r="G2094"/>
      <c r="H2094"/>
    </row>
    <row r="2095" spans="7:8" x14ac:dyDescent="0.25">
      <c r="G2095"/>
      <c r="H2095"/>
    </row>
    <row r="2096" spans="7:8" x14ac:dyDescent="0.25">
      <c r="G2096"/>
      <c r="H2096"/>
    </row>
    <row r="2097" spans="7:8" x14ac:dyDescent="0.25">
      <c r="G2097"/>
      <c r="H2097"/>
    </row>
    <row r="2098" spans="7:8" x14ac:dyDescent="0.25">
      <c r="G2098"/>
      <c r="H2098"/>
    </row>
    <row r="2099" spans="7:8" x14ac:dyDescent="0.25">
      <c r="G2099"/>
      <c r="H2099"/>
    </row>
    <row r="2100" spans="7:8" x14ac:dyDescent="0.25">
      <c r="G2100"/>
      <c r="H2100"/>
    </row>
    <row r="2101" spans="7:8" x14ac:dyDescent="0.25">
      <c r="G2101"/>
      <c r="H2101"/>
    </row>
    <row r="2102" spans="7:8" x14ac:dyDescent="0.25">
      <c r="G2102"/>
      <c r="H2102"/>
    </row>
    <row r="2103" spans="7:8" x14ac:dyDescent="0.25">
      <c r="G2103"/>
      <c r="H2103"/>
    </row>
    <row r="2104" spans="7:8" x14ac:dyDescent="0.25">
      <c r="G2104"/>
      <c r="H2104"/>
    </row>
    <row r="2105" spans="7:8" x14ac:dyDescent="0.25">
      <c r="G2105"/>
      <c r="H2105"/>
    </row>
    <row r="2106" spans="7:8" x14ac:dyDescent="0.25">
      <c r="G2106"/>
      <c r="H2106"/>
    </row>
    <row r="2107" spans="7:8" x14ac:dyDescent="0.25">
      <c r="G2107"/>
      <c r="H2107"/>
    </row>
    <row r="2108" spans="7:8" x14ac:dyDescent="0.25">
      <c r="G2108"/>
      <c r="H2108"/>
    </row>
    <row r="2109" spans="7:8" x14ac:dyDescent="0.25">
      <c r="G2109"/>
      <c r="H2109"/>
    </row>
    <row r="2110" spans="7:8" x14ac:dyDescent="0.25">
      <c r="G2110"/>
      <c r="H2110"/>
    </row>
    <row r="2111" spans="7:8" x14ac:dyDescent="0.25">
      <c r="G2111"/>
      <c r="H2111"/>
    </row>
    <row r="2112" spans="7:8" x14ac:dyDescent="0.25">
      <c r="G2112"/>
      <c r="H2112"/>
    </row>
    <row r="2113" spans="7:8" x14ac:dyDescent="0.25">
      <c r="G2113"/>
      <c r="H2113"/>
    </row>
    <row r="2114" spans="7:8" x14ac:dyDescent="0.25">
      <c r="G2114"/>
      <c r="H2114"/>
    </row>
    <row r="2115" spans="7:8" x14ac:dyDescent="0.25">
      <c r="G2115"/>
      <c r="H2115"/>
    </row>
    <row r="2116" spans="7:8" x14ac:dyDescent="0.25">
      <c r="G2116"/>
      <c r="H2116"/>
    </row>
    <row r="2117" spans="7:8" x14ac:dyDescent="0.25">
      <c r="G2117"/>
      <c r="H2117"/>
    </row>
    <row r="2118" spans="7:8" x14ac:dyDescent="0.25">
      <c r="G2118"/>
      <c r="H2118"/>
    </row>
    <row r="2119" spans="7:8" x14ac:dyDescent="0.25">
      <c r="G2119"/>
      <c r="H2119"/>
    </row>
    <row r="2120" spans="7:8" x14ac:dyDescent="0.25">
      <c r="G2120"/>
      <c r="H2120"/>
    </row>
    <row r="2121" spans="7:8" x14ac:dyDescent="0.25">
      <c r="G2121"/>
      <c r="H2121"/>
    </row>
    <row r="2122" spans="7:8" x14ac:dyDescent="0.25">
      <c r="G2122"/>
      <c r="H2122"/>
    </row>
    <row r="2123" spans="7:8" x14ac:dyDescent="0.25">
      <c r="G2123"/>
      <c r="H2123"/>
    </row>
    <row r="2124" spans="7:8" x14ac:dyDescent="0.25">
      <c r="G2124"/>
      <c r="H2124"/>
    </row>
    <row r="2125" spans="7:8" x14ac:dyDescent="0.25">
      <c r="G2125"/>
      <c r="H2125"/>
    </row>
    <row r="2126" spans="7:8" x14ac:dyDescent="0.25">
      <c r="G2126"/>
      <c r="H2126"/>
    </row>
    <row r="2127" spans="7:8" x14ac:dyDescent="0.25">
      <c r="G2127"/>
      <c r="H2127"/>
    </row>
    <row r="2128" spans="7:8" x14ac:dyDescent="0.25">
      <c r="G2128"/>
      <c r="H2128"/>
    </row>
    <row r="2129" spans="7:8" x14ac:dyDescent="0.25">
      <c r="G2129"/>
      <c r="H2129"/>
    </row>
    <row r="2130" spans="7:8" x14ac:dyDescent="0.25">
      <c r="G2130"/>
      <c r="H2130"/>
    </row>
    <row r="2131" spans="7:8" x14ac:dyDescent="0.25">
      <c r="G2131"/>
      <c r="H2131"/>
    </row>
    <row r="2132" spans="7:8" x14ac:dyDescent="0.25">
      <c r="G2132"/>
      <c r="H2132"/>
    </row>
    <row r="2133" spans="7:8" x14ac:dyDescent="0.25">
      <c r="G2133"/>
      <c r="H2133"/>
    </row>
    <row r="2134" spans="7:8" x14ac:dyDescent="0.25">
      <c r="G2134"/>
      <c r="H2134"/>
    </row>
    <row r="2135" spans="7:8" x14ac:dyDescent="0.25">
      <c r="G2135"/>
      <c r="H2135"/>
    </row>
    <row r="2136" spans="7:8" x14ac:dyDescent="0.25">
      <c r="G2136"/>
      <c r="H2136"/>
    </row>
    <row r="2137" spans="7:8" x14ac:dyDescent="0.25">
      <c r="G2137"/>
      <c r="H2137"/>
    </row>
    <row r="2138" spans="7:8" x14ac:dyDescent="0.25">
      <c r="G2138"/>
      <c r="H2138"/>
    </row>
    <row r="2139" spans="7:8" x14ac:dyDescent="0.25">
      <c r="G2139"/>
      <c r="H2139"/>
    </row>
    <row r="2140" spans="7:8" x14ac:dyDescent="0.25">
      <c r="G2140"/>
      <c r="H2140"/>
    </row>
    <row r="2141" spans="7:8" x14ac:dyDescent="0.25">
      <c r="G2141"/>
      <c r="H2141"/>
    </row>
    <row r="2142" spans="7:8" x14ac:dyDescent="0.25">
      <c r="G2142"/>
      <c r="H2142"/>
    </row>
    <row r="2143" spans="7:8" x14ac:dyDescent="0.25">
      <c r="G2143"/>
      <c r="H2143"/>
    </row>
    <row r="2144" spans="7:8" x14ac:dyDescent="0.25">
      <c r="G2144"/>
      <c r="H2144"/>
    </row>
    <row r="2145" spans="7:8" x14ac:dyDescent="0.25">
      <c r="G2145"/>
      <c r="H2145"/>
    </row>
    <row r="2146" spans="7:8" x14ac:dyDescent="0.25">
      <c r="G2146"/>
      <c r="H2146"/>
    </row>
    <row r="2147" spans="7:8" x14ac:dyDescent="0.25">
      <c r="G2147"/>
      <c r="H2147"/>
    </row>
    <row r="2148" spans="7:8" x14ac:dyDescent="0.25">
      <c r="G2148"/>
      <c r="H2148"/>
    </row>
    <row r="2149" spans="7:8" x14ac:dyDescent="0.25">
      <c r="G2149"/>
      <c r="H2149"/>
    </row>
    <row r="2150" spans="7:8" x14ac:dyDescent="0.25">
      <c r="G2150"/>
      <c r="H2150"/>
    </row>
    <row r="2151" spans="7:8" x14ac:dyDescent="0.25">
      <c r="G2151"/>
      <c r="H2151"/>
    </row>
    <row r="2152" spans="7:8" x14ac:dyDescent="0.25">
      <c r="G2152"/>
      <c r="H2152"/>
    </row>
    <row r="2153" spans="7:8" x14ac:dyDescent="0.25">
      <c r="G2153"/>
      <c r="H2153"/>
    </row>
    <row r="2154" spans="7:8" x14ac:dyDescent="0.25">
      <c r="G2154"/>
      <c r="H2154"/>
    </row>
    <row r="2155" spans="7:8" x14ac:dyDescent="0.25">
      <c r="G2155"/>
      <c r="H2155"/>
    </row>
    <row r="2156" spans="7:8" x14ac:dyDescent="0.25">
      <c r="G2156"/>
      <c r="H2156"/>
    </row>
    <row r="2157" spans="7:8" x14ac:dyDescent="0.25">
      <c r="G2157"/>
      <c r="H2157"/>
    </row>
    <row r="2158" spans="7:8" x14ac:dyDescent="0.25">
      <c r="G2158"/>
      <c r="H2158"/>
    </row>
    <row r="2159" spans="7:8" x14ac:dyDescent="0.25">
      <c r="G2159"/>
      <c r="H2159"/>
    </row>
    <row r="2160" spans="7:8" x14ac:dyDescent="0.25">
      <c r="G2160"/>
      <c r="H2160"/>
    </row>
    <row r="2161" spans="7:8" x14ac:dyDescent="0.25">
      <c r="G2161"/>
      <c r="H2161"/>
    </row>
    <row r="2162" spans="7:8" x14ac:dyDescent="0.25">
      <c r="G2162"/>
      <c r="H2162"/>
    </row>
    <row r="2163" spans="7:8" x14ac:dyDescent="0.25">
      <c r="G2163"/>
      <c r="H2163"/>
    </row>
    <row r="2164" spans="7:8" x14ac:dyDescent="0.25">
      <c r="G2164"/>
      <c r="H2164"/>
    </row>
    <row r="2165" spans="7:8" x14ac:dyDescent="0.25">
      <c r="G2165"/>
      <c r="H2165"/>
    </row>
    <row r="2166" spans="7:8" x14ac:dyDescent="0.25">
      <c r="G2166"/>
      <c r="H2166"/>
    </row>
    <row r="2167" spans="7:8" x14ac:dyDescent="0.25">
      <c r="G2167"/>
      <c r="H2167"/>
    </row>
    <row r="2168" spans="7:8" x14ac:dyDescent="0.25">
      <c r="G2168"/>
      <c r="H2168"/>
    </row>
    <row r="2169" spans="7:8" x14ac:dyDescent="0.25">
      <c r="G2169"/>
      <c r="H2169"/>
    </row>
    <row r="2170" spans="7:8" x14ac:dyDescent="0.25">
      <c r="G2170"/>
      <c r="H2170"/>
    </row>
    <row r="2171" spans="7:8" x14ac:dyDescent="0.25">
      <c r="G2171"/>
      <c r="H2171"/>
    </row>
    <row r="2172" spans="7:8" x14ac:dyDescent="0.25">
      <c r="G2172"/>
      <c r="H2172"/>
    </row>
    <row r="2173" spans="7:8" x14ac:dyDescent="0.25">
      <c r="G2173"/>
      <c r="H2173"/>
    </row>
    <row r="2174" spans="7:8" x14ac:dyDescent="0.25">
      <c r="G2174"/>
      <c r="H2174"/>
    </row>
    <row r="2175" spans="7:8" x14ac:dyDescent="0.25">
      <c r="G2175"/>
      <c r="H2175"/>
    </row>
    <row r="2176" spans="7:8" x14ac:dyDescent="0.25">
      <c r="G2176"/>
      <c r="H2176"/>
    </row>
    <row r="2177" spans="7:8" x14ac:dyDescent="0.25">
      <c r="G2177"/>
      <c r="H2177"/>
    </row>
    <row r="2178" spans="7:8" x14ac:dyDescent="0.25">
      <c r="G2178"/>
      <c r="H2178"/>
    </row>
    <row r="2179" spans="7:8" x14ac:dyDescent="0.25">
      <c r="G2179"/>
      <c r="H2179"/>
    </row>
    <row r="2180" spans="7:8" x14ac:dyDescent="0.25">
      <c r="G2180"/>
      <c r="H2180"/>
    </row>
    <row r="2181" spans="7:8" x14ac:dyDescent="0.25">
      <c r="G2181"/>
      <c r="H2181"/>
    </row>
    <row r="2182" spans="7:8" x14ac:dyDescent="0.25">
      <c r="G2182"/>
      <c r="H2182"/>
    </row>
    <row r="2183" spans="7:8" x14ac:dyDescent="0.25">
      <c r="G2183"/>
      <c r="H2183"/>
    </row>
    <row r="2184" spans="7:8" x14ac:dyDescent="0.25">
      <c r="G2184"/>
      <c r="H2184"/>
    </row>
    <row r="2185" spans="7:8" x14ac:dyDescent="0.25">
      <c r="G2185"/>
      <c r="H2185"/>
    </row>
    <row r="2186" spans="7:8" x14ac:dyDescent="0.25">
      <c r="G2186"/>
      <c r="H2186"/>
    </row>
    <row r="2187" spans="7:8" x14ac:dyDescent="0.25">
      <c r="G2187"/>
      <c r="H2187"/>
    </row>
    <row r="2188" spans="7:8" x14ac:dyDescent="0.25">
      <c r="G2188"/>
      <c r="H2188"/>
    </row>
    <row r="2189" spans="7:8" x14ac:dyDescent="0.25">
      <c r="G2189"/>
      <c r="H2189"/>
    </row>
    <row r="2190" spans="7:8" x14ac:dyDescent="0.25">
      <c r="G2190"/>
      <c r="H2190"/>
    </row>
    <row r="2191" spans="7:8" x14ac:dyDescent="0.25">
      <c r="G2191"/>
      <c r="H2191"/>
    </row>
    <row r="2192" spans="7:8" x14ac:dyDescent="0.25">
      <c r="G2192"/>
      <c r="H2192"/>
    </row>
    <row r="2193" spans="7:8" x14ac:dyDescent="0.25">
      <c r="G2193"/>
      <c r="H2193"/>
    </row>
    <row r="2194" spans="7:8" x14ac:dyDescent="0.25">
      <c r="G2194"/>
      <c r="H2194"/>
    </row>
    <row r="2195" spans="7:8" x14ac:dyDescent="0.25">
      <c r="G2195"/>
      <c r="H2195"/>
    </row>
    <row r="2196" spans="7:8" x14ac:dyDescent="0.25">
      <c r="G2196"/>
      <c r="H2196"/>
    </row>
    <row r="2197" spans="7:8" x14ac:dyDescent="0.25">
      <c r="G2197"/>
      <c r="H2197"/>
    </row>
    <row r="2198" spans="7:8" x14ac:dyDescent="0.25">
      <c r="G2198"/>
      <c r="H2198"/>
    </row>
    <row r="2199" spans="7:8" x14ac:dyDescent="0.25">
      <c r="G2199"/>
      <c r="H2199"/>
    </row>
    <row r="2200" spans="7:8" x14ac:dyDescent="0.25">
      <c r="G2200"/>
      <c r="H2200"/>
    </row>
    <row r="2201" spans="7:8" x14ac:dyDescent="0.25">
      <c r="G2201"/>
      <c r="H2201"/>
    </row>
    <row r="2202" spans="7:8" x14ac:dyDescent="0.25">
      <c r="G2202"/>
      <c r="H2202"/>
    </row>
    <row r="2203" spans="7:8" x14ac:dyDescent="0.25">
      <c r="G2203"/>
      <c r="H2203"/>
    </row>
    <row r="2204" spans="7:8" x14ac:dyDescent="0.25">
      <c r="G2204"/>
      <c r="H2204"/>
    </row>
    <row r="2205" spans="7:8" x14ac:dyDescent="0.25">
      <c r="G2205"/>
      <c r="H2205"/>
    </row>
    <row r="2206" spans="7:8" x14ac:dyDescent="0.25">
      <c r="G2206"/>
      <c r="H2206"/>
    </row>
    <row r="2207" spans="7:8" x14ac:dyDescent="0.25">
      <c r="G2207"/>
      <c r="H2207"/>
    </row>
    <row r="2208" spans="7:8" x14ac:dyDescent="0.25">
      <c r="G2208"/>
      <c r="H2208"/>
    </row>
    <row r="2209" spans="7:8" x14ac:dyDescent="0.25">
      <c r="G2209"/>
      <c r="H2209"/>
    </row>
    <row r="2210" spans="7:8" x14ac:dyDescent="0.25">
      <c r="G2210"/>
      <c r="H2210"/>
    </row>
    <row r="2211" spans="7:8" x14ac:dyDescent="0.25">
      <c r="G2211"/>
      <c r="H2211"/>
    </row>
    <row r="2212" spans="7:8" x14ac:dyDescent="0.25">
      <c r="G2212"/>
      <c r="H2212"/>
    </row>
    <row r="2213" spans="7:8" x14ac:dyDescent="0.25">
      <c r="G2213"/>
      <c r="H2213"/>
    </row>
    <row r="2214" spans="7:8" x14ac:dyDescent="0.25">
      <c r="G2214"/>
      <c r="H2214"/>
    </row>
    <row r="2215" spans="7:8" x14ac:dyDescent="0.25">
      <c r="G2215"/>
      <c r="H2215"/>
    </row>
    <row r="2216" spans="7:8" x14ac:dyDescent="0.25">
      <c r="G2216"/>
      <c r="H2216"/>
    </row>
    <row r="2217" spans="7:8" x14ac:dyDescent="0.25">
      <c r="G2217"/>
      <c r="H2217"/>
    </row>
    <row r="2218" spans="7:8" x14ac:dyDescent="0.25">
      <c r="G2218"/>
      <c r="H2218"/>
    </row>
    <row r="2219" spans="7:8" x14ac:dyDescent="0.25">
      <c r="G2219"/>
      <c r="H2219"/>
    </row>
    <row r="2220" spans="7:8" x14ac:dyDescent="0.25">
      <c r="G2220"/>
      <c r="H2220"/>
    </row>
    <row r="2221" spans="7:8" x14ac:dyDescent="0.25">
      <c r="G2221"/>
      <c r="H2221"/>
    </row>
    <row r="2222" spans="7:8" x14ac:dyDescent="0.25">
      <c r="G2222"/>
      <c r="H2222"/>
    </row>
    <row r="2223" spans="7:8" x14ac:dyDescent="0.25">
      <c r="G2223"/>
      <c r="H2223"/>
    </row>
    <row r="2224" spans="7:8" x14ac:dyDescent="0.25">
      <c r="G2224"/>
      <c r="H2224"/>
    </row>
    <row r="2225" spans="7:8" x14ac:dyDescent="0.25">
      <c r="G2225"/>
      <c r="H2225"/>
    </row>
    <row r="2226" spans="7:8" x14ac:dyDescent="0.25">
      <c r="G2226"/>
      <c r="H2226"/>
    </row>
    <row r="2227" spans="7:8" x14ac:dyDescent="0.25">
      <c r="G2227"/>
      <c r="H2227"/>
    </row>
    <row r="2228" spans="7:8" x14ac:dyDescent="0.25">
      <c r="G2228"/>
      <c r="H2228"/>
    </row>
    <row r="2229" spans="7:8" x14ac:dyDescent="0.25">
      <c r="G2229"/>
      <c r="H2229"/>
    </row>
    <row r="2230" spans="7:8" x14ac:dyDescent="0.25">
      <c r="G2230"/>
      <c r="H2230"/>
    </row>
    <row r="2231" spans="7:8" x14ac:dyDescent="0.25">
      <c r="G2231"/>
      <c r="H2231"/>
    </row>
    <row r="2232" spans="7:8" x14ac:dyDescent="0.25">
      <c r="G2232"/>
      <c r="H2232"/>
    </row>
    <row r="2233" spans="7:8" x14ac:dyDescent="0.25">
      <c r="G2233"/>
      <c r="H2233"/>
    </row>
    <row r="2234" spans="7:8" x14ac:dyDescent="0.25">
      <c r="G2234"/>
      <c r="H2234"/>
    </row>
    <row r="2235" spans="7:8" x14ac:dyDescent="0.25">
      <c r="G2235"/>
      <c r="H2235"/>
    </row>
    <row r="2236" spans="7:8" x14ac:dyDescent="0.25">
      <c r="G2236"/>
      <c r="H2236"/>
    </row>
    <row r="2237" spans="7:8" x14ac:dyDescent="0.25">
      <c r="G2237"/>
      <c r="H2237"/>
    </row>
    <row r="2238" spans="7:8" x14ac:dyDescent="0.25">
      <c r="G2238"/>
      <c r="H2238"/>
    </row>
    <row r="2239" spans="7:8" x14ac:dyDescent="0.25">
      <c r="G2239"/>
      <c r="H2239"/>
    </row>
    <row r="2240" spans="7:8" x14ac:dyDescent="0.25">
      <c r="G2240"/>
      <c r="H2240"/>
    </row>
    <row r="2241" spans="7:8" x14ac:dyDescent="0.25">
      <c r="G2241"/>
      <c r="H2241"/>
    </row>
    <row r="2242" spans="7:8" x14ac:dyDescent="0.25">
      <c r="G2242"/>
      <c r="H2242"/>
    </row>
    <row r="2243" spans="7:8" x14ac:dyDescent="0.25">
      <c r="G2243"/>
      <c r="H2243"/>
    </row>
    <row r="2244" spans="7:8" x14ac:dyDescent="0.25">
      <c r="G2244"/>
      <c r="H2244"/>
    </row>
    <row r="2245" spans="7:8" x14ac:dyDescent="0.25">
      <c r="G2245"/>
      <c r="H2245"/>
    </row>
    <row r="2246" spans="7:8" x14ac:dyDescent="0.25">
      <c r="G2246"/>
      <c r="H2246"/>
    </row>
    <row r="2247" spans="7:8" x14ac:dyDescent="0.25">
      <c r="G2247"/>
      <c r="H2247"/>
    </row>
    <row r="2248" spans="7:8" x14ac:dyDescent="0.25">
      <c r="G2248"/>
      <c r="H2248"/>
    </row>
    <row r="2249" spans="7:8" x14ac:dyDescent="0.25">
      <c r="G2249"/>
      <c r="H2249"/>
    </row>
    <row r="2250" spans="7:8" x14ac:dyDescent="0.25">
      <c r="G2250"/>
      <c r="H2250"/>
    </row>
    <row r="2251" spans="7:8" x14ac:dyDescent="0.25">
      <c r="G2251"/>
      <c r="H2251"/>
    </row>
    <row r="2252" spans="7:8" x14ac:dyDescent="0.25">
      <c r="G2252"/>
      <c r="H2252"/>
    </row>
    <row r="2253" spans="7:8" x14ac:dyDescent="0.25">
      <c r="G2253"/>
      <c r="H2253"/>
    </row>
    <row r="2254" spans="7:8" x14ac:dyDescent="0.25">
      <c r="G2254"/>
      <c r="H2254"/>
    </row>
    <row r="2255" spans="7:8" x14ac:dyDescent="0.25">
      <c r="G2255"/>
      <c r="H2255"/>
    </row>
    <row r="2256" spans="7:8" x14ac:dyDescent="0.25">
      <c r="G2256"/>
      <c r="H2256"/>
    </row>
    <row r="2257" spans="7:8" x14ac:dyDescent="0.25">
      <c r="G2257"/>
      <c r="H2257"/>
    </row>
    <row r="2258" spans="7:8" x14ac:dyDescent="0.25">
      <c r="G2258"/>
      <c r="H2258"/>
    </row>
    <row r="2259" spans="7:8" x14ac:dyDescent="0.25">
      <c r="G2259"/>
      <c r="H2259"/>
    </row>
    <row r="2260" spans="7:8" x14ac:dyDescent="0.25">
      <c r="G2260"/>
      <c r="H2260"/>
    </row>
    <row r="2261" spans="7:8" x14ac:dyDescent="0.25">
      <c r="G2261"/>
      <c r="H2261"/>
    </row>
    <row r="2262" spans="7:8" x14ac:dyDescent="0.25">
      <c r="G2262"/>
      <c r="H2262"/>
    </row>
    <row r="2263" spans="7:8" x14ac:dyDescent="0.25">
      <c r="G2263"/>
      <c r="H2263"/>
    </row>
    <row r="2264" spans="7:8" x14ac:dyDescent="0.25">
      <c r="G2264"/>
      <c r="H2264"/>
    </row>
    <row r="2265" spans="7:8" x14ac:dyDescent="0.25">
      <c r="G2265"/>
      <c r="H2265"/>
    </row>
    <row r="2266" spans="7:8" x14ac:dyDescent="0.25">
      <c r="G2266"/>
      <c r="H2266"/>
    </row>
    <row r="2267" spans="7:8" x14ac:dyDescent="0.25">
      <c r="G2267"/>
      <c r="H2267"/>
    </row>
    <row r="2268" spans="7:8" x14ac:dyDescent="0.25">
      <c r="G2268"/>
      <c r="H2268"/>
    </row>
    <row r="2269" spans="7:8" x14ac:dyDescent="0.25">
      <c r="G2269"/>
      <c r="H2269"/>
    </row>
    <row r="2270" spans="7:8" x14ac:dyDescent="0.25">
      <c r="G2270"/>
      <c r="H2270"/>
    </row>
    <row r="2271" spans="7:8" x14ac:dyDescent="0.25">
      <c r="G2271"/>
      <c r="H2271"/>
    </row>
    <row r="2272" spans="7:8" x14ac:dyDescent="0.25">
      <c r="G2272"/>
      <c r="H2272"/>
    </row>
    <row r="2273" spans="7:8" x14ac:dyDescent="0.25">
      <c r="G2273"/>
      <c r="H2273"/>
    </row>
    <row r="2274" spans="7:8" x14ac:dyDescent="0.25">
      <c r="G2274"/>
      <c r="H2274"/>
    </row>
    <row r="2275" spans="7:8" x14ac:dyDescent="0.25">
      <c r="G2275"/>
      <c r="H2275"/>
    </row>
    <row r="2276" spans="7:8" x14ac:dyDescent="0.25">
      <c r="G2276"/>
      <c r="H2276"/>
    </row>
    <row r="2277" spans="7:8" x14ac:dyDescent="0.25">
      <c r="G2277"/>
      <c r="H2277"/>
    </row>
    <row r="2278" spans="7:8" x14ac:dyDescent="0.25">
      <c r="G2278"/>
      <c r="H2278"/>
    </row>
    <row r="2279" spans="7:8" x14ac:dyDescent="0.25">
      <c r="G2279"/>
      <c r="H2279"/>
    </row>
    <row r="2280" spans="7:8" x14ac:dyDescent="0.25">
      <c r="G2280"/>
      <c r="H2280"/>
    </row>
    <row r="2281" spans="7:8" x14ac:dyDescent="0.25">
      <c r="G2281"/>
      <c r="H2281"/>
    </row>
    <row r="2282" spans="7:8" x14ac:dyDescent="0.25">
      <c r="G2282"/>
      <c r="H2282"/>
    </row>
    <row r="2283" spans="7:8" x14ac:dyDescent="0.25">
      <c r="G2283"/>
      <c r="H2283"/>
    </row>
    <row r="2284" spans="7:8" x14ac:dyDescent="0.25">
      <c r="G2284"/>
      <c r="H2284"/>
    </row>
    <row r="2285" spans="7:8" x14ac:dyDescent="0.25">
      <c r="G2285"/>
      <c r="H2285"/>
    </row>
    <row r="2286" spans="7:8" x14ac:dyDescent="0.25">
      <c r="G2286"/>
      <c r="H2286"/>
    </row>
    <row r="2287" spans="7:8" x14ac:dyDescent="0.25">
      <c r="G2287"/>
      <c r="H2287"/>
    </row>
    <row r="2288" spans="7:8" x14ac:dyDescent="0.25">
      <c r="G2288"/>
      <c r="H2288"/>
    </row>
    <row r="2289" spans="7:8" x14ac:dyDescent="0.25">
      <c r="G2289"/>
      <c r="H2289"/>
    </row>
    <row r="2290" spans="7:8" x14ac:dyDescent="0.25">
      <c r="G2290"/>
      <c r="H2290"/>
    </row>
    <row r="2291" spans="7:8" x14ac:dyDescent="0.25">
      <c r="G2291"/>
      <c r="H2291"/>
    </row>
    <row r="2292" spans="7:8" x14ac:dyDescent="0.25">
      <c r="G2292"/>
      <c r="H2292"/>
    </row>
    <row r="2293" spans="7:8" x14ac:dyDescent="0.25">
      <c r="G2293"/>
      <c r="H2293"/>
    </row>
    <row r="2294" spans="7:8" x14ac:dyDescent="0.25">
      <c r="G2294"/>
      <c r="H2294"/>
    </row>
    <row r="2295" spans="7:8" x14ac:dyDescent="0.25">
      <c r="G2295"/>
      <c r="H2295"/>
    </row>
    <row r="2296" spans="7:8" x14ac:dyDescent="0.25">
      <c r="G2296"/>
      <c r="H2296"/>
    </row>
    <row r="2297" spans="7:8" x14ac:dyDescent="0.25">
      <c r="G2297"/>
      <c r="H2297"/>
    </row>
    <row r="2298" spans="7:8" x14ac:dyDescent="0.25">
      <c r="G2298"/>
      <c r="H2298"/>
    </row>
    <row r="2299" spans="7:8" x14ac:dyDescent="0.25">
      <c r="G2299"/>
      <c r="H2299"/>
    </row>
    <row r="2300" spans="7:8" x14ac:dyDescent="0.25">
      <c r="G2300"/>
      <c r="H2300"/>
    </row>
    <row r="2301" spans="7:8" x14ac:dyDescent="0.25">
      <c r="G2301"/>
      <c r="H2301"/>
    </row>
    <row r="2302" spans="7:8" x14ac:dyDescent="0.25">
      <c r="G2302"/>
      <c r="H2302"/>
    </row>
    <row r="2303" spans="7:8" x14ac:dyDescent="0.25">
      <c r="G2303"/>
      <c r="H2303"/>
    </row>
    <row r="2304" spans="7:8" x14ac:dyDescent="0.25">
      <c r="G2304"/>
      <c r="H2304"/>
    </row>
    <row r="2305" spans="7:8" x14ac:dyDescent="0.25">
      <c r="G2305"/>
      <c r="H2305"/>
    </row>
    <row r="2306" spans="7:8" x14ac:dyDescent="0.25">
      <c r="G2306"/>
      <c r="H2306"/>
    </row>
    <row r="2307" spans="7:8" x14ac:dyDescent="0.25">
      <c r="G2307"/>
      <c r="H2307"/>
    </row>
    <row r="2308" spans="7:8" x14ac:dyDescent="0.25">
      <c r="G2308"/>
      <c r="H2308"/>
    </row>
    <row r="2309" spans="7:8" x14ac:dyDescent="0.25">
      <c r="G2309"/>
      <c r="H2309"/>
    </row>
    <row r="2310" spans="7:8" x14ac:dyDescent="0.25">
      <c r="G2310"/>
      <c r="H2310"/>
    </row>
    <row r="2311" spans="7:8" x14ac:dyDescent="0.25">
      <c r="G2311"/>
      <c r="H2311"/>
    </row>
    <row r="2312" spans="7:8" x14ac:dyDescent="0.25">
      <c r="G2312"/>
      <c r="H2312"/>
    </row>
    <row r="2313" spans="7:8" x14ac:dyDescent="0.25">
      <c r="G2313"/>
      <c r="H2313"/>
    </row>
    <row r="2314" spans="7:8" x14ac:dyDescent="0.25">
      <c r="G2314"/>
      <c r="H2314"/>
    </row>
    <row r="2315" spans="7:8" x14ac:dyDescent="0.25">
      <c r="G2315"/>
      <c r="H2315"/>
    </row>
    <row r="2316" spans="7:8" x14ac:dyDescent="0.25">
      <c r="G2316"/>
      <c r="H2316"/>
    </row>
    <row r="2317" spans="7:8" x14ac:dyDescent="0.25">
      <c r="G2317"/>
      <c r="H2317"/>
    </row>
    <row r="2318" spans="7:8" x14ac:dyDescent="0.25">
      <c r="G2318"/>
      <c r="H2318"/>
    </row>
    <row r="2319" spans="7:8" x14ac:dyDescent="0.25">
      <c r="G2319"/>
      <c r="H2319"/>
    </row>
    <row r="2320" spans="7:8" x14ac:dyDescent="0.25">
      <c r="G2320"/>
      <c r="H2320"/>
    </row>
    <row r="2321" spans="7:8" x14ac:dyDescent="0.25">
      <c r="G2321"/>
      <c r="H2321"/>
    </row>
    <row r="2322" spans="7:8" x14ac:dyDescent="0.25">
      <c r="G2322"/>
      <c r="H2322"/>
    </row>
    <row r="2323" spans="7:8" x14ac:dyDescent="0.25">
      <c r="G2323"/>
      <c r="H2323"/>
    </row>
    <row r="2324" spans="7:8" x14ac:dyDescent="0.25">
      <c r="G2324"/>
      <c r="H2324"/>
    </row>
    <row r="2325" spans="7:8" x14ac:dyDescent="0.25">
      <c r="G2325"/>
      <c r="H2325"/>
    </row>
    <row r="2326" spans="7:8" x14ac:dyDescent="0.25">
      <c r="G2326"/>
      <c r="H2326"/>
    </row>
    <row r="2327" spans="7:8" x14ac:dyDescent="0.25">
      <c r="G2327"/>
      <c r="H2327"/>
    </row>
    <row r="2328" spans="7:8" x14ac:dyDescent="0.25">
      <c r="G2328"/>
      <c r="H2328"/>
    </row>
    <row r="2329" spans="7:8" x14ac:dyDescent="0.25">
      <c r="G2329"/>
      <c r="H2329"/>
    </row>
    <row r="2330" spans="7:8" x14ac:dyDescent="0.25">
      <c r="G2330"/>
      <c r="H2330"/>
    </row>
    <row r="2331" spans="7:8" x14ac:dyDescent="0.25">
      <c r="G2331"/>
      <c r="H2331"/>
    </row>
    <row r="2332" spans="7:8" x14ac:dyDescent="0.25">
      <c r="G2332"/>
      <c r="H2332"/>
    </row>
    <row r="2333" spans="7:8" x14ac:dyDescent="0.25">
      <c r="G2333"/>
      <c r="H2333"/>
    </row>
    <row r="2334" spans="7:8" x14ac:dyDescent="0.25">
      <c r="G2334"/>
      <c r="H2334"/>
    </row>
    <row r="2335" spans="7:8" x14ac:dyDescent="0.25">
      <c r="G2335"/>
      <c r="H2335"/>
    </row>
    <row r="2336" spans="7:8" x14ac:dyDescent="0.25">
      <c r="G2336"/>
      <c r="H2336"/>
    </row>
    <row r="2337" spans="7:8" x14ac:dyDescent="0.25">
      <c r="G2337"/>
      <c r="H2337"/>
    </row>
    <row r="2338" spans="7:8" x14ac:dyDescent="0.25">
      <c r="G2338"/>
      <c r="H2338"/>
    </row>
    <row r="2339" spans="7:8" x14ac:dyDescent="0.25">
      <c r="G2339"/>
      <c r="H2339"/>
    </row>
    <row r="2340" spans="7:8" x14ac:dyDescent="0.25">
      <c r="G2340"/>
      <c r="H2340"/>
    </row>
    <row r="2341" spans="7:8" x14ac:dyDescent="0.25">
      <c r="G2341"/>
      <c r="H2341"/>
    </row>
    <row r="2342" spans="7:8" x14ac:dyDescent="0.25">
      <c r="G2342"/>
      <c r="H2342"/>
    </row>
    <row r="2343" spans="7:8" x14ac:dyDescent="0.25">
      <c r="G2343"/>
      <c r="H2343"/>
    </row>
    <row r="2344" spans="7:8" x14ac:dyDescent="0.25">
      <c r="G2344"/>
      <c r="H2344"/>
    </row>
    <row r="2345" spans="7:8" x14ac:dyDescent="0.25">
      <c r="G2345"/>
      <c r="H2345"/>
    </row>
    <row r="2346" spans="7:8" x14ac:dyDescent="0.25">
      <c r="G2346"/>
      <c r="H2346"/>
    </row>
    <row r="2347" spans="7:8" x14ac:dyDescent="0.25">
      <c r="G2347"/>
      <c r="H2347"/>
    </row>
    <row r="2348" spans="7:8" x14ac:dyDescent="0.25">
      <c r="G2348"/>
      <c r="H2348"/>
    </row>
    <row r="2349" spans="7:8" x14ac:dyDescent="0.25">
      <c r="G2349"/>
      <c r="H2349"/>
    </row>
    <row r="2350" spans="7:8" x14ac:dyDescent="0.25">
      <c r="G2350"/>
      <c r="H2350"/>
    </row>
    <row r="2351" spans="7:8" x14ac:dyDescent="0.25">
      <c r="G2351"/>
      <c r="H2351"/>
    </row>
    <row r="2352" spans="7:8" x14ac:dyDescent="0.25">
      <c r="G2352"/>
      <c r="H2352"/>
    </row>
    <row r="2353" spans="7:8" x14ac:dyDescent="0.25">
      <c r="G2353"/>
      <c r="H2353"/>
    </row>
    <row r="2354" spans="7:8" x14ac:dyDescent="0.25">
      <c r="G2354"/>
      <c r="H2354"/>
    </row>
    <row r="2355" spans="7:8" x14ac:dyDescent="0.25">
      <c r="G2355"/>
      <c r="H2355"/>
    </row>
    <row r="2356" spans="7:8" x14ac:dyDescent="0.25">
      <c r="G2356"/>
      <c r="H2356"/>
    </row>
    <row r="2357" spans="7:8" x14ac:dyDescent="0.25">
      <c r="G2357"/>
      <c r="H2357"/>
    </row>
    <row r="2358" spans="7:8" x14ac:dyDescent="0.25">
      <c r="G2358"/>
      <c r="H2358"/>
    </row>
    <row r="2359" spans="7:8" x14ac:dyDescent="0.25">
      <c r="G2359"/>
      <c r="H2359"/>
    </row>
    <row r="2360" spans="7:8" x14ac:dyDescent="0.25">
      <c r="G2360"/>
      <c r="H2360"/>
    </row>
    <row r="2361" spans="7:8" x14ac:dyDescent="0.25">
      <c r="G2361"/>
      <c r="H2361"/>
    </row>
    <row r="2362" spans="7:8" x14ac:dyDescent="0.25">
      <c r="G2362"/>
      <c r="H2362"/>
    </row>
    <row r="2363" spans="7:8" x14ac:dyDescent="0.25">
      <c r="G2363"/>
      <c r="H2363"/>
    </row>
    <row r="2364" spans="7:8" x14ac:dyDescent="0.25">
      <c r="G2364"/>
      <c r="H2364"/>
    </row>
    <row r="2365" spans="7:8" x14ac:dyDescent="0.25">
      <c r="G2365"/>
      <c r="H2365"/>
    </row>
    <row r="2366" spans="7:8" x14ac:dyDescent="0.25">
      <c r="G2366"/>
      <c r="H2366"/>
    </row>
    <row r="2367" spans="7:8" x14ac:dyDescent="0.25">
      <c r="G2367"/>
      <c r="H2367"/>
    </row>
    <row r="2368" spans="7:8" x14ac:dyDescent="0.25">
      <c r="G2368"/>
      <c r="H2368"/>
    </row>
    <row r="2369" spans="7:8" x14ac:dyDescent="0.25">
      <c r="G2369"/>
      <c r="H2369"/>
    </row>
    <row r="2370" spans="7:8" x14ac:dyDescent="0.25">
      <c r="G2370"/>
      <c r="H2370"/>
    </row>
    <row r="2371" spans="7:8" x14ac:dyDescent="0.25">
      <c r="G2371"/>
      <c r="H2371"/>
    </row>
    <row r="2372" spans="7:8" x14ac:dyDescent="0.25">
      <c r="G2372"/>
      <c r="H2372"/>
    </row>
    <row r="2373" spans="7:8" x14ac:dyDescent="0.25">
      <c r="G2373"/>
      <c r="H2373"/>
    </row>
    <row r="2374" spans="7:8" x14ac:dyDescent="0.25">
      <c r="G2374"/>
      <c r="H2374"/>
    </row>
    <row r="2375" spans="7:8" x14ac:dyDescent="0.25">
      <c r="G2375"/>
      <c r="H2375"/>
    </row>
    <row r="2376" spans="7:8" x14ac:dyDescent="0.25">
      <c r="G2376"/>
      <c r="H2376"/>
    </row>
    <row r="2377" spans="7:8" x14ac:dyDescent="0.25">
      <c r="G2377"/>
      <c r="H2377"/>
    </row>
    <row r="2378" spans="7:8" x14ac:dyDescent="0.25">
      <c r="G2378"/>
      <c r="H2378"/>
    </row>
    <row r="2379" spans="7:8" x14ac:dyDescent="0.25">
      <c r="G2379"/>
      <c r="H2379"/>
    </row>
    <row r="2380" spans="7:8" x14ac:dyDescent="0.25">
      <c r="G2380"/>
      <c r="H2380"/>
    </row>
    <row r="2381" spans="7:8" x14ac:dyDescent="0.25">
      <c r="G2381"/>
      <c r="H2381"/>
    </row>
    <row r="2382" spans="7:8" x14ac:dyDescent="0.25">
      <c r="G2382"/>
      <c r="H2382"/>
    </row>
    <row r="2383" spans="7:8" x14ac:dyDescent="0.25">
      <c r="G2383"/>
      <c r="H2383"/>
    </row>
    <row r="2384" spans="7:8" x14ac:dyDescent="0.25">
      <c r="G2384"/>
      <c r="H2384"/>
    </row>
    <row r="2385" spans="7:8" x14ac:dyDescent="0.25">
      <c r="G2385"/>
      <c r="H2385"/>
    </row>
    <row r="2386" spans="7:8" x14ac:dyDescent="0.25">
      <c r="G2386"/>
      <c r="H2386"/>
    </row>
    <row r="2387" spans="7:8" x14ac:dyDescent="0.25">
      <c r="G2387"/>
      <c r="H2387"/>
    </row>
    <row r="2388" spans="7:8" x14ac:dyDescent="0.25">
      <c r="G2388"/>
      <c r="H2388"/>
    </row>
    <row r="2389" spans="7:8" x14ac:dyDescent="0.25">
      <c r="G2389"/>
      <c r="H2389"/>
    </row>
    <row r="2390" spans="7:8" x14ac:dyDescent="0.25">
      <c r="G2390"/>
      <c r="H2390"/>
    </row>
    <row r="2391" spans="7:8" x14ac:dyDescent="0.25">
      <c r="G2391"/>
      <c r="H2391"/>
    </row>
    <row r="2392" spans="7:8" x14ac:dyDescent="0.25">
      <c r="G2392"/>
      <c r="H2392"/>
    </row>
    <row r="2393" spans="7:8" x14ac:dyDescent="0.25">
      <c r="G2393"/>
      <c r="H2393"/>
    </row>
    <row r="2394" spans="7:8" x14ac:dyDescent="0.25">
      <c r="G2394"/>
      <c r="H2394"/>
    </row>
    <row r="2395" spans="7:8" x14ac:dyDescent="0.25">
      <c r="G2395"/>
      <c r="H2395"/>
    </row>
    <row r="2396" spans="7:8" x14ac:dyDescent="0.25">
      <c r="G2396"/>
      <c r="H2396"/>
    </row>
    <row r="2397" spans="7:8" x14ac:dyDescent="0.25">
      <c r="G2397"/>
      <c r="H2397"/>
    </row>
    <row r="2398" spans="7:8" x14ac:dyDescent="0.25">
      <c r="G2398"/>
      <c r="H2398"/>
    </row>
    <row r="2399" spans="7:8" x14ac:dyDescent="0.25">
      <c r="G2399"/>
      <c r="H2399"/>
    </row>
    <row r="2400" spans="7:8" x14ac:dyDescent="0.25">
      <c r="G2400"/>
      <c r="H2400"/>
    </row>
    <row r="2401" spans="7:8" x14ac:dyDescent="0.25">
      <c r="G2401"/>
      <c r="H2401"/>
    </row>
    <row r="2402" spans="7:8" x14ac:dyDescent="0.25">
      <c r="G2402"/>
      <c r="H2402"/>
    </row>
    <row r="2403" spans="7:8" x14ac:dyDescent="0.25">
      <c r="G2403"/>
      <c r="H2403"/>
    </row>
    <row r="2404" spans="7:8" x14ac:dyDescent="0.25">
      <c r="G2404"/>
      <c r="H2404"/>
    </row>
    <row r="2405" spans="7:8" x14ac:dyDescent="0.25">
      <c r="G2405"/>
      <c r="H2405"/>
    </row>
    <row r="2406" spans="7:8" x14ac:dyDescent="0.25">
      <c r="G2406"/>
      <c r="H2406"/>
    </row>
    <row r="2407" spans="7:8" x14ac:dyDescent="0.25">
      <c r="G2407"/>
      <c r="H2407"/>
    </row>
    <row r="2408" spans="7:8" x14ac:dyDescent="0.25">
      <c r="G2408"/>
      <c r="H2408"/>
    </row>
    <row r="2409" spans="7:8" x14ac:dyDescent="0.25">
      <c r="G2409"/>
      <c r="H2409"/>
    </row>
    <row r="2410" spans="7:8" x14ac:dyDescent="0.25">
      <c r="G2410"/>
      <c r="H2410"/>
    </row>
    <row r="2411" spans="7:8" x14ac:dyDescent="0.25">
      <c r="G2411"/>
      <c r="H2411"/>
    </row>
    <row r="2412" spans="7:8" x14ac:dyDescent="0.25">
      <c r="G2412"/>
      <c r="H2412"/>
    </row>
    <row r="2413" spans="7:8" x14ac:dyDescent="0.25">
      <c r="G2413"/>
      <c r="H2413"/>
    </row>
    <row r="2414" spans="7:8" x14ac:dyDescent="0.25">
      <c r="G2414"/>
      <c r="H2414"/>
    </row>
    <row r="2415" spans="7:8" x14ac:dyDescent="0.25">
      <c r="G2415"/>
      <c r="H2415"/>
    </row>
    <row r="2416" spans="7:8" x14ac:dyDescent="0.25">
      <c r="G2416"/>
      <c r="H2416"/>
    </row>
    <row r="2417" spans="7:8" x14ac:dyDescent="0.25">
      <c r="G2417"/>
      <c r="H2417"/>
    </row>
    <row r="2418" spans="7:8" x14ac:dyDescent="0.25">
      <c r="G2418"/>
      <c r="H2418"/>
    </row>
    <row r="2419" spans="7:8" x14ac:dyDescent="0.25">
      <c r="G2419"/>
      <c r="H2419"/>
    </row>
    <row r="2420" spans="7:8" x14ac:dyDescent="0.25">
      <c r="G2420"/>
      <c r="H2420"/>
    </row>
    <row r="2421" spans="7:8" x14ac:dyDescent="0.25">
      <c r="G2421"/>
      <c r="H2421"/>
    </row>
    <row r="2422" spans="7:8" x14ac:dyDescent="0.25">
      <c r="G2422"/>
      <c r="H2422"/>
    </row>
    <row r="2423" spans="7:8" x14ac:dyDescent="0.25">
      <c r="G2423"/>
      <c r="H2423"/>
    </row>
    <row r="2424" spans="7:8" x14ac:dyDescent="0.25">
      <c r="G2424"/>
      <c r="H2424"/>
    </row>
    <row r="2425" spans="7:8" x14ac:dyDescent="0.25">
      <c r="G2425"/>
      <c r="H2425"/>
    </row>
    <row r="2426" spans="7:8" x14ac:dyDescent="0.25">
      <c r="G2426"/>
      <c r="H2426"/>
    </row>
    <row r="2427" spans="7:8" x14ac:dyDescent="0.25">
      <c r="G2427"/>
      <c r="H2427"/>
    </row>
    <row r="2428" spans="7:8" x14ac:dyDescent="0.25">
      <c r="G2428"/>
      <c r="H2428"/>
    </row>
    <row r="2429" spans="7:8" x14ac:dyDescent="0.25">
      <c r="G2429"/>
      <c r="H2429"/>
    </row>
    <row r="2430" spans="7:8" x14ac:dyDescent="0.25">
      <c r="G2430"/>
      <c r="H2430"/>
    </row>
    <row r="2431" spans="7:8" x14ac:dyDescent="0.25">
      <c r="G2431"/>
      <c r="H2431"/>
    </row>
    <row r="2432" spans="7:8" x14ac:dyDescent="0.25">
      <c r="G2432"/>
      <c r="H2432"/>
    </row>
    <row r="2433" spans="7:8" x14ac:dyDescent="0.25">
      <c r="G2433"/>
      <c r="H2433"/>
    </row>
    <row r="2434" spans="7:8" x14ac:dyDescent="0.25">
      <c r="G2434"/>
      <c r="H2434"/>
    </row>
    <row r="2435" spans="7:8" x14ac:dyDescent="0.25">
      <c r="G2435"/>
      <c r="H2435"/>
    </row>
    <row r="2436" spans="7:8" x14ac:dyDescent="0.25">
      <c r="G2436"/>
      <c r="H2436"/>
    </row>
    <row r="2437" spans="7:8" x14ac:dyDescent="0.25">
      <c r="G2437"/>
      <c r="H2437"/>
    </row>
    <row r="2438" spans="7:8" x14ac:dyDescent="0.25">
      <c r="G2438"/>
      <c r="H2438"/>
    </row>
    <row r="2439" spans="7:8" x14ac:dyDescent="0.25">
      <c r="G2439"/>
      <c r="H2439"/>
    </row>
    <row r="2440" spans="7:8" x14ac:dyDescent="0.25">
      <c r="G2440"/>
      <c r="H2440"/>
    </row>
    <row r="2441" spans="7:8" x14ac:dyDescent="0.25">
      <c r="G2441"/>
      <c r="H2441"/>
    </row>
    <row r="2442" spans="7:8" x14ac:dyDescent="0.25">
      <c r="G2442"/>
      <c r="H2442"/>
    </row>
    <row r="2443" spans="7:8" x14ac:dyDescent="0.25">
      <c r="G2443"/>
      <c r="H2443"/>
    </row>
    <row r="2444" spans="7:8" x14ac:dyDescent="0.25">
      <c r="G2444"/>
      <c r="H2444"/>
    </row>
    <row r="2445" spans="7:8" x14ac:dyDescent="0.25">
      <c r="G2445"/>
      <c r="H2445"/>
    </row>
    <row r="2446" spans="7:8" x14ac:dyDescent="0.25">
      <c r="G2446"/>
      <c r="H2446"/>
    </row>
    <row r="2447" spans="7:8" x14ac:dyDescent="0.25">
      <c r="G2447"/>
      <c r="H2447"/>
    </row>
    <row r="2448" spans="7:8" x14ac:dyDescent="0.25">
      <c r="G2448"/>
      <c r="H2448"/>
    </row>
    <row r="2449" spans="7:8" x14ac:dyDescent="0.25">
      <c r="G2449"/>
      <c r="H2449"/>
    </row>
    <row r="2450" spans="7:8" x14ac:dyDescent="0.25">
      <c r="G2450"/>
      <c r="H2450"/>
    </row>
    <row r="2451" spans="7:8" x14ac:dyDescent="0.25">
      <c r="G2451"/>
      <c r="H2451"/>
    </row>
    <row r="2452" spans="7:8" x14ac:dyDescent="0.25">
      <c r="G2452"/>
      <c r="H2452"/>
    </row>
    <row r="2453" spans="7:8" x14ac:dyDescent="0.25">
      <c r="G2453"/>
      <c r="H2453"/>
    </row>
    <row r="2454" spans="7:8" x14ac:dyDescent="0.25">
      <c r="G2454"/>
      <c r="H2454"/>
    </row>
    <row r="2455" spans="7:8" x14ac:dyDescent="0.25">
      <c r="G2455"/>
      <c r="H2455"/>
    </row>
    <row r="2456" spans="7:8" x14ac:dyDescent="0.25">
      <c r="G2456"/>
      <c r="H2456"/>
    </row>
    <row r="2457" spans="7:8" x14ac:dyDescent="0.25">
      <c r="G2457"/>
      <c r="H2457"/>
    </row>
    <row r="2458" spans="7:8" x14ac:dyDescent="0.25">
      <c r="G2458"/>
      <c r="H2458"/>
    </row>
    <row r="2459" spans="7:8" x14ac:dyDescent="0.25">
      <c r="G2459"/>
      <c r="H2459"/>
    </row>
    <row r="2460" spans="7:8" x14ac:dyDescent="0.25">
      <c r="G2460"/>
      <c r="H2460"/>
    </row>
    <row r="2461" spans="7:8" x14ac:dyDescent="0.25">
      <c r="G2461"/>
      <c r="H2461"/>
    </row>
    <row r="2462" spans="7:8" x14ac:dyDescent="0.25">
      <c r="G2462"/>
      <c r="H2462"/>
    </row>
    <row r="2463" spans="7:8" x14ac:dyDescent="0.25">
      <c r="G2463"/>
      <c r="H2463"/>
    </row>
    <row r="2464" spans="7:8" x14ac:dyDescent="0.25">
      <c r="G2464"/>
      <c r="H2464"/>
    </row>
    <row r="2465" spans="7:8" x14ac:dyDescent="0.25">
      <c r="G2465"/>
      <c r="H2465"/>
    </row>
    <row r="2466" spans="7:8" x14ac:dyDescent="0.25">
      <c r="G2466"/>
      <c r="H2466"/>
    </row>
    <row r="2467" spans="7:8" x14ac:dyDescent="0.25">
      <c r="G2467"/>
      <c r="H2467"/>
    </row>
    <row r="2468" spans="7:8" x14ac:dyDescent="0.25">
      <c r="G2468"/>
      <c r="H2468"/>
    </row>
    <row r="2469" spans="7:8" x14ac:dyDescent="0.25">
      <c r="G2469"/>
      <c r="H2469"/>
    </row>
    <row r="2470" spans="7:8" x14ac:dyDescent="0.25">
      <c r="G2470"/>
      <c r="H2470"/>
    </row>
    <row r="2471" spans="7:8" x14ac:dyDescent="0.25">
      <c r="G2471"/>
      <c r="H2471"/>
    </row>
    <row r="2472" spans="7:8" x14ac:dyDescent="0.25">
      <c r="G2472"/>
      <c r="H2472"/>
    </row>
    <row r="2473" spans="7:8" x14ac:dyDescent="0.25">
      <c r="G2473"/>
      <c r="H2473"/>
    </row>
    <row r="2474" spans="7:8" x14ac:dyDescent="0.25">
      <c r="G2474"/>
      <c r="H2474"/>
    </row>
    <row r="2475" spans="7:8" x14ac:dyDescent="0.25">
      <c r="G2475"/>
      <c r="H2475"/>
    </row>
    <row r="2476" spans="7:8" x14ac:dyDescent="0.25">
      <c r="G2476"/>
      <c r="H2476"/>
    </row>
    <row r="2477" spans="7:8" x14ac:dyDescent="0.25">
      <c r="G2477"/>
      <c r="H2477"/>
    </row>
    <row r="2478" spans="7:8" x14ac:dyDescent="0.25">
      <c r="G2478"/>
      <c r="H2478"/>
    </row>
    <row r="2479" spans="7:8" x14ac:dyDescent="0.25">
      <c r="G2479"/>
      <c r="H2479"/>
    </row>
    <row r="2480" spans="7:8" x14ac:dyDescent="0.25">
      <c r="G2480"/>
      <c r="H2480"/>
    </row>
    <row r="2481" spans="7:8" x14ac:dyDescent="0.25">
      <c r="G2481"/>
      <c r="H2481"/>
    </row>
    <row r="2482" spans="7:8" x14ac:dyDescent="0.25">
      <c r="G2482"/>
      <c r="H2482"/>
    </row>
    <row r="2483" spans="7:8" x14ac:dyDescent="0.25">
      <c r="G2483"/>
      <c r="H2483"/>
    </row>
    <row r="2484" spans="7:8" x14ac:dyDescent="0.25">
      <c r="G2484"/>
      <c r="H2484"/>
    </row>
    <row r="2485" spans="7:8" x14ac:dyDescent="0.25">
      <c r="G2485"/>
      <c r="H2485"/>
    </row>
    <row r="2486" spans="7:8" x14ac:dyDescent="0.25">
      <c r="G2486"/>
      <c r="H2486"/>
    </row>
    <row r="2487" spans="7:8" x14ac:dyDescent="0.25">
      <c r="G2487"/>
      <c r="H2487"/>
    </row>
    <row r="2488" spans="7:8" x14ac:dyDescent="0.25">
      <c r="G2488"/>
      <c r="H2488"/>
    </row>
    <row r="2489" spans="7:8" x14ac:dyDescent="0.25">
      <c r="G2489"/>
      <c r="H2489"/>
    </row>
    <row r="2490" spans="7:8" x14ac:dyDescent="0.25">
      <c r="G2490"/>
      <c r="H2490"/>
    </row>
    <row r="2491" spans="7:8" x14ac:dyDescent="0.25">
      <c r="G2491"/>
      <c r="H2491"/>
    </row>
    <row r="2492" spans="7:8" x14ac:dyDescent="0.25">
      <c r="G2492"/>
      <c r="H2492"/>
    </row>
    <row r="2493" spans="7:8" x14ac:dyDescent="0.25">
      <c r="G2493"/>
      <c r="H2493"/>
    </row>
    <row r="2494" spans="7:8" x14ac:dyDescent="0.25">
      <c r="G2494"/>
      <c r="H2494"/>
    </row>
    <row r="2495" spans="7:8" x14ac:dyDescent="0.25">
      <c r="G2495"/>
      <c r="H2495"/>
    </row>
    <row r="2496" spans="7:8" x14ac:dyDescent="0.25">
      <c r="G2496"/>
      <c r="H2496"/>
    </row>
    <row r="2497" spans="7:8" x14ac:dyDescent="0.25">
      <c r="G2497"/>
      <c r="H2497"/>
    </row>
    <row r="2498" spans="7:8" x14ac:dyDescent="0.25">
      <c r="G2498"/>
      <c r="H2498"/>
    </row>
    <row r="2499" spans="7:8" x14ac:dyDescent="0.25">
      <c r="G2499"/>
      <c r="H2499"/>
    </row>
    <row r="2500" spans="7:8" x14ac:dyDescent="0.25">
      <c r="G2500"/>
      <c r="H2500"/>
    </row>
    <row r="2501" spans="7:8" x14ac:dyDescent="0.25">
      <c r="G2501"/>
      <c r="H2501"/>
    </row>
    <row r="2502" spans="7:8" x14ac:dyDescent="0.25">
      <c r="G2502"/>
      <c r="H2502"/>
    </row>
    <row r="2503" spans="7:8" x14ac:dyDescent="0.25">
      <c r="G2503"/>
      <c r="H2503"/>
    </row>
    <row r="2504" spans="7:8" x14ac:dyDescent="0.25">
      <c r="G2504"/>
      <c r="H2504"/>
    </row>
    <row r="2505" spans="7:8" x14ac:dyDescent="0.25">
      <c r="G2505"/>
      <c r="H2505"/>
    </row>
    <row r="2506" spans="7:8" x14ac:dyDescent="0.25">
      <c r="G2506"/>
      <c r="H2506"/>
    </row>
    <row r="2507" spans="7:8" x14ac:dyDescent="0.25">
      <c r="G2507"/>
      <c r="H2507"/>
    </row>
    <row r="2508" spans="7:8" x14ac:dyDescent="0.25">
      <c r="G2508"/>
      <c r="H2508"/>
    </row>
    <row r="2509" spans="7:8" x14ac:dyDescent="0.25">
      <c r="G2509"/>
      <c r="H2509"/>
    </row>
    <row r="2510" spans="7:8" x14ac:dyDescent="0.25">
      <c r="G2510"/>
      <c r="H2510"/>
    </row>
    <row r="2511" spans="7:8" x14ac:dyDescent="0.25">
      <c r="G2511"/>
      <c r="H2511"/>
    </row>
    <row r="2512" spans="7:8" x14ac:dyDescent="0.25">
      <c r="G2512"/>
      <c r="H2512"/>
    </row>
    <row r="2513" spans="7:8" x14ac:dyDescent="0.25">
      <c r="G2513"/>
      <c r="H2513"/>
    </row>
    <row r="2514" spans="7:8" x14ac:dyDescent="0.25">
      <c r="G2514"/>
      <c r="H2514"/>
    </row>
    <row r="2515" spans="7:8" x14ac:dyDescent="0.25">
      <c r="G2515"/>
      <c r="H2515"/>
    </row>
    <row r="2516" spans="7:8" x14ac:dyDescent="0.25">
      <c r="G2516"/>
      <c r="H2516"/>
    </row>
    <row r="2517" spans="7:8" x14ac:dyDescent="0.25">
      <c r="G2517"/>
      <c r="H2517"/>
    </row>
    <row r="2518" spans="7:8" x14ac:dyDescent="0.25">
      <c r="G2518"/>
      <c r="H2518"/>
    </row>
    <row r="2519" spans="7:8" x14ac:dyDescent="0.25">
      <c r="G2519"/>
      <c r="H2519"/>
    </row>
    <row r="2520" spans="7:8" x14ac:dyDescent="0.25">
      <c r="G2520"/>
      <c r="H2520"/>
    </row>
    <row r="2521" spans="7:8" x14ac:dyDescent="0.25">
      <c r="G2521"/>
      <c r="H2521"/>
    </row>
    <row r="2522" spans="7:8" x14ac:dyDescent="0.25">
      <c r="G2522"/>
      <c r="H2522"/>
    </row>
    <row r="2523" spans="7:8" x14ac:dyDescent="0.25">
      <c r="G2523"/>
      <c r="H2523"/>
    </row>
    <row r="2524" spans="7:8" x14ac:dyDescent="0.25">
      <c r="G2524"/>
      <c r="H2524"/>
    </row>
    <row r="2525" spans="7:8" x14ac:dyDescent="0.25">
      <c r="G2525"/>
      <c r="H2525"/>
    </row>
    <row r="2526" spans="7:8" x14ac:dyDescent="0.25">
      <c r="G2526"/>
      <c r="H2526"/>
    </row>
    <row r="2527" spans="7:8" x14ac:dyDescent="0.25">
      <c r="G2527"/>
      <c r="H2527"/>
    </row>
    <row r="2528" spans="7:8" x14ac:dyDescent="0.25">
      <c r="G2528"/>
      <c r="H2528"/>
    </row>
    <row r="2529" spans="7:8" x14ac:dyDescent="0.25">
      <c r="G2529"/>
      <c r="H2529"/>
    </row>
    <row r="2530" spans="7:8" x14ac:dyDescent="0.25">
      <c r="G2530"/>
      <c r="H2530"/>
    </row>
    <row r="2531" spans="7:8" x14ac:dyDescent="0.25">
      <c r="G2531"/>
      <c r="H2531"/>
    </row>
    <row r="2532" spans="7:8" x14ac:dyDescent="0.25">
      <c r="G2532"/>
      <c r="H2532"/>
    </row>
    <row r="2533" spans="7:8" x14ac:dyDescent="0.25">
      <c r="G2533"/>
      <c r="H2533"/>
    </row>
    <row r="2534" spans="7:8" x14ac:dyDescent="0.25">
      <c r="G2534"/>
      <c r="H2534"/>
    </row>
    <row r="2535" spans="7:8" x14ac:dyDescent="0.25">
      <c r="G2535"/>
      <c r="H2535"/>
    </row>
    <row r="2536" spans="7:8" x14ac:dyDescent="0.25">
      <c r="G2536"/>
      <c r="H2536"/>
    </row>
    <row r="2537" spans="7:8" x14ac:dyDescent="0.25">
      <c r="G2537"/>
      <c r="H2537"/>
    </row>
    <row r="2538" spans="7:8" x14ac:dyDescent="0.25">
      <c r="G2538"/>
      <c r="H2538"/>
    </row>
    <row r="2539" spans="7:8" x14ac:dyDescent="0.25">
      <c r="G2539"/>
      <c r="H2539"/>
    </row>
    <row r="2540" spans="7:8" x14ac:dyDescent="0.25">
      <c r="G2540"/>
      <c r="H2540"/>
    </row>
    <row r="2541" spans="7:8" x14ac:dyDescent="0.25">
      <c r="G2541"/>
      <c r="H2541"/>
    </row>
    <row r="2542" spans="7:8" x14ac:dyDescent="0.25">
      <c r="G2542"/>
      <c r="H2542"/>
    </row>
    <row r="2543" spans="7:8" x14ac:dyDescent="0.25">
      <c r="G2543"/>
      <c r="H2543"/>
    </row>
    <row r="2544" spans="7:8" x14ac:dyDescent="0.25">
      <c r="G2544"/>
      <c r="H2544"/>
    </row>
    <row r="2545" spans="7:8" x14ac:dyDescent="0.25">
      <c r="G2545"/>
      <c r="H2545"/>
    </row>
    <row r="2546" spans="7:8" x14ac:dyDescent="0.25">
      <c r="G2546"/>
      <c r="H2546"/>
    </row>
    <row r="2547" spans="7:8" x14ac:dyDescent="0.25">
      <c r="G2547"/>
      <c r="H2547"/>
    </row>
    <row r="2548" spans="7:8" x14ac:dyDescent="0.25">
      <c r="G2548"/>
      <c r="H2548"/>
    </row>
    <row r="2549" spans="7:8" x14ac:dyDescent="0.25">
      <c r="G2549"/>
      <c r="H2549"/>
    </row>
    <row r="2550" spans="7:8" x14ac:dyDescent="0.25">
      <c r="G2550"/>
      <c r="H2550"/>
    </row>
    <row r="2551" spans="7:8" x14ac:dyDescent="0.25">
      <c r="G2551"/>
      <c r="H2551"/>
    </row>
    <row r="2552" spans="7:8" x14ac:dyDescent="0.25">
      <c r="G2552"/>
      <c r="H2552"/>
    </row>
    <row r="2553" spans="7:8" x14ac:dyDescent="0.25">
      <c r="G2553"/>
      <c r="H2553"/>
    </row>
    <row r="2554" spans="7:8" x14ac:dyDescent="0.25">
      <c r="G2554"/>
      <c r="H2554"/>
    </row>
    <row r="2555" spans="7:8" x14ac:dyDescent="0.25">
      <c r="G2555"/>
      <c r="H2555"/>
    </row>
    <row r="2556" spans="7:8" x14ac:dyDescent="0.25">
      <c r="G2556"/>
      <c r="H2556"/>
    </row>
    <row r="2557" spans="7:8" x14ac:dyDescent="0.25">
      <c r="G2557"/>
      <c r="H2557"/>
    </row>
    <row r="2558" spans="7:8" x14ac:dyDescent="0.25">
      <c r="G2558"/>
      <c r="H2558"/>
    </row>
    <row r="2559" spans="7:8" x14ac:dyDescent="0.25">
      <c r="G2559"/>
      <c r="H2559"/>
    </row>
    <row r="2560" spans="7:8" x14ac:dyDescent="0.25">
      <c r="G2560"/>
      <c r="H2560"/>
    </row>
    <row r="2561" spans="7:8" x14ac:dyDescent="0.25">
      <c r="G2561"/>
      <c r="H2561"/>
    </row>
    <row r="2562" spans="7:8" x14ac:dyDescent="0.25">
      <c r="G2562"/>
      <c r="H2562"/>
    </row>
    <row r="2563" spans="7:8" x14ac:dyDescent="0.25">
      <c r="G2563"/>
      <c r="H2563"/>
    </row>
    <row r="2564" spans="7:8" x14ac:dyDescent="0.25">
      <c r="G2564"/>
      <c r="H2564"/>
    </row>
    <row r="2565" spans="7:8" x14ac:dyDescent="0.25">
      <c r="G2565"/>
      <c r="H2565"/>
    </row>
    <row r="2566" spans="7:8" x14ac:dyDescent="0.25">
      <c r="G2566"/>
      <c r="H2566"/>
    </row>
    <row r="2567" spans="7:8" x14ac:dyDescent="0.25">
      <c r="G2567"/>
      <c r="H2567"/>
    </row>
    <row r="2568" spans="7:8" x14ac:dyDescent="0.25">
      <c r="G2568"/>
      <c r="H2568"/>
    </row>
    <row r="2569" spans="7:8" x14ac:dyDescent="0.25">
      <c r="G2569"/>
      <c r="H2569"/>
    </row>
    <row r="2570" spans="7:8" x14ac:dyDescent="0.25">
      <c r="G2570"/>
      <c r="H2570"/>
    </row>
    <row r="2571" spans="7:8" x14ac:dyDescent="0.25">
      <c r="G2571"/>
      <c r="H2571"/>
    </row>
    <row r="2572" spans="7:8" x14ac:dyDescent="0.25">
      <c r="G2572"/>
      <c r="H2572"/>
    </row>
    <row r="2573" spans="7:8" x14ac:dyDescent="0.25">
      <c r="G2573"/>
      <c r="H2573"/>
    </row>
    <row r="2574" spans="7:8" x14ac:dyDescent="0.25">
      <c r="G2574"/>
      <c r="H2574"/>
    </row>
    <row r="2575" spans="7:8" x14ac:dyDescent="0.25">
      <c r="G2575"/>
      <c r="H2575"/>
    </row>
    <row r="2576" spans="7:8" x14ac:dyDescent="0.25">
      <c r="G2576"/>
      <c r="H2576"/>
    </row>
    <row r="2577" spans="7:8" x14ac:dyDescent="0.25">
      <c r="G2577"/>
      <c r="H2577"/>
    </row>
    <row r="2578" spans="7:8" x14ac:dyDescent="0.25">
      <c r="G2578"/>
      <c r="H2578"/>
    </row>
    <row r="2579" spans="7:8" x14ac:dyDescent="0.25">
      <c r="G2579"/>
      <c r="H2579"/>
    </row>
    <row r="2580" spans="7:8" x14ac:dyDescent="0.25">
      <c r="G2580"/>
      <c r="H2580"/>
    </row>
    <row r="2581" spans="7:8" x14ac:dyDescent="0.25">
      <c r="G2581"/>
      <c r="H2581"/>
    </row>
    <row r="2582" spans="7:8" x14ac:dyDescent="0.25">
      <c r="G2582"/>
      <c r="H2582"/>
    </row>
    <row r="2583" spans="7:8" x14ac:dyDescent="0.25">
      <c r="G2583"/>
      <c r="H2583"/>
    </row>
    <row r="2584" spans="7:8" x14ac:dyDescent="0.25">
      <c r="G2584"/>
      <c r="H2584"/>
    </row>
    <row r="2585" spans="7:8" x14ac:dyDescent="0.25">
      <c r="G2585"/>
      <c r="H2585"/>
    </row>
    <row r="2586" spans="7:8" x14ac:dyDescent="0.25">
      <c r="G2586"/>
      <c r="H2586"/>
    </row>
    <row r="2587" spans="7:8" x14ac:dyDescent="0.25">
      <c r="G2587"/>
      <c r="H2587"/>
    </row>
    <row r="2588" spans="7:8" x14ac:dyDescent="0.25">
      <c r="G2588"/>
      <c r="H2588"/>
    </row>
    <row r="2589" spans="7:8" x14ac:dyDescent="0.25">
      <c r="G2589"/>
      <c r="H2589"/>
    </row>
    <row r="2590" spans="7:8" x14ac:dyDescent="0.25">
      <c r="G2590"/>
      <c r="H2590"/>
    </row>
    <row r="2591" spans="7:8" x14ac:dyDescent="0.25">
      <c r="G2591"/>
      <c r="H2591"/>
    </row>
    <row r="2592" spans="7:8" x14ac:dyDescent="0.25">
      <c r="G2592"/>
      <c r="H2592"/>
    </row>
    <row r="2593" spans="7:8" x14ac:dyDescent="0.25">
      <c r="G2593"/>
      <c r="H2593"/>
    </row>
    <row r="2594" spans="7:8" x14ac:dyDescent="0.25">
      <c r="G2594"/>
      <c r="H2594"/>
    </row>
    <row r="2595" spans="7:8" x14ac:dyDescent="0.25">
      <c r="G2595"/>
      <c r="H2595"/>
    </row>
    <row r="2596" spans="7:8" x14ac:dyDescent="0.25">
      <c r="G2596"/>
      <c r="H2596"/>
    </row>
    <row r="2597" spans="7:8" x14ac:dyDescent="0.25">
      <c r="G2597"/>
      <c r="H2597"/>
    </row>
    <row r="2598" spans="7:8" x14ac:dyDescent="0.25">
      <c r="G2598"/>
      <c r="H2598"/>
    </row>
    <row r="2599" spans="7:8" x14ac:dyDescent="0.25">
      <c r="G2599"/>
      <c r="H2599"/>
    </row>
    <row r="2600" spans="7:8" x14ac:dyDescent="0.25">
      <c r="G2600"/>
      <c r="H2600"/>
    </row>
    <row r="2601" spans="7:8" x14ac:dyDescent="0.25">
      <c r="G2601"/>
      <c r="H2601"/>
    </row>
    <row r="2602" spans="7:8" x14ac:dyDescent="0.25">
      <c r="G2602"/>
      <c r="H2602"/>
    </row>
    <row r="2603" spans="7:8" x14ac:dyDescent="0.25">
      <c r="G2603"/>
      <c r="H2603"/>
    </row>
    <row r="2604" spans="7:8" x14ac:dyDescent="0.25">
      <c r="G2604"/>
      <c r="H2604"/>
    </row>
    <row r="2605" spans="7:8" x14ac:dyDescent="0.25">
      <c r="G2605"/>
      <c r="H2605"/>
    </row>
    <row r="2606" spans="7:8" x14ac:dyDescent="0.25">
      <c r="G2606"/>
      <c r="H2606"/>
    </row>
    <row r="2607" spans="7:8" x14ac:dyDescent="0.25">
      <c r="G2607"/>
      <c r="H2607"/>
    </row>
    <row r="2608" spans="7:8" x14ac:dyDescent="0.25">
      <c r="G2608"/>
      <c r="H2608"/>
    </row>
    <row r="2609" spans="7:8" x14ac:dyDescent="0.25">
      <c r="G2609"/>
      <c r="H2609"/>
    </row>
    <row r="2610" spans="7:8" x14ac:dyDescent="0.25">
      <c r="G2610"/>
      <c r="H2610"/>
    </row>
    <row r="2611" spans="7:8" x14ac:dyDescent="0.25">
      <c r="G2611"/>
      <c r="H2611"/>
    </row>
    <row r="2612" spans="7:8" x14ac:dyDescent="0.25">
      <c r="G2612"/>
      <c r="H2612"/>
    </row>
    <row r="2613" spans="7:8" x14ac:dyDescent="0.25">
      <c r="G2613"/>
      <c r="H2613"/>
    </row>
    <row r="2614" spans="7:8" x14ac:dyDescent="0.25">
      <c r="G2614"/>
      <c r="H2614"/>
    </row>
    <row r="2615" spans="7:8" x14ac:dyDescent="0.25">
      <c r="G2615"/>
      <c r="H2615"/>
    </row>
    <row r="2616" spans="7:8" x14ac:dyDescent="0.25">
      <c r="G2616"/>
      <c r="H2616"/>
    </row>
    <row r="2617" spans="7:8" x14ac:dyDescent="0.25">
      <c r="G2617"/>
      <c r="H2617"/>
    </row>
    <row r="2618" spans="7:8" x14ac:dyDescent="0.25">
      <c r="G2618"/>
      <c r="H2618"/>
    </row>
    <row r="2619" spans="7:8" x14ac:dyDescent="0.25">
      <c r="G2619"/>
      <c r="H2619"/>
    </row>
    <row r="2620" spans="7:8" x14ac:dyDescent="0.25">
      <c r="G2620"/>
      <c r="H2620"/>
    </row>
    <row r="2621" spans="7:8" x14ac:dyDescent="0.25">
      <c r="G2621"/>
      <c r="H2621"/>
    </row>
    <row r="2622" spans="7:8" x14ac:dyDescent="0.25">
      <c r="G2622"/>
      <c r="H2622"/>
    </row>
    <row r="2623" spans="7:8" x14ac:dyDescent="0.25">
      <c r="G2623"/>
      <c r="H2623"/>
    </row>
    <row r="2624" spans="7:8" x14ac:dyDescent="0.25">
      <c r="G2624"/>
      <c r="H2624"/>
    </row>
    <row r="2625" spans="7:8" x14ac:dyDescent="0.25">
      <c r="G2625"/>
      <c r="H2625"/>
    </row>
    <row r="2626" spans="7:8" x14ac:dyDescent="0.25">
      <c r="G2626"/>
      <c r="H2626"/>
    </row>
    <row r="2627" spans="7:8" x14ac:dyDescent="0.25">
      <c r="G2627"/>
      <c r="H2627"/>
    </row>
    <row r="2628" spans="7:8" x14ac:dyDescent="0.25">
      <c r="G2628"/>
      <c r="H2628"/>
    </row>
    <row r="2629" spans="7:8" x14ac:dyDescent="0.25">
      <c r="G2629"/>
      <c r="H2629"/>
    </row>
    <row r="2630" spans="7:8" x14ac:dyDescent="0.25">
      <c r="G2630"/>
      <c r="H2630"/>
    </row>
    <row r="2631" spans="7:8" x14ac:dyDescent="0.25">
      <c r="G2631"/>
      <c r="H2631"/>
    </row>
    <row r="2632" spans="7:8" x14ac:dyDescent="0.25">
      <c r="G2632"/>
      <c r="H2632"/>
    </row>
    <row r="2633" spans="7:8" x14ac:dyDescent="0.25">
      <c r="G2633"/>
      <c r="H2633"/>
    </row>
    <row r="2634" spans="7:8" x14ac:dyDescent="0.25">
      <c r="G2634"/>
      <c r="H2634"/>
    </row>
    <row r="2635" spans="7:8" x14ac:dyDescent="0.25">
      <c r="G2635"/>
      <c r="H2635"/>
    </row>
    <row r="2636" spans="7:8" x14ac:dyDescent="0.25">
      <c r="G2636"/>
      <c r="H2636"/>
    </row>
    <row r="2637" spans="7:8" x14ac:dyDescent="0.25">
      <c r="G2637"/>
      <c r="H2637"/>
    </row>
    <row r="2638" spans="7:8" x14ac:dyDescent="0.25">
      <c r="G2638"/>
      <c r="H2638"/>
    </row>
    <row r="2639" spans="7:8" x14ac:dyDescent="0.25">
      <c r="G2639"/>
      <c r="H2639"/>
    </row>
    <row r="2640" spans="7:8" x14ac:dyDescent="0.25">
      <c r="G2640"/>
      <c r="H2640"/>
    </row>
    <row r="2641" spans="7:8" x14ac:dyDescent="0.25">
      <c r="G2641"/>
      <c r="H2641"/>
    </row>
    <row r="2642" spans="7:8" x14ac:dyDescent="0.25">
      <c r="G2642"/>
      <c r="H2642"/>
    </row>
    <row r="2643" spans="7:8" x14ac:dyDescent="0.25">
      <c r="G2643"/>
      <c r="H2643"/>
    </row>
    <row r="2644" spans="7:8" x14ac:dyDescent="0.25">
      <c r="G2644"/>
      <c r="H2644"/>
    </row>
    <row r="2645" spans="7:8" x14ac:dyDescent="0.25">
      <c r="G2645"/>
      <c r="H2645"/>
    </row>
    <row r="2646" spans="7:8" x14ac:dyDescent="0.25">
      <c r="G2646"/>
      <c r="H2646"/>
    </row>
    <row r="2647" spans="7:8" x14ac:dyDescent="0.25">
      <c r="G2647"/>
      <c r="H2647"/>
    </row>
    <row r="2648" spans="7:8" x14ac:dyDescent="0.25">
      <c r="G2648"/>
      <c r="H2648"/>
    </row>
    <row r="2649" spans="7:8" x14ac:dyDescent="0.25">
      <c r="G2649"/>
      <c r="H2649"/>
    </row>
    <row r="2650" spans="7:8" x14ac:dyDescent="0.25">
      <c r="G2650"/>
      <c r="H2650"/>
    </row>
    <row r="2651" spans="7:8" x14ac:dyDescent="0.25">
      <c r="G2651"/>
      <c r="H2651"/>
    </row>
    <row r="2652" spans="7:8" x14ac:dyDescent="0.25">
      <c r="G2652"/>
      <c r="H2652"/>
    </row>
    <row r="2653" spans="7:8" x14ac:dyDescent="0.25">
      <c r="G2653"/>
      <c r="H2653"/>
    </row>
    <row r="2654" spans="7:8" x14ac:dyDescent="0.25">
      <c r="G2654"/>
      <c r="H2654"/>
    </row>
    <row r="2655" spans="7:8" x14ac:dyDescent="0.25">
      <c r="G2655"/>
      <c r="H2655"/>
    </row>
    <row r="2656" spans="7:8" x14ac:dyDescent="0.25">
      <c r="G2656"/>
      <c r="H2656"/>
    </row>
    <row r="2657" spans="7:8" x14ac:dyDescent="0.25">
      <c r="G2657"/>
      <c r="H2657"/>
    </row>
    <row r="2658" spans="7:8" x14ac:dyDescent="0.25">
      <c r="G2658"/>
      <c r="H2658"/>
    </row>
    <row r="2659" spans="7:8" x14ac:dyDescent="0.25">
      <c r="G2659"/>
      <c r="H2659"/>
    </row>
    <row r="2660" spans="7:8" x14ac:dyDescent="0.25">
      <c r="G2660"/>
      <c r="H2660"/>
    </row>
    <row r="2661" spans="7:8" x14ac:dyDescent="0.25">
      <c r="G2661"/>
      <c r="H2661"/>
    </row>
    <row r="2662" spans="7:8" x14ac:dyDescent="0.25">
      <c r="G2662"/>
      <c r="H2662"/>
    </row>
    <row r="2663" spans="7:8" x14ac:dyDescent="0.25">
      <c r="G2663"/>
      <c r="H2663"/>
    </row>
    <row r="2664" spans="7:8" x14ac:dyDescent="0.25">
      <c r="G2664"/>
      <c r="H2664"/>
    </row>
    <row r="2665" spans="7:8" x14ac:dyDescent="0.25">
      <c r="G2665"/>
      <c r="H2665"/>
    </row>
    <row r="2666" spans="7:8" x14ac:dyDescent="0.25">
      <c r="G2666"/>
      <c r="H2666"/>
    </row>
    <row r="2667" spans="7:8" x14ac:dyDescent="0.25">
      <c r="G2667"/>
      <c r="H2667"/>
    </row>
    <row r="2668" spans="7:8" x14ac:dyDescent="0.25">
      <c r="G2668"/>
      <c r="H2668"/>
    </row>
    <row r="2669" spans="7:8" x14ac:dyDescent="0.25">
      <c r="G2669"/>
      <c r="H2669"/>
    </row>
    <row r="2670" spans="7:8" x14ac:dyDescent="0.25">
      <c r="G2670"/>
      <c r="H2670"/>
    </row>
    <row r="2671" spans="7:8" x14ac:dyDescent="0.25">
      <c r="G2671"/>
      <c r="H2671"/>
    </row>
    <row r="2672" spans="7:8" x14ac:dyDescent="0.25">
      <c r="G2672"/>
      <c r="H2672"/>
    </row>
    <row r="2673" spans="7:8" x14ac:dyDescent="0.25">
      <c r="G2673"/>
      <c r="H2673"/>
    </row>
    <row r="2674" spans="7:8" x14ac:dyDescent="0.25">
      <c r="G2674"/>
      <c r="H2674"/>
    </row>
    <row r="2675" spans="7:8" x14ac:dyDescent="0.25">
      <c r="G2675"/>
      <c r="H2675"/>
    </row>
    <row r="2676" spans="7:8" x14ac:dyDescent="0.25">
      <c r="G2676"/>
      <c r="H2676"/>
    </row>
    <row r="2677" spans="7:8" x14ac:dyDescent="0.25">
      <c r="G2677"/>
      <c r="H2677"/>
    </row>
    <row r="2678" spans="7:8" x14ac:dyDescent="0.25">
      <c r="G2678"/>
      <c r="H2678"/>
    </row>
    <row r="2679" spans="7:8" x14ac:dyDescent="0.25">
      <c r="G2679"/>
      <c r="H2679"/>
    </row>
    <row r="2680" spans="7:8" x14ac:dyDescent="0.25">
      <c r="G2680"/>
      <c r="H2680"/>
    </row>
    <row r="2681" spans="7:8" x14ac:dyDescent="0.25">
      <c r="G2681"/>
      <c r="H2681"/>
    </row>
    <row r="2682" spans="7:8" x14ac:dyDescent="0.25">
      <c r="G2682"/>
      <c r="H2682"/>
    </row>
    <row r="2683" spans="7:8" x14ac:dyDescent="0.25">
      <c r="G2683"/>
      <c r="H2683"/>
    </row>
    <row r="2684" spans="7:8" x14ac:dyDescent="0.25">
      <c r="G2684"/>
      <c r="H2684"/>
    </row>
    <row r="2685" spans="7:8" x14ac:dyDescent="0.25">
      <c r="G2685"/>
      <c r="H2685"/>
    </row>
    <row r="2686" spans="7:8" x14ac:dyDescent="0.25">
      <c r="G2686"/>
      <c r="H2686"/>
    </row>
    <row r="2687" spans="7:8" x14ac:dyDescent="0.25">
      <c r="G2687"/>
      <c r="H2687"/>
    </row>
    <row r="2688" spans="7:8" x14ac:dyDescent="0.25">
      <c r="G2688"/>
      <c r="H2688"/>
    </row>
    <row r="2689" spans="7:8" x14ac:dyDescent="0.25">
      <c r="G2689"/>
      <c r="H2689"/>
    </row>
    <row r="2690" spans="7:8" x14ac:dyDescent="0.25">
      <c r="G2690"/>
      <c r="H2690"/>
    </row>
    <row r="2691" spans="7:8" x14ac:dyDescent="0.25">
      <c r="G2691"/>
      <c r="H2691"/>
    </row>
    <row r="2692" spans="7:8" x14ac:dyDescent="0.25">
      <c r="G2692"/>
      <c r="H2692"/>
    </row>
    <row r="2693" spans="7:8" x14ac:dyDescent="0.25">
      <c r="G2693"/>
      <c r="H2693"/>
    </row>
    <row r="2694" spans="7:8" x14ac:dyDescent="0.25">
      <c r="G2694"/>
      <c r="H2694"/>
    </row>
    <row r="2695" spans="7:8" x14ac:dyDescent="0.25">
      <c r="G2695"/>
      <c r="H2695"/>
    </row>
    <row r="2696" spans="7:8" x14ac:dyDescent="0.25">
      <c r="G2696"/>
      <c r="H2696"/>
    </row>
    <row r="2697" spans="7:8" x14ac:dyDescent="0.25">
      <c r="G2697"/>
      <c r="H2697"/>
    </row>
    <row r="2698" spans="7:8" x14ac:dyDescent="0.25">
      <c r="G2698"/>
      <c r="H2698"/>
    </row>
    <row r="2699" spans="7:8" x14ac:dyDescent="0.25">
      <c r="G2699"/>
      <c r="H2699"/>
    </row>
    <row r="2700" spans="7:8" x14ac:dyDescent="0.25">
      <c r="G2700"/>
      <c r="H2700"/>
    </row>
    <row r="2701" spans="7:8" x14ac:dyDescent="0.25">
      <c r="G2701"/>
      <c r="H2701"/>
    </row>
    <row r="2702" spans="7:8" x14ac:dyDescent="0.25">
      <c r="G2702"/>
      <c r="H2702"/>
    </row>
    <row r="2703" spans="7:8" x14ac:dyDescent="0.25">
      <c r="G2703"/>
      <c r="H2703"/>
    </row>
    <row r="2704" spans="7:8" x14ac:dyDescent="0.25">
      <c r="G2704"/>
      <c r="H2704"/>
    </row>
    <row r="2705" spans="7:8" x14ac:dyDescent="0.25">
      <c r="G2705"/>
      <c r="H2705"/>
    </row>
    <row r="2706" spans="7:8" x14ac:dyDescent="0.25">
      <c r="G2706"/>
      <c r="H2706"/>
    </row>
    <row r="2707" spans="7:8" x14ac:dyDescent="0.25">
      <c r="G2707"/>
      <c r="H2707"/>
    </row>
    <row r="2708" spans="7:8" x14ac:dyDescent="0.25">
      <c r="G2708"/>
      <c r="H2708"/>
    </row>
    <row r="2709" spans="7:8" x14ac:dyDescent="0.25">
      <c r="G2709"/>
      <c r="H2709"/>
    </row>
    <row r="2710" spans="7:8" x14ac:dyDescent="0.25">
      <c r="G2710"/>
      <c r="H2710"/>
    </row>
    <row r="2711" spans="7:8" x14ac:dyDescent="0.25">
      <c r="G2711"/>
      <c r="H2711"/>
    </row>
    <row r="2712" spans="7:8" x14ac:dyDescent="0.25">
      <c r="G2712"/>
      <c r="H2712"/>
    </row>
    <row r="2713" spans="7:8" x14ac:dyDescent="0.25">
      <c r="G2713"/>
      <c r="H2713"/>
    </row>
    <row r="2714" spans="7:8" x14ac:dyDescent="0.25">
      <c r="G2714"/>
      <c r="H2714"/>
    </row>
    <row r="2715" spans="7:8" x14ac:dyDescent="0.25">
      <c r="G2715"/>
      <c r="H2715"/>
    </row>
    <row r="2716" spans="7:8" x14ac:dyDescent="0.25">
      <c r="G2716"/>
      <c r="H2716"/>
    </row>
    <row r="2717" spans="7:8" x14ac:dyDescent="0.25">
      <c r="G2717"/>
      <c r="H2717"/>
    </row>
    <row r="2718" spans="7:8" x14ac:dyDescent="0.25">
      <c r="G2718"/>
      <c r="H2718"/>
    </row>
    <row r="2719" spans="7:8" x14ac:dyDescent="0.25">
      <c r="G2719"/>
      <c r="H2719"/>
    </row>
    <row r="2720" spans="7:8" x14ac:dyDescent="0.25">
      <c r="G2720"/>
      <c r="H2720"/>
    </row>
    <row r="2721" spans="7:8" x14ac:dyDescent="0.25">
      <c r="G2721"/>
      <c r="H2721"/>
    </row>
    <row r="2722" spans="7:8" x14ac:dyDescent="0.25">
      <c r="G2722"/>
      <c r="H2722"/>
    </row>
    <row r="2723" spans="7:8" x14ac:dyDescent="0.25">
      <c r="G2723"/>
      <c r="H2723"/>
    </row>
    <row r="2724" spans="7:8" x14ac:dyDescent="0.25">
      <c r="G2724"/>
      <c r="H2724"/>
    </row>
    <row r="2725" spans="7:8" x14ac:dyDescent="0.25">
      <c r="G2725"/>
      <c r="H2725"/>
    </row>
    <row r="2726" spans="7:8" x14ac:dyDescent="0.25">
      <c r="G2726"/>
      <c r="H2726"/>
    </row>
    <row r="2727" spans="7:8" x14ac:dyDescent="0.25">
      <c r="G2727"/>
      <c r="H2727"/>
    </row>
    <row r="2728" spans="7:8" x14ac:dyDescent="0.25">
      <c r="G2728"/>
      <c r="H2728"/>
    </row>
    <row r="2729" spans="7:8" x14ac:dyDescent="0.25">
      <c r="G2729"/>
      <c r="H2729"/>
    </row>
    <row r="2730" spans="7:8" x14ac:dyDescent="0.25">
      <c r="G2730"/>
      <c r="H2730"/>
    </row>
    <row r="2731" spans="7:8" x14ac:dyDescent="0.25">
      <c r="G2731"/>
      <c r="H2731"/>
    </row>
    <row r="2732" spans="7:8" x14ac:dyDescent="0.25">
      <c r="G2732"/>
      <c r="H2732"/>
    </row>
    <row r="2733" spans="7:8" x14ac:dyDescent="0.25">
      <c r="G2733"/>
      <c r="H2733"/>
    </row>
    <row r="2734" spans="7:8" x14ac:dyDescent="0.25">
      <c r="G2734"/>
      <c r="H2734"/>
    </row>
    <row r="2735" spans="7:8" x14ac:dyDescent="0.25">
      <c r="G2735"/>
      <c r="H2735"/>
    </row>
    <row r="2736" spans="7:8" x14ac:dyDescent="0.25">
      <c r="G2736"/>
      <c r="H2736"/>
    </row>
    <row r="2737" spans="7:8" x14ac:dyDescent="0.25">
      <c r="G2737"/>
      <c r="H2737"/>
    </row>
    <row r="2738" spans="7:8" x14ac:dyDescent="0.25">
      <c r="G2738"/>
      <c r="H2738"/>
    </row>
    <row r="2739" spans="7:8" x14ac:dyDescent="0.25">
      <c r="G2739"/>
      <c r="H2739"/>
    </row>
    <row r="2740" spans="7:8" x14ac:dyDescent="0.25">
      <c r="G2740"/>
      <c r="H2740"/>
    </row>
    <row r="2741" spans="7:8" x14ac:dyDescent="0.25">
      <c r="G2741"/>
      <c r="H2741"/>
    </row>
    <row r="2742" spans="7:8" x14ac:dyDescent="0.25">
      <c r="G2742"/>
      <c r="H2742"/>
    </row>
    <row r="2743" spans="7:8" x14ac:dyDescent="0.25">
      <c r="G2743"/>
      <c r="H2743"/>
    </row>
    <row r="2744" spans="7:8" x14ac:dyDescent="0.25">
      <c r="G2744"/>
      <c r="H2744"/>
    </row>
    <row r="2745" spans="7:8" x14ac:dyDescent="0.25">
      <c r="G2745"/>
      <c r="H2745"/>
    </row>
    <row r="2746" spans="7:8" x14ac:dyDescent="0.25">
      <c r="G2746"/>
      <c r="H2746"/>
    </row>
    <row r="2747" spans="7:8" x14ac:dyDescent="0.25">
      <c r="G2747"/>
      <c r="H2747"/>
    </row>
    <row r="2748" spans="7:8" x14ac:dyDescent="0.25">
      <c r="G2748"/>
      <c r="H2748"/>
    </row>
    <row r="2749" spans="7:8" x14ac:dyDescent="0.25">
      <c r="G2749"/>
      <c r="H2749"/>
    </row>
    <row r="2750" spans="7:8" x14ac:dyDescent="0.25">
      <c r="G2750"/>
      <c r="H2750"/>
    </row>
    <row r="2751" spans="7:8" x14ac:dyDescent="0.25">
      <c r="G2751"/>
      <c r="H2751"/>
    </row>
    <row r="2752" spans="7:8" x14ac:dyDescent="0.25">
      <c r="G2752"/>
      <c r="H2752"/>
    </row>
    <row r="2753" spans="7:8" x14ac:dyDescent="0.25">
      <c r="G2753"/>
      <c r="H2753"/>
    </row>
    <row r="2754" spans="7:8" x14ac:dyDescent="0.25">
      <c r="G2754"/>
      <c r="H2754"/>
    </row>
    <row r="2755" spans="7:8" x14ac:dyDescent="0.25">
      <c r="G2755"/>
      <c r="H2755"/>
    </row>
    <row r="2756" spans="7:8" x14ac:dyDescent="0.25">
      <c r="G2756"/>
      <c r="H2756"/>
    </row>
    <row r="2757" spans="7:8" x14ac:dyDescent="0.25">
      <c r="G2757"/>
      <c r="H2757"/>
    </row>
    <row r="2758" spans="7:8" x14ac:dyDescent="0.25">
      <c r="G2758"/>
      <c r="H2758"/>
    </row>
    <row r="2759" spans="7:8" x14ac:dyDescent="0.25">
      <c r="G2759"/>
      <c r="H2759"/>
    </row>
    <row r="2760" spans="7:8" x14ac:dyDescent="0.25">
      <c r="G2760"/>
      <c r="H2760"/>
    </row>
    <row r="2761" spans="7:8" x14ac:dyDescent="0.25">
      <c r="G2761"/>
      <c r="H2761"/>
    </row>
    <row r="2762" spans="7:8" x14ac:dyDescent="0.25">
      <c r="G2762"/>
      <c r="H2762"/>
    </row>
    <row r="2763" spans="7:8" x14ac:dyDescent="0.25">
      <c r="G2763"/>
      <c r="H2763"/>
    </row>
    <row r="2764" spans="7:8" x14ac:dyDescent="0.25">
      <c r="G2764"/>
      <c r="H2764"/>
    </row>
    <row r="2765" spans="7:8" x14ac:dyDescent="0.25">
      <c r="G2765"/>
      <c r="H2765"/>
    </row>
    <row r="2766" spans="7:8" x14ac:dyDescent="0.25">
      <c r="G2766"/>
      <c r="H2766"/>
    </row>
    <row r="2767" spans="7:8" x14ac:dyDescent="0.25">
      <c r="G2767"/>
      <c r="H2767"/>
    </row>
    <row r="2768" spans="7:8" x14ac:dyDescent="0.25">
      <c r="G2768"/>
      <c r="H2768"/>
    </row>
    <row r="2769" spans="7:8" x14ac:dyDescent="0.25">
      <c r="G2769"/>
      <c r="H2769"/>
    </row>
    <row r="2770" spans="7:8" x14ac:dyDescent="0.25">
      <c r="G2770"/>
      <c r="H2770"/>
    </row>
    <row r="2771" spans="7:8" x14ac:dyDescent="0.25">
      <c r="G2771"/>
      <c r="H2771"/>
    </row>
    <row r="2772" spans="7:8" x14ac:dyDescent="0.25">
      <c r="G2772"/>
      <c r="H2772"/>
    </row>
    <row r="2773" spans="7:8" x14ac:dyDescent="0.25">
      <c r="G2773"/>
      <c r="H2773"/>
    </row>
    <row r="2774" spans="7:8" x14ac:dyDescent="0.25">
      <c r="G2774"/>
      <c r="H2774"/>
    </row>
    <row r="2775" spans="7:8" x14ac:dyDescent="0.25">
      <c r="G2775"/>
      <c r="H2775"/>
    </row>
    <row r="2776" spans="7:8" x14ac:dyDescent="0.25">
      <c r="G2776"/>
      <c r="H2776"/>
    </row>
    <row r="2777" spans="7:8" x14ac:dyDescent="0.25">
      <c r="G2777"/>
      <c r="H2777"/>
    </row>
    <row r="2778" spans="7:8" x14ac:dyDescent="0.25">
      <c r="G2778"/>
      <c r="H2778"/>
    </row>
    <row r="2779" spans="7:8" x14ac:dyDescent="0.25">
      <c r="G2779"/>
      <c r="H2779"/>
    </row>
    <row r="2780" spans="7:8" x14ac:dyDescent="0.25">
      <c r="G2780"/>
      <c r="H2780"/>
    </row>
    <row r="2781" spans="7:8" x14ac:dyDescent="0.25">
      <c r="G2781"/>
      <c r="H2781"/>
    </row>
    <row r="2782" spans="7:8" x14ac:dyDescent="0.25">
      <c r="G2782"/>
      <c r="H2782"/>
    </row>
    <row r="2783" spans="7:8" x14ac:dyDescent="0.25">
      <c r="G2783"/>
      <c r="H2783"/>
    </row>
    <row r="2784" spans="7:8" x14ac:dyDescent="0.25">
      <c r="G2784"/>
      <c r="H2784"/>
    </row>
    <row r="2785" spans="7:8" x14ac:dyDescent="0.25">
      <c r="G2785"/>
      <c r="H2785"/>
    </row>
    <row r="2786" spans="7:8" x14ac:dyDescent="0.25">
      <c r="G2786"/>
      <c r="H2786"/>
    </row>
    <row r="2787" spans="7:8" x14ac:dyDescent="0.25">
      <c r="G2787"/>
      <c r="H2787"/>
    </row>
    <row r="2788" spans="7:8" x14ac:dyDescent="0.25">
      <c r="G2788"/>
      <c r="H2788"/>
    </row>
    <row r="2789" spans="7:8" x14ac:dyDescent="0.25">
      <c r="G2789"/>
      <c r="H2789"/>
    </row>
    <row r="2790" spans="7:8" x14ac:dyDescent="0.25">
      <c r="G2790"/>
      <c r="H2790"/>
    </row>
    <row r="2791" spans="7:8" x14ac:dyDescent="0.25">
      <c r="G2791"/>
      <c r="H2791"/>
    </row>
    <row r="2792" spans="7:8" x14ac:dyDescent="0.25">
      <c r="G2792"/>
      <c r="H2792"/>
    </row>
    <row r="2793" spans="7:8" x14ac:dyDescent="0.25">
      <c r="G2793"/>
      <c r="H2793"/>
    </row>
    <row r="2794" spans="7:8" x14ac:dyDescent="0.25">
      <c r="G2794"/>
      <c r="H2794"/>
    </row>
    <row r="2795" spans="7:8" x14ac:dyDescent="0.25">
      <c r="G2795"/>
      <c r="H2795"/>
    </row>
    <row r="2796" spans="7:8" x14ac:dyDescent="0.25">
      <c r="G2796"/>
      <c r="H2796"/>
    </row>
    <row r="2797" spans="7:8" x14ac:dyDescent="0.25">
      <c r="G2797"/>
      <c r="H2797"/>
    </row>
    <row r="2798" spans="7:8" x14ac:dyDescent="0.25">
      <c r="G2798"/>
      <c r="H2798"/>
    </row>
    <row r="2799" spans="7:8" x14ac:dyDescent="0.25">
      <c r="G2799"/>
      <c r="H2799"/>
    </row>
    <row r="2800" spans="7:8" x14ac:dyDescent="0.25">
      <c r="G2800"/>
      <c r="H2800"/>
    </row>
    <row r="2801" spans="7:8" x14ac:dyDescent="0.25">
      <c r="G2801"/>
      <c r="H2801"/>
    </row>
    <row r="2802" spans="7:8" x14ac:dyDescent="0.25">
      <c r="G2802"/>
      <c r="H2802"/>
    </row>
    <row r="2803" spans="7:8" x14ac:dyDescent="0.25">
      <c r="G2803"/>
      <c r="H2803"/>
    </row>
    <row r="2804" spans="7:8" x14ac:dyDescent="0.25">
      <c r="G2804"/>
      <c r="H2804"/>
    </row>
    <row r="2805" spans="7:8" x14ac:dyDescent="0.25">
      <c r="G2805"/>
      <c r="H2805"/>
    </row>
    <row r="2806" spans="7:8" x14ac:dyDescent="0.25">
      <c r="G2806"/>
      <c r="H2806"/>
    </row>
    <row r="2807" spans="7:8" x14ac:dyDescent="0.25">
      <c r="G2807"/>
      <c r="H2807"/>
    </row>
    <row r="2808" spans="7:8" x14ac:dyDescent="0.25">
      <c r="G2808"/>
      <c r="H2808"/>
    </row>
    <row r="2809" spans="7:8" x14ac:dyDescent="0.25">
      <c r="G2809"/>
      <c r="H2809"/>
    </row>
    <row r="2810" spans="7:8" x14ac:dyDescent="0.25">
      <c r="G2810"/>
      <c r="H2810"/>
    </row>
    <row r="2811" spans="7:8" x14ac:dyDescent="0.25">
      <c r="G2811"/>
      <c r="H2811"/>
    </row>
    <row r="2812" spans="7:8" x14ac:dyDescent="0.25">
      <c r="G2812"/>
      <c r="H2812"/>
    </row>
    <row r="2813" spans="7:8" x14ac:dyDescent="0.25">
      <c r="G2813"/>
      <c r="H2813"/>
    </row>
    <row r="2814" spans="7:8" x14ac:dyDescent="0.25">
      <c r="G2814"/>
      <c r="H2814"/>
    </row>
    <row r="2815" spans="7:8" x14ac:dyDescent="0.25">
      <c r="G2815"/>
      <c r="H2815"/>
    </row>
    <row r="2816" spans="7:8" x14ac:dyDescent="0.25">
      <c r="G2816"/>
      <c r="H2816"/>
    </row>
    <row r="2817" spans="7:8" x14ac:dyDescent="0.25">
      <c r="G2817"/>
      <c r="H2817"/>
    </row>
    <row r="2818" spans="7:8" x14ac:dyDescent="0.25">
      <c r="G2818"/>
      <c r="H2818"/>
    </row>
    <row r="2819" spans="7:8" x14ac:dyDescent="0.25">
      <c r="G2819"/>
      <c r="H2819"/>
    </row>
    <row r="2820" spans="7:8" x14ac:dyDescent="0.25">
      <c r="G2820"/>
      <c r="H2820"/>
    </row>
    <row r="2821" spans="7:8" x14ac:dyDescent="0.25">
      <c r="G2821"/>
      <c r="H2821"/>
    </row>
    <row r="2822" spans="7:8" x14ac:dyDescent="0.25">
      <c r="G2822"/>
      <c r="H2822"/>
    </row>
    <row r="2823" spans="7:8" x14ac:dyDescent="0.25">
      <c r="G2823"/>
      <c r="H2823"/>
    </row>
    <row r="2824" spans="7:8" x14ac:dyDescent="0.25">
      <c r="G2824"/>
      <c r="H2824"/>
    </row>
    <row r="2825" spans="7:8" x14ac:dyDescent="0.25">
      <c r="G2825"/>
      <c r="H2825"/>
    </row>
    <row r="2826" spans="7:8" x14ac:dyDescent="0.25">
      <c r="G2826"/>
      <c r="H2826"/>
    </row>
    <row r="2827" spans="7:8" x14ac:dyDescent="0.25">
      <c r="G2827"/>
      <c r="H2827"/>
    </row>
    <row r="2828" spans="7:8" x14ac:dyDescent="0.25">
      <c r="G2828"/>
      <c r="H2828"/>
    </row>
    <row r="2829" spans="7:8" x14ac:dyDescent="0.25">
      <c r="G2829"/>
      <c r="H2829"/>
    </row>
    <row r="2830" spans="7:8" x14ac:dyDescent="0.25">
      <c r="G2830"/>
      <c r="H2830"/>
    </row>
    <row r="2831" spans="7:8" x14ac:dyDescent="0.25">
      <c r="G2831"/>
      <c r="H2831"/>
    </row>
    <row r="2832" spans="7:8" x14ac:dyDescent="0.25">
      <c r="G2832"/>
      <c r="H2832"/>
    </row>
    <row r="2833" spans="7:8" x14ac:dyDescent="0.25">
      <c r="G2833"/>
      <c r="H2833"/>
    </row>
    <row r="2834" spans="7:8" x14ac:dyDescent="0.25">
      <c r="G2834"/>
      <c r="H2834"/>
    </row>
    <row r="2835" spans="7:8" x14ac:dyDescent="0.25">
      <c r="G2835"/>
      <c r="H2835"/>
    </row>
    <row r="2836" spans="7:8" x14ac:dyDescent="0.25">
      <c r="G2836"/>
      <c r="H2836"/>
    </row>
    <row r="2837" spans="7:8" x14ac:dyDescent="0.25">
      <c r="G2837"/>
      <c r="H2837"/>
    </row>
    <row r="2838" spans="7:8" x14ac:dyDescent="0.25">
      <c r="G2838"/>
      <c r="H2838"/>
    </row>
    <row r="2839" spans="7:8" x14ac:dyDescent="0.25">
      <c r="G2839"/>
      <c r="H2839"/>
    </row>
    <row r="2840" spans="7:8" x14ac:dyDescent="0.25">
      <c r="G2840"/>
      <c r="H2840"/>
    </row>
    <row r="2841" spans="7:8" x14ac:dyDescent="0.25">
      <c r="G2841"/>
      <c r="H2841"/>
    </row>
    <row r="2842" spans="7:8" x14ac:dyDescent="0.25">
      <c r="G2842"/>
      <c r="H2842"/>
    </row>
    <row r="2843" spans="7:8" x14ac:dyDescent="0.25">
      <c r="G2843"/>
      <c r="H2843"/>
    </row>
    <row r="2844" spans="7:8" x14ac:dyDescent="0.25">
      <c r="G2844"/>
      <c r="H2844"/>
    </row>
    <row r="2845" spans="7:8" x14ac:dyDescent="0.25">
      <c r="G2845"/>
      <c r="H2845"/>
    </row>
    <row r="2846" spans="7:8" x14ac:dyDescent="0.25">
      <c r="G2846"/>
      <c r="H2846"/>
    </row>
    <row r="2847" spans="7:8" x14ac:dyDescent="0.25">
      <c r="G2847"/>
      <c r="H2847"/>
    </row>
    <row r="2848" spans="7:8" x14ac:dyDescent="0.25">
      <c r="G2848"/>
      <c r="H2848"/>
    </row>
    <row r="2849" spans="7:8" x14ac:dyDescent="0.25">
      <c r="G2849"/>
      <c r="H2849"/>
    </row>
    <row r="2850" spans="7:8" x14ac:dyDescent="0.25">
      <c r="G2850"/>
      <c r="H2850"/>
    </row>
    <row r="2851" spans="7:8" x14ac:dyDescent="0.25">
      <c r="G2851"/>
      <c r="H2851"/>
    </row>
    <row r="2852" spans="7:8" x14ac:dyDescent="0.25">
      <c r="G2852"/>
      <c r="H2852"/>
    </row>
    <row r="2853" spans="7:8" x14ac:dyDescent="0.25">
      <c r="G2853"/>
      <c r="H2853"/>
    </row>
    <row r="2854" spans="7:8" x14ac:dyDescent="0.25">
      <c r="G2854"/>
      <c r="H2854"/>
    </row>
    <row r="2855" spans="7:8" x14ac:dyDescent="0.25">
      <c r="G2855"/>
      <c r="H2855"/>
    </row>
    <row r="2856" spans="7:8" x14ac:dyDescent="0.25">
      <c r="G2856"/>
      <c r="H2856"/>
    </row>
    <row r="2857" spans="7:8" x14ac:dyDescent="0.25">
      <c r="G2857"/>
      <c r="H2857"/>
    </row>
    <row r="2858" spans="7:8" x14ac:dyDescent="0.25">
      <c r="G2858"/>
      <c r="H2858"/>
    </row>
    <row r="2859" spans="7:8" x14ac:dyDescent="0.25">
      <c r="G2859"/>
      <c r="H2859"/>
    </row>
    <row r="2860" spans="7:8" x14ac:dyDescent="0.25">
      <c r="G2860"/>
      <c r="H2860"/>
    </row>
    <row r="2861" spans="7:8" x14ac:dyDescent="0.25">
      <c r="G2861"/>
      <c r="H2861"/>
    </row>
    <row r="2862" spans="7:8" x14ac:dyDescent="0.25">
      <c r="G2862"/>
      <c r="H2862"/>
    </row>
    <row r="2863" spans="7:8" x14ac:dyDescent="0.25">
      <c r="G2863"/>
      <c r="H2863"/>
    </row>
    <row r="2864" spans="7:8" x14ac:dyDescent="0.25">
      <c r="G2864"/>
      <c r="H2864"/>
    </row>
    <row r="2865" spans="7:8" x14ac:dyDescent="0.25">
      <c r="G2865"/>
      <c r="H2865"/>
    </row>
    <row r="2866" spans="7:8" x14ac:dyDescent="0.25">
      <c r="G2866"/>
      <c r="H2866"/>
    </row>
    <row r="2867" spans="7:8" x14ac:dyDescent="0.25">
      <c r="G2867"/>
      <c r="H2867"/>
    </row>
    <row r="2868" spans="7:8" x14ac:dyDescent="0.25">
      <c r="G2868"/>
      <c r="H2868"/>
    </row>
    <row r="2869" spans="7:8" x14ac:dyDescent="0.25">
      <c r="G2869"/>
      <c r="H2869"/>
    </row>
    <row r="2870" spans="7:8" x14ac:dyDescent="0.25">
      <c r="G2870"/>
      <c r="H2870"/>
    </row>
    <row r="2871" spans="7:8" x14ac:dyDescent="0.25">
      <c r="G2871"/>
      <c r="H2871"/>
    </row>
    <row r="2872" spans="7:8" x14ac:dyDescent="0.25">
      <c r="G2872"/>
      <c r="H2872"/>
    </row>
    <row r="2873" spans="7:8" x14ac:dyDescent="0.25">
      <c r="G2873"/>
      <c r="H2873"/>
    </row>
    <row r="2874" spans="7:8" x14ac:dyDescent="0.25">
      <c r="G2874"/>
      <c r="H2874"/>
    </row>
    <row r="2875" spans="7:8" x14ac:dyDescent="0.25">
      <c r="G2875"/>
      <c r="H2875"/>
    </row>
    <row r="2876" spans="7:8" x14ac:dyDescent="0.25">
      <c r="G2876"/>
      <c r="H2876"/>
    </row>
    <row r="2877" spans="7:8" x14ac:dyDescent="0.25">
      <c r="G2877"/>
      <c r="H2877"/>
    </row>
    <row r="2878" spans="7:8" x14ac:dyDescent="0.25">
      <c r="G2878"/>
      <c r="H2878"/>
    </row>
    <row r="2879" spans="7:8" x14ac:dyDescent="0.25">
      <c r="G2879"/>
      <c r="H2879"/>
    </row>
    <row r="2880" spans="7:8" x14ac:dyDescent="0.25">
      <c r="G2880"/>
      <c r="H2880"/>
    </row>
    <row r="2881" spans="7:8" x14ac:dyDescent="0.25">
      <c r="G2881"/>
      <c r="H2881"/>
    </row>
    <row r="2882" spans="7:8" x14ac:dyDescent="0.25">
      <c r="G2882"/>
      <c r="H2882"/>
    </row>
    <row r="2883" spans="7:8" x14ac:dyDescent="0.25">
      <c r="G2883"/>
      <c r="H2883"/>
    </row>
    <row r="2884" spans="7:8" x14ac:dyDescent="0.25">
      <c r="G2884"/>
      <c r="H2884"/>
    </row>
    <row r="2885" spans="7:8" x14ac:dyDescent="0.25">
      <c r="G2885"/>
      <c r="H2885"/>
    </row>
    <row r="2886" spans="7:8" x14ac:dyDescent="0.25">
      <c r="G2886"/>
      <c r="H2886"/>
    </row>
    <row r="2887" spans="7:8" x14ac:dyDescent="0.25">
      <c r="G2887"/>
      <c r="H2887"/>
    </row>
    <row r="2888" spans="7:8" x14ac:dyDescent="0.25">
      <c r="G2888"/>
      <c r="H2888"/>
    </row>
    <row r="2889" spans="7:8" x14ac:dyDescent="0.25">
      <c r="G2889"/>
      <c r="H2889"/>
    </row>
    <row r="2890" spans="7:8" x14ac:dyDescent="0.25">
      <c r="G2890"/>
      <c r="H2890"/>
    </row>
    <row r="2891" spans="7:8" x14ac:dyDescent="0.25">
      <c r="G2891"/>
      <c r="H2891"/>
    </row>
    <row r="2892" spans="7:8" x14ac:dyDescent="0.25">
      <c r="G2892"/>
      <c r="H2892"/>
    </row>
    <row r="2893" spans="7:8" x14ac:dyDescent="0.25">
      <c r="G2893"/>
      <c r="H2893"/>
    </row>
    <row r="2894" spans="7:8" x14ac:dyDescent="0.25">
      <c r="G2894"/>
      <c r="H2894"/>
    </row>
    <row r="2895" spans="7:8" x14ac:dyDescent="0.25">
      <c r="G2895"/>
      <c r="H2895"/>
    </row>
    <row r="2896" spans="7:8" x14ac:dyDescent="0.25">
      <c r="G2896"/>
      <c r="H2896"/>
    </row>
    <row r="2897" spans="7:8" x14ac:dyDescent="0.25">
      <c r="G2897"/>
      <c r="H2897"/>
    </row>
    <row r="2898" spans="7:8" x14ac:dyDescent="0.25">
      <c r="G2898"/>
      <c r="H2898"/>
    </row>
    <row r="2899" spans="7:8" x14ac:dyDescent="0.25">
      <c r="G2899"/>
      <c r="H2899"/>
    </row>
    <row r="2900" spans="7:8" x14ac:dyDescent="0.25">
      <c r="G2900"/>
      <c r="H2900"/>
    </row>
    <row r="2901" spans="7:8" x14ac:dyDescent="0.25">
      <c r="G2901"/>
      <c r="H2901"/>
    </row>
    <row r="2902" spans="7:8" x14ac:dyDescent="0.25">
      <c r="G2902"/>
      <c r="H2902"/>
    </row>
    <row r="2903" spans="7:8" x14ac:dyDescent="0.25">
      <c r="G2903"/>
      <c r="H2903"/>
    </row>
    <row r="2904" spans="7:8" x14ac:dyDescent="0.25">
      <c r="G2904"/>
      <c r="H2904"/>
    </row>
    <row r="2905" spans="7:8" x14ac:dyDescent="0.25">
      <c r="G2905"/>
      <c r="H2905"/>
    </row>
    <row r="2906" spans="7:8" x14ac:dyDescent="0.25">
      <c r="G2906"/>
      <c r="H2906"/>
    </row>
    <row r="2907" spans="7:8" x14ac:dyDescent="0.25">
      <c r="G2907"/>
      <c r="H2907"/>
    </row>
    <row r="2908" spans="7:8" x14ac:dyDescent="0.25">
      <c r="G2908"/>
      <c r="H2908"/>
    </row>
    <row r="2909" spans="7:8" x14ac:dyDescent="0.25">
      <c r="G2909"/>
      <c r="H2909"/>
    </row>
    <row r="2910" spans="7:8" x14ac:dyDescent="0.25">
      <c r="G2910"/>
      <c r="H2910"/>
    </row>
    <row r="2911" spans="7:8" x14ac:dyDescent="0.25">
      <c r="G2911"/>
      <c r="H2911"/>
    </row>
    <row r="2912" spans="7:8" x14ac:dyDescent="0.25">
      <c r="G2912"/>
      <c r="H2912"/>
    </row>
    <row r="2913" spans="7:8" x14ac:dyDescent="0.25">
      <c r="G2913"/>
      <c r="H2913"/>
    </row>
    <row r="2914" spans="7:8" x14ac:dyDescent="0.25">
      <c r="G2914"/>
      <c r="H2914"/>
    </row>
    <row r="2915" spans="7:8" x14ac:dyDescent="0.25">
      <c r="G2915"/>
      <c r="H2915"/>
    </row>
    <row r="2916" spans="7:8" x14ac:dyDescent="0.25">
      <c r="G2916"/>
      <c r="H2916"/>
    </row>
    <row r="2917" spans="7:8" x14ac:dyDescent="0.25">
      <c r="G2917"/>
      <c r="H2917"/>
    </row>
    <row r="2918" spans="7:8" x14ac:dyDescent="0.25">
      <c r="G2918"/>
      <c r="H2918"/>
    </row>
    <row r="2919" spans="7:8" x14ac:dyDescent="0.25">
      <c r="G2919"/>
      <c r="H2919"/>
    </row>
    <row r="2920" spans="7:8" x14ac:dyDescent="0.25">
      <c r="G2920"/>
      <c r="H2920"/>
    </row>
    <row r="2921" spans="7:8" x14ac:dyDescent="0.25">
      <c r="G2921"/>
      <c r="H2921"/>
    </row>
    <row r="2922" spans="7:8" x14ac:dyDescent="0.25">
      <c r="G2922"/>
      <c r="H2922"/>
    </row>
    <row r="2923" spans="7:8" x14ac:dyDescent="0.25">
      <c r="G2923"/>
      <c r="H2923"/>
    </row>
    <row r="2924" spans="7:8" x14ac:dyDescent="0.25">
      <c r="G2924"/>
      <c r="H2924"/>
    </row>
    <row r="2925" spans="7:8" x14ac:dyDescent="0.25">
      <c r="G2925"/>
      <c r="H2925"/>
    </row>
    <row r="2926" spans="7:8" x14ac:dyDescent="0.25">
      <c r="G2926"/>
      <c r="H2926"/>
    </row>
    <row r="2927" spans="7:8" x14ac:dyDescent="0.25">
      <c r="G2927"/>
      <c r="H2927"/>
    </row>
    <row r="2928" spans="7:8" x14ac:dyDescent="0.25">
      <c r="G2928"/>
      <c r="H2928"/>
    </row>
    <row r="2929" spans="7:8" x14ac:dyDescent="0.25">
      <c r="G2929"/>
      <c r="H2929"/>
    </row>
    <row r="2930" spans="7:8" x14ac:dyDescent="0.25">
      <c r="G2930"/>
      <c r="H2930"/>
    </row>
    <row r="2931" spans="7:8" x14ac:dyDescent="0.25">
      <c r="G2931"/>
      <c r="H2931"/>
    </row>
    <row r="2932" spans="7:8" x14ac:dyDescent="0.25">
      <c r="G2932"/>
      <c r="H2932"/>
    </row>
    <row r="2933" spans="7:8" x14ac:dyDescent="0.25">
      <c r="G2933"/>
      <c r="H2933"/>
    </row>
    <row r="2934" spans="7:8" x14ac:dyDescent="0.25">
      <c r="G2934"/>
      <c r="H2934"/>
    </row>
    <row r="2935" spans="7:8" x14ac:dyDescent="0.25">
      <c r="G2935"/>
      <c r="H2935"/>
    </row>
    <row r="2936" spans="7:8" x14ac:dyDescent="0.25">
      <c r="G2936"/>
      <c r="H2936"/>
    </row>
    <row r="2937" spans="7:8" x14ac:dyDescent="0.25">
      <c r="G2937"/>
      <c r="H2937"/>
    </row>
    <row r="2938" spans="7:8" x14ac:dyDescent="0.25">
      <c r="G2938"/>
      <c r="H2938"/>
    </row>
    <row r="2939" spans="7:8" x14ac:dyDescent="0.25">
      <c r="G2939"/>
      <c r="H2939"/>
    </row>
    <row r="2940" spans="7:8" x14ac:dyDescent="0.25">
      <c r="G2940"/>
      <c r="H2940"/>
    </row>
    <row r="2941" spans="7:8" x14ac:dyDescent="0.25">
      <c r="G2941"/>
      <c r="H2941"/>
    </row>
    <row r="2942" spans="7:8" x14ac:dyDescent="0.25">
      <c r="G2942"/>
      <c r="H2942"/>
    </row>
    <row r="2943" spans="7:8" x14ac:dyDescent="0.25">
      <c r="G2943"/>
      <c r="H2943"/>
    </row>
    <row r="2944" spans="7:8" x14ac:dyDescent="0.25">
      <c r="G2944"/>
      <c r="H2944"/>
    </row>
    <row r="2945" spans="7:8" x14ac:dyDescent="0.25">
      <c r="G2945"/>
      <c r="H2945"/>
    </row>
    <row r="2946" spans="7:8" x14ac:dyDescent="0.25">
      <c r="G2946"/>
      <c r="H2946"/>
    </row>
    <row r="2947" spans="7:8" x14ac:dyDescent="0.25">
      <c r="G2947"/>
      <c r="H2947"/>
    </row>
    <row r="2948" spans="7:8" x14ac:dyDescent="0.25">
      <c r="G2948"/>
      <c r="H2948"/>
    </row>
    <row r="2949" spans="7:8" x14ac:dyDescent="0.25">
      <c r="G2949"/>
      <c r="H2949"/>
    </row>
    <row r="2950" spans="7:8" x14ac:dyDescent="0.25">
      <c r="G2950"/>
      <c r="H2950"/>
    </row>
    <row r="2951" spans="7:8" x14ac:dyDescent="0.25">
      <c r="G2951"/>
      <c r="H2951"/>
    </row>
    <row r="2952" spans="7:8" x14ac:dyDescent="0.25">
      <c r="G2952"/>
      <c r="H2952"/>
    </row>
    <row r="2953" spans="7:8" x14ac:dyDescent="0.25">
      <c r="G2953"/>
      <c r="H2953"/>
    </row>
    <row r="2954" spans="7:8" x14ac:dyDescent="0.25">
      <c r="G2954"/>
      <c r="H2954"/>
    </row>
    <row r="2955" spans="7:8" x14ac:dyDescent="0.25">
      <c r="G2955"/>
      <c r="H2955"/>
    </row>
    <row r="2956" spans="7:8" x14ac:dyDescent="0.25">
      <c r="G2956"/>
      <c r="H2956"/>
    </row>
    <row r="2957" spans="7:8" x14ac:dyDescent="0.25">
      <c r="G2957"/>
      <c r="H2957"/>
    </row>
    <row r="2958" spans="7:8" x14ac:dyDescent="0.25">
      <c r="G2958"/>
      <c r="H2958"/>
    </row>
    <row r="2959" spans="7:8" x14ac:dyDescent="0.25">
      <c r="G2959"/>
      <c r="H2959"/>
    </row>
    <row r="2960" spans="7:8" x14ac:dyDescent="0.25">
      <c r="G2960"/>
      <c r="H2960"/>
    </row>
    <row r="2961" spans="7:8" x14ac:dyDescent="0.25">
      <c r="G2961"/>
      <c r="H2961"/>
    </row>
    <row r="2962" spans="7:8" x14ac:dyDescent="0.25">
      <c r="G2962"/>
      <c r="H2962"/>
    </row>
    <row r="2963" spans="7:8" x14ac:dyDescent="0.25">
      <c r="G2963"/>
      <c r="H2963"/>
    </row>
    <row r="2964" spans="7:8" x14ac:dyDescent="0.25">
      <c r="G2964"/>
      <c r="H2964"/>
    </row>
    <row r="2965" spans="7:8" x14ac:dyDescent="0.25">
      <c r="G2965"/>
      <c r="H2965"/>
    </row>
    <row r="2966" spans="7:8" x14ac:dyDescent="0.25">
      <c r="G2966"/>
      <c r="H2966"/>
    </row>
    <row r="2967" spans="7:8" x14ac:dyDescent="0.25">
      <c r="G2967"/>
      <c r="H2967"/>
    </row>
    <row r="2968" spans="7:8" x14ac:dyDescent="0.25">
      <c r="G2968"/>
      <c r="H2968"/>
    </row>
    <row r="2969" spans="7:8" x14ac:dyDescent="0.25">
      <c r="G2969"/>
      <c r="H2969"/>
    </row>
    <row r="2970" spans="7:8" x14ac:dyDescent="0.25">
      <c r="G2970"/>
      <c r="H2970"/>
    </row>
    <row r="2971" spans="7:8" x14ac:dyDescent="0.25">
      <c r="G2971"/>
      <c r="H2971"/>
    </row>
    <row r="2972" spans="7:8" x14ac:dyDescent="0.25">
      <c r="G2972"/>
      <c r="H2972"/>
    </row>
    <row r="2973" spans="7:8" x14ac:dyDescent="0.25">
      <c r="G2973"/>
      <c r="H2973"/>
    </row>
    <row r="2974" spans="7:8" x14ac:dyDescent="0.25">
      <c r="G2974"/>
      <c r="H2974"/>
    </row>
    <row r="2975" spans="7:8" x14ac:dyDescent="0.25">
      <c r="G2975"/>
      <c r="H2975"/>
    </row>
    <row r="2976" spans="7:8" x14ac:dyDescent="0.25">
      <c r="G2976"/>
      <c r="H2976"/>
    </row>
    <row r="2977" spans="7:8" x14ac:dyDescent="0.25">
      <c r="G2977"/>
      <c r="H2977"/>
    </row>
    <row r="2978" spans="7:8" x14ac:dyDescent="0.25">
      <c r="G2978"/>
      <c r="H2978"/>
    </row>
    <row r="2979" spans="7:8" x14ac:dyDescent="0.25">
      <c r="G2979"/>
      <c r="H2979"/>
    </row>
    <row r="2980" spans="7:8" x14ac:dyDescent="0.25">
      <c r="G2980"/>
      <c r="H2980"/>
    </row>
    <row r="2981" spans="7:8" x14ac:dyDescent="0.25">
      <c r="G2981"/>
      <c r="H2981"/>
    </row>
    <row r="2982" spans="7:8" x14ac:dyDescent="0.25">
      <c r="G2982"/>
      <c r="H2982"/>
    </row>
    <row r="2983" spans="7:8" x14ac:dyDescent="0.25">
      <c r="G2983"/>
      <c r="H2983"/>
    </row>
    <row r="2984" spans="7:8" x14ac:dyDescent="0.25">
      <c r="G2984"/>
      <c r="H2984"/>
    </row>
    <row r="2985" spans="7:8" x14ac:dyDescent="0.25">
      <c r="G2985"/>
      <c r="H2985"/>
    </row>
    <row r="2986" spans="7:8" x14ac:dyDescent="0.25">
      <c r="G2986"/>
      <c r="H2986"/>
    </row>
    <row r="2987" spans="7:8" x14ac:dyDescent="0.25">
      <c r="G2987"/>
      <c r="H2987"/>
    </row>
    <row r="2988" spans="7:8" x14ac:dyDescent="0.25">
      <c r="G2988"/>
      <c r="H2988"/>
    </row>
    <row r="2989" spans="7:8" x14ac:dyDescent="0.25">
      <c r="G2989"/>
      <c r="H2989"/>
    </row>
    <row r="2990" spans="7:8" x14ac:dyDescent="0.25">
      <c r="G2990"/>
      <c r="H2990"/>
    </row>
    <row r="2991" spans="7:8" x14ac:dyDescent="0.25">
      <c r="G2991"/>
      <c r="H2991"/>
    </row>
    <row r="2992" spans="7:8" x14ac:dyDescent="0.25">
      <c r="G2992"/>
      <c r="H2992"/>
    </row>
    <row r="2993" spans="7:8" x14ac:dyDescent="0.25">
      <c r="G2993"/>
      <c r="H2993"/>
    </row>
    <row r="2994" spans="7:8" x14ac:dyDescent="0.25">
      <c r="G2994"/>
      <c r="H2994"/>
    </row>
    <row r="2995" spans="7:8" x14ac:dyDescent="0.25">
      <c r="G2995"/>
      <c r="H2995"/>
    </row>
    <row r="2996" spans="7:8" x14ac:dyDescent="0.25">
      <c r="G2996"/>
      <c r="H2996"/>
    </row>
    <row r="2997" spans="7:8" x14ac:dyDescent="0.25">
      <c r="G2997"/>
      <c r="H2997"/>
    </row>
    <row r="2998" spans="7:8" x14ac:dyDescent="0.25">
      <c r="G2998"/>
      <c r="H2998"/>
    </row>
    <row r="2999" spans="7:8" x14ac:dyDescent="0.25">
      <c r="G2999"/>
      <c r="H2999"/>
    </row>
    <row r="3000" spans="7:8" x14ac:dyDescent="0.25">
      <c r="G3000"/>
      <c r="H3000"/>
    </row>
    <row r="3001" spans="7:8" x14ac:dyDescent="0.25">
      <c r="G3001"/>
      <c r="H3001"/>
    </row>
    <row r="3002" spans="7:8" x14ac:dyDescent="0.25">
      <c r="G3002"/>
      <c r="H3002"/>
    </row>
    <row r="3003" spans="7:8" x14ac:dyDescent="0.25">
      <c r="G3003"/>
      <c r="H3003"/>
    </row>
    <row r="3004" spans="7:8" x14ac:dyDescent="0.25">
      <c r="G3004"/>
      <c r="H3004"/>
    </row>
    <row r="3005" spans="7:8" x14ac:dyDescent="0.25">
      <c r="G3005"/>
      <c r="H3005"/>
    </row>
    <row r="3006" spans="7:8" x14ac:dyDescent="0.25">
      <c r="G3006"/>
      <c r="H3006"/>
    </row>
    <row r="3007" spans="7:8" x14ac:dyDescent="0.25">
      <c r="G3007"/>
      <c r="H3007"/>
    </row>
    <row r="3008" spans="7:8" x14ac:dyDescent="0.25">
      <c r="G3008"/>
      <c r="H3008"/>
    </row>
    <row r="3009" spans="7:8" x14ac:dyDescent="0.25">
      <c r="G3009"/>
      <c r="H3009"/>
    </row>
    <row r="3010" spans="7:8" x14ac:dyDescent="0.25">
      <c r="G3010"/>
      <c r="H3010"/>
    </row>
    <row r="3011" spans="7:8" x14ac:dyDescent="0.25">
      <c r="G3011"/>
      <c r="H3011"/>
    </row>
    <row r="3012" spans="7:8" x14ac:dyDescent="0.25">
      <c r="G3012"/>
      <c r="H3012"/>
    </row>
    <row r="3013" spans="7:8" x14ac:dyDescent="0.25">
      <c r="G3013"/>
      <c r="H3013"/>
    </row>
    <row r="3014" spans="7:8" x14ac:dyDescent="0.25">
      <c r="G3014"/>
      <c r="H3014"/>
    </row>
    <row r="3015" spans="7:8" x14ac:dyDescent="0.25">
      <c r="G3015"/>
      <c r="H3015"/>
    </row>
    <row r="3016" spans="7:8" x14ac:dyDescent="0.25">
      <c r="G3016"/>
      <c r="H3016"/>
    </row>
    <row r="3017" spans="7:8" x14ac:dyDescent="0.25">
      <c r="G3017"/>
      <c r="H3017"/>
    </row>
    <row r="3018" spans="7:8" x14ac:dyDescent="0.25">
      <c r="G3018"/>
      <c r="H3018"/>
    </row>
    <row r="3019" spans="7:8" x14ac:dyDescent="0.25">
      <c r="G3019"/>
      <c r="H3019"/>
    </row>
    <row r="3020" spans="7:8" x14ac:dyDescent="0.25">
      <c r="G3020"/>
      <c r="H3020"/>
    </row>
    <row r="3021" spans="7:8" x14ac:dyDescent="0.25">
      <c r="G3021"/>
      <c r="H3021"/>
    </row>
    <row r="3022" spans="7:8" x14ac:dyDescent="0.25">
      <c r="G3022"/>
      <c r="H3022"/>
    </row>
    <row r="3023" spans="7:8" x14ac:dyDescent="0.25">
      <c r="G3023"/>
      <c r="H3023"/>
    </row>
    <row r="3024" spans="7:8" x14ac:dyDescent="0.25">
      <c r="G3024"/>
      <c r="H3024"/>
    </row>
    <row r="3025" spans="7:8" x14ac:dyDescent="0.25">
      <c r="G3025"/>
      <c r="H3025"/>
    </row>
    <row r="3026" spans="7:8" x14ac:dyDescent="0.25">
      <c r="G3026"/>
      <c r="H3026"/>
    </row>
    <row r="3027" spans="7:8" x14ac:dyDescent="0.25">
      <c r="G3027"/>
      <c r="H3027"/>
    </row>
    <row r="3028" spans="7:8" x14ac:dyDescent="0.25">
      <c r="G3028"/>
      <c r="H3028"/>
    </row>
    <row r="3029" spans="7:8" x14ac:dyDescent="0.25">
      <c r="G3029"/>
      <c r="H3029"/>
    </row>
    <row r="3030" spans="7:8" x14ac:dyDescent="0.25">
      <c r="G3030"/>
      <c r="H3030"/>
    </row>
    <row r="3031" spans="7:8" x14ac:dyDescent="0.25">
      <c r="G3031"/>
      <c r="H3031"/>
    </row>
    <row r="3032" spans="7:8" x14ac:dyDescent="0.25">
      <c r="G3032"/>
      <c r="H3032"/>
    </row>
    <row r="3033" spans="7:8" x14ac:dyDescent="0.25">
      <c r="G3033"/>
      <c r="H3033"/>
    </row>
    <row r="3034" spans="7:8" x14ac:dyDescent="0.25">
      <c r="G3034"/>
      <c r="H3034"/>
    </row>
    <row r="3035" spans="7:8" x14ac:dyDescent="0.25">
      <c r="G3035"/>
      <c r="H3035"/>
    </row>
    <row r="3036" spans="7:8" x14ac:dyDescent="0.25">
      <c r="G3036"/>
      <c r="H3036"/>
    </row>
    <row r="3037" spans="7:8" x14ac:dyDescent="0.25">
      <c r="G3037"/>
      <c r="H3037"/>
    </row>
    <row r="3038" spans="7:8" x14ac:dyDescent="0.25">
      <c r="G3038"/>
      <c r="H3038"/>
    </row>
    <row r="3039" spans="7:8" x14ac:dyDescent="0.25">
      <c r="G3039"/>
      <c r="H3039"/>
    </row>
    <row r="3040" spans="7:8" x14ac:dyDescent="0.25">
      <c r="G3040"/>
      <c r="H3040"/>
    </row>
    <row r="3041" spans="7:8" x14ac:dyDescent="0.25">
      <c r="G3041"/>
      <c r="H3041"/>
    </row>
    <row r="3042" spans="7:8" x14ac:dyDescent="0.25">
      <c r="G3042"/>
      <c r="H3042"/>
    </row>
    <row r="3043" spans="7:8" x14ac:dyDescent="0.25">
      <c r="G3043"/>
      <c r="H3043"/>
    </row>
    <row r="3044" spans="7:8" x14ac:dyDescent="0.25">
      <c r="G3044"/>
      <c r="H3044"/>
    </row>
    <row r="3045" spans="7:8" x14ac:dyDescent="0.25">
      <c r="G3045"/>
      <c r="H3045"/>
    </row>
    <row r="3046" spans="7:8" x14ac:dyDescent="0.25">
      <c r="G3046"/>
      <c r="H3046"/>
    </row>
    <row r="3047" spans="7:8" x14ac:dyDescent="0.25">
      <c r="G3047"/>
      <c r="H3047"/>
    </row>
    <row r="3048" spans="7:8" x14ac:dyDescent="0.25">
      <c r="G3048"/>
      <c r="H3048"/>
    </row>
    <row r="3049" spans="7:8" x14ac:dyDescent="0.25">
      <c r="G3049"/>
      <c r="H3049"/>
    </row>
    <row r="3050" spans="7:8" x14ac:dyDescent="0.25">
      <c r="G3050"/>
      <c r="H3050"/>
    </row>
    <row r="3051" spans="7:8" x14ac:dyDescent="0.25">
      <c r="G3051"/>
      <c r="H3051"/>
    </row>
    <row r="3052" spans="7:8" x14ac:dyDescent="0.25">
      <c r="G3052"/>
      <c r="H3052"/>
    </row>
    <row r="3053" spans="7:8" x14ac:dyDescent="0.25">
      <c r="G3053"/>
      <c r="H3053"/>
    </row>
    <row r="3054" spans="7:8" x14ac:dyDescent="0.25">
      <c r="G3054"/>
      <c r="H3054"/>
    </row>
    <row r="3055" spans="7:8" x14ac:dyDescent="0.25">
      <c r="G3055"/>
      <c r="H3055"/>
    </row>
    <row r="3056" spans="7:8" x14ac:dyDescent="0.25">
      <c r="G3056"/>
      <c r="H3056"/>
    </row>
    <row r="3057" spans="7:8" x14ac:dyDescent="0.25">
      <c r="G3057"/>
      <c r="H3057"/>
    </row>
    <row r="3058" spans="7:8" x14ac:dyDescent="0.25">
      <c r="G3058"/>
      <c r="H3058"/>
    </row>
    <row r="3059" spans="7:8" x14ac:dyDescent="0.25">
      <c r="G3059"/>
      <c r="H3059"/>
    </row>
    <row r="3060" spans="7:8" x14ac:dyDescent="0.25">
      <c r="G3060"/>
      <c r="H3060"/>
    </row>
    <row r="3061" spans="7:8" x14ac:dyDescent="0.25">
      <c r="G3061"/>
      <c r="H3061"/>
    </row>
    <row r="3062" spans="7:8" x14ac:dyDescent="0.25">
      <c r="G3062"/>
      <c r="H3062"/>
    </row>
    <row r="3063" spans="7:8" x14ac:dyDescent="0.25">
      <c r="G3063"/>
      <c r="H3063"/>
    </row>
    <row r="3064" spans="7:8" x14ac:dyDescent="0.25">
      <c r="G3064"/>
      <c r="H3064"/>
    </row>
    <row r="3065" spans="7:8" x14ac:dyDescent="0.25">
      <c r="G3065"/>
      <c r="H3065"/>
    </row>
    <row r="3066" spans="7:8" x14ac:dyDescent="0.25">
      <c r="G3066"/>
      <c r="H3066"/>
    </row>
    <row r="3067" spans="7:8" x14ac:dyDescent="0.25">
      <c r="G3067"/>
      <c r="H3067"/>
    </row>
    <row r="3068" spans="7:8" x14ac:dyDescent="0.25">
      <c r="G3068"/>
      <c r="H3068"/>
    </row>
    <row r="3069" spans="7:8" x14ac:dyDescent="0.25">
      <c r="G3069"/>
      <c r="H3069"/>
    </row>
    <row r="3070" spans="7:8" x14ac:dyDescent="0.25">
      <c r="G3070"/>
      <c r="H3070"/>
    </row>
    <row r="3071" spans="7:8" x14ac:dyDescent="0.25">
      <c r="G3071"/>
      <c r="H3071"/>
    </row>
    <row r="3072" spans="7:8" x14ac:dyDescent="0.25">
      <c r="G3072"/>
      <c r="H3072"/>
    </row>
    <row r="3073" spans="7:8" x14ac:dyDescent="0.25">
      <c r="G3073"/>
      <c r="H3073"/>
    </row>
    <row r="3074" spans="7:8" x14ac:dyDescent="0.25">
      <c r="G3074"/>
      <c r="H3074"/>
    </row>
    <row r="3075" spans="7:8" x14ac:dyDescent="0.25">
      <c r="G3075"/>
      <c r="H3075"/>
    </row>
    <row r="3076" spans="7:8" x14ac:dyDescent="0.25">
      <c r="G3076"/>
      <c r="H3076"/>
    </row>
    <row r="3077" spans="7:8" x14ac:dyDescent="0.25">
      <c r="G3077"/>
      <c r="H3077"/>
    </row>
    <row r="3078" spans="7:8" x14ac:dyDescent="0.25">
      <c r="G3078"/>
      <c r="H3078"/>
    </row>
    <row r="3079" spans="7:8" x14ac:dyDescent="0.25">
      <c r="G3079"/>
      <c r="H3079"/>
    </row>
    <row r="3080" spans="7:8" x14ac:dyDescent="0.25">
      <c r="G3080"/>
      <c r="H3080"/>
    </row>
    <row r="3081" spans="7:8" x14ac:dyDescent="0.25">
      <c r="G3081"/>
      <c r="H3081"/>
    </row>
    <row r="3082" spans="7:8" x14ac:dyDescent="0.25">
      <c r="G3082"/>
      <c r="H3082"/>
    </row>
    <row r="3083" spans="7:8" x14ac:dyDescent="0.25">
      <c r="G3083"/>
      <c r="H3083"/>
    </row>
    <row r="3084" spans="7:8" x14ac:dyDescent="0.25">
      <c r="G3084"/>
      <c r="H3084"/>
    </row>
    <row r="3085" spans="7:8" x14ac:dyDescent="0.25">
      <c r="G3085"/>
      <c r="H3085"/>
    </row>
    <row r="3086" spans="7:8" x14ac:dyDescent="0.25">
      <c r="G3086"/>
      <c r="H3086"/>
    </row>
    <row r="3087" spans="7:8" x14ac:dyDescent="0.25">
      <c r="G3087"/>
      <c r="H3087"/>
    </row>
    <row r="3088" spans="7:8" x14ac:dyDescent="0.25">
      <c r="G3088"/>
      <c r="H3088"/>
    </row>
    <row r="3089" spans="7:8" x14ac:dyDescent="0.25">
      <c r="G3089"/>
      <c r="H3089"/>
    </row>
    <row r="3090" spans="7:8" x14ac:dyDescent="0.25">
      <c r="G3090"/>
      <c r="H3090"/>
    </row>
    <row r="3091" spans="7:8" x14ac:dyDescent="0.25">
      <c r="G3091"/>
      <c r="H3091"/>
    </row>
    <row r="3092" spans="7:8" x14ac:dyDescent="0.25">
      <c r="G3092"/>
      <c r="H3092"/>
    </row>
    <row r="3093" spans="7:8" x14ac:dyDescent="0.25">
      <c r="G3093"/>
      <c r="H3093"/>
    </row>
    <row r="3094" spans="7:8" x14ac:dyDescent="0.25">
      <c r="G3094"/>
      <c r="H3094"/>
    </row>
    <row r="3095" spans="7:8" x14ac:dyDescent="0.25">
      <c r="G3095"/>
      <c r="H3095"/>
    </row>
    <row r="3096" spans="7:8" x14ac:dyDescent="0.25">
      <c r="G3096"/>
      <c r="H3096"/>
    </row>
    <row r="3097" spans="7:8" x14ac:dyDescent="0.25">
      <c r="G3097"/>
      <c r="H3097"/>
    </row>
    <row r="3098" spans="7:8" x14ac:dyDescent="0.25">
      <c r="G3098"/>
      <c r="H3098"/>
    </row>
    <row r="3099" spans="7:8" x14ac:dyDescent="0.25">
      <c r="G3099"/>
      <c r="H3099"/>
    </row>
    <row r="3100" spans="7:8" x14ac:dyDescent="0.25">
      <c r="G3100"/>
      <c r="H3100"/>
    </row>
    <row r="3101" spans="7:8" x14ac:dyDescent="0.25">
      <c r="G3101"/>
      <c r="H3101"/>
    </row>
    <row r="3102" spans="7:8" x14ac:dyDescent="0.25">
      <c r="G3102"/>
      <c r="H3102"/>
    </row>
    <row r="3103" spans="7:8" x14ac:dyDescent="0.25">
      <c r="G3103"/>
      <c r="H3103"/>
    </row>
    <row r="3104" spans="7:8" x14ac:dyDescent="0.25">
      <c r="G3104"/>
      <c r="H3104"/>
    </row>
    <row r="3105" spans="7:8" x14ac:dyDescent="0.25">
      <c r="G3105"/>
      <c r="H3105"/>
    </row>
    <row r="3106" spans="7:8" x14ac:dyDescent="0.25">
      <c r="G3106"/>
      <c r="H3106"/>
    </row>
    <row r="3107" spans="7:8" x14ac:dyDescent="0.25">
      <c r="G3107"/>
      <c r="H3107"/>
    </row>
    <row r="3108" spans="7:8" x14ac:dyDescent="0.25">
      <c r="G3108"/>
      <c r="H3108"/>
    </row>
    <row r="3109" spans="7:8" x14ac:dyDescent="0.25">
      <c r="G3109"/>
      <c r="H3109"/>
    </row>
    <row r="3110" spans="7:8" x14ac:dyDescent="0.25">
      <c r="G3110"/>
      <c r="H3110"/>
    </row>
    <row r="3111" spans="7:8" x14ac:dyDescent="0.25">
      <c r="G3111"/>
      <c r="H3111"/>
    </row>
    <row r="3112" spans="7:8" x14ac:dyDescent="0.25">
      <c r="G3112"/>
      <c r="H3112"/>
    </row>
    <row r="3113" spans="7:8" x14ac:dyDescent="0.25">
      <c r="G3113"/>
      <c r="H3113"/>
    </row>
    <row r="3114" spans="7:8" x14ac:dyDescent="0.25">
      <c r="G3114"/>
      <c r="H3114"/>
    </row>
    <row r="3115" spans="7:8" x14ac:dyDescent="0.25">
      <c r="G3115"/>
      <c r="H3115"/>
    </row>
    <row r="3116" spans="7:8" x14ac:dyDescent="0.25">
      <c r="G3116"/>
      <c r="H3116"/>
    </row>
    <row r="3117" spans="7:8" x14ac:dyDescent="0.25">
      <c r="G3117"/>
      <c r="H3117"/>
    </row>
    <row r="3118" spans="7:8" x14ac:dyDescent="0.25">
      <c r="G3118"/>
      <c r="H3118"/>
    </row>
    <row r="3119" spans="7:8" x14ac:dyDescent="0.25">
      <c r="G3119"/>
      <c r="H3119"/>
    </row>
    <row r="3120" spans="7:8" x14ac:dyDescent="0.25">
      <c r="G3120"/>
      <c r="H3120"/>
    </row>
    <row r="3121" spans="7:8" x14ac:dyDescent="0.25">
      <c r="G3121"/>
      <c r="H3121"/>
    </row>
    <row r="3122" spans="7:8" x14ac:dyDescent="0.25">
      <c r="G3122"/>
      <c r="H3122"/>
    </row>
    <row r="3123" spans="7:8" x14ac:dyDescent="0.25">
      <c r="G3123"/>
      <c r="H3123"/>
    </row>
    <row r="3124" spans="7:8" x14ac:dyDescent="0.25">
      <c r="G3124"/>
      <c r="H3124"/>
    </row>
    <row r="3125" spans="7:8" x14ac:dyDescent="0.25">
      <c r="G3125"/>
      <c r="H3125"/>
    </row>
    <row r="3126" spans="7:8" x14ac:dyDescent="0.25">
      <c r="G3126"/>
      <c r="H3126"/>
    </row>
    <row r="3127" spans="7:8" x14ac:dyDescent="0.25">
      <c r="G3127"/>
      <c r="H3127"/>
    </row>
    <row r="3128" spans="7:8" x14ac:dyDescent="0.25">
      <c r="G3128"/>
      <c r="H3128"/>
    </row>
    <row r="3129" spans="7:8" x14ac:dyDescent="0.25">
      <c r="G3129"/>
      <c r="H3129"/>
    </row>
    <row r="3130" spans="7:8" x14ac:dyDescent="0.25">
      <c r="G3130"/>
      <c r="H3130"/>
    </row>
    <row r="3131" spans="7:8" x14ac:dyDescent="0.25">
      <c r="G3131"/>
      <c r="H3131"/>
    </row>
    <row r="3132" spans="7:8" x14ac:dyDescent="0.25">
      <c r="G3132"/>
      <c r="H3132"/>
    </row>
    <row r="3133" spans="7:8" x14ac:dyDescent="0.25">
      <c r="G3133"/>
      <c r="H3133"/>
    </row>
    <row r="3134" spans="7:8" x14ac:dyDescent="0.25">
      <c r="G3134"/>
      <c r="H3134"/>
    </row>
    <row r="3135" spans="7:8" x14ac:dyDescent="0.25">
      <c r="G3135"/>
      <c r="H3135"/>
    </row>
    <row r="3136" spans="7:8" x14ac:dyDescent="0.25">
      <c r="G3136"/>
      <c r="H3136"/>
    </row>
    <row r="3137" spans="7:8" x14ac:dyDescent="0.25">
      <c r="G3137"/>
      <c r="H3137"/>
    </row>
    <row r="3138" spans="7:8" x14ac:dyDescent="0.25">
      <c r="G3138"/>
      <c r="H3138"/>
    </row>
    <row r="3139" spans="7:8" x14ac:dyDescent="0.25">
      <c r="G3139"/>
      <c r="H3139"/>
    </row>
    <row r="3140" spans="7:8" x14ac:dyDescent="0.25">
      <c r="G3140"/>
      <c r="H3140"/>
    </row>
    <row r="3141" spans="7:8" x14ac:dyDescent="0.25">
      <c r="G3141"/>
      <c r="H3141"/>
    </row>
    <row r="3142" spans="7:8" x14ac:dyDescent="0.25">
      <c r="G3142"/>
      <c r="H3142"/>
    </row>
    <row r="3143" spans="7:8" x14ac:dyDescent="0.25">
      <c r="G3143"/>
      <c r="H3143"/>
    </row>
    <row r="3144" spans="7:8" x14ac:dyDescent="0.25">
      <c r="G3144"/>
      <c r="H3144"/>
    </row>
    <row r="3145" spans="7:8" x14ac:dyDescent="0.25">
      <c r="G3145"/>
      <c r="H3145"/>
    </row>
    <row r="3146" spans="7:8" x14ac:dyDescent="0.25">
      <c r="G3146"/>
      <c r="H3146"/>
    </row>
    <row r="3147" spans="7:8" x14ac:dyDescent="0.25">
      <c r="G3147"/>
      <c r="H3147"/>
    </row>
    <row r="3148" spans="7:8" x14ac:dyDescent="0.25">
      <c r="G3148"/>
      <c r="H3148"/>
    </row>
    <row r="3149" spans="7:8" x14ac:dyDescent="0.25">
      <c r="G3149"/>
      <c r="H3149"/>
    </row>
    <row r="3150" spans="7:8" x14ac:dyDescent="0.25">
      <c r="G3150"/>
      <c r="H3150"/>
    </row>
    <row r="3151" spans="7:8" x14ac:dyDescent="0.25">
      <c r="G3151"/>
      <c r="H3151"/>
    </row>
    <row r="3152" spans="7:8" x14ac:dyDescent="0.25">
      <c r="G3152"/>
      <c r="H3152"/>
    </row>
    <row r="3153" spans="7:8" x14ac:dyDescent="0.25">
      <c r="G3153"/>
      <c r="H3153"/>
    </row>
    <row r="3154" spans="7:8" x14ac:dyDescent="0.25">
      <c r="G3154"/>
      <c r="H3154"/>
    </row>
    <row r="3155" spans="7:8" x14ac:dyDescent="0.25">
      <c r="G3155"/>
      <c r="H3155"/>
    </row>
    <row r="3156" spans="7:8" x14ac:dyDescent="0.25">
      <c r="G3156"/>
      <c r="H3156"/>
    </row>
    <row r="3157" spans="7:8" x14ac:dyDescent="0.25">
      <c r="G3157"/>
      <c r="H3157"/>
    </row>
    <row r="3158" spans="7:8" x14ac:dyDescent="0.25">
      <c r="G3158"/>
      <c r="H3158"/>
    </row>
    <row r="3159" spans="7:8" x14ac:dyDescent="0.25">
      <c r="G3159"/>
      <c r="H3159"/>
    </row>
    <row r="3160" spans="7:8" x14ac:dyDescent="0.25">
      <c r="G3160"/>
      <c r="H3160"/>
    </row>
    <row r="3161" spans="7:8" x14ac:dyDescent="0.25">
      <c r="G3161"/>
      <c r="H3161"/>
    </row>
    <row r="3162" spans="7:8" x14ac:dyDescent="0.25">
      <c r="G3162"/>
      <c r="H3162"/>
    </row>
    <row r="3163" spans="7:8" x14ac:dyDescent="0.25">
      <c r="G3163"/>
      <c r="H3163"/>
    </row>
    <row r="3164" spans="7:8" x14ac:dyDescent="0.25">
      <c r="G3164"/>
      <c r="H3164"/>
    </row>
    <row r="3165" spans="7:8" x14ac:dyDescent="0.25">
      <c r="G3165"/>
      <c r="H3165"/>
    </row>
    <row r="3166" spans="7:8" x14ac:dyDescent="0.25">
      <c r="G3166"/>
      <c r="H3166"/>
    </row>
    <row r="3167" spans="7:8" x14ac:dyDescent="0.25">
      <c r="G3167"/>
      <c r="H3167"/>
    </row>
    <row r="3168" spans="7:8" x14ac:dyDescent="0.25">
      <c r="G3168"/>
      <c r="H3168"/>
    </row>
    <row r="3169" spans="7:8" x14ac:dyDescent="0.25">
      <c r="G3169"/>
      <c r="H3169"/>
    </row>
    <row r="3170" spans="7:8" x14ac:dyDescent="0.25">
      <c r="G3170"/>
      <c r="H3170"/>
    </row>
    <row r="3171" spans="7:8" x14ac:dyDescent="0.25">
      <c r="G3171"/>
      <c r="H3171"/>
    </row>
    <row r="3172" spans="7:8" x14ac:dyDescent="0.25">
      <c r="G3172"/>
      <c r="H3172"/>
    </row>
    <row r="3173" spans="7:8" x14ac:dyDescent="0.25">
      <c r="G3173"/>
      <c r="H3173"/>
    </row>
    <row r="3174" spans="7:8" x14ac:dyDescent="0.25">
      <c r="G3174"/>
      <c r="H3174"/>
    </row>
    <row r="3175" spans="7:8" x14ac:dyDescent="0.25">
      <c r="G3175"/>
      <c r="H3175"/>
    </row>
    <row r="3176" spans="7:8" x14ac:dyDescent="0.25">
      <c r="G3176"/>
      <c r="H3176"/>
    </row>
    <row r="3177" spans="7:8" x14ac:dyDescent="0.25">
      <c r="G3177"/>
      <c r="H3177"/>
    </row>
    <row r="3178" spans="7:8" x14ac:dyDescent="0.25">
      <c r="G3178"/>
      <c r="H3178"/>
    </row>
    <row r="3179" spans="7:8" x14ac:dyDescent="0.25">
      <c r="G3179"/>
      <c r="H3179"/>
    </row>
    <row r="3180" spans="7:8" x14ac:dyDescent="0.25">
      <c r="G3180"/>
      <c r="H3180"/>
    </row>
    <row r="3181" spans="7:8" x14ac:dyDescent="0.25">
      <c r="G3181"/>
      <c r="H3181"/>
    </row>
    <row r="3182" spans="7:8" x14ac:dyDescent="0.25">
      <c r="G3182"/>
      <c r="H3182"/>
    </row>
    <row r="3183" spans="7:8" x14ac:dyDescent="0.25">
      <c r="G3183"/>
      <c r="H3183"/>
    </row>
    <row r="3184" spans="7:8" x14ac:dyDescent="0.25">
      <c r="G3184"/>
      <c r="H3184"/>
    </row>
    <row r="3185" spans="7:8" x14ac:dyDescent="0.25">
      <c r="G3185"/>
      <c r="H3185"/>
    </row>
    <row r="3186" spans="7:8" x14ac:dyDescent="0.25">
      <c r="G3186"/>
      <c r="H3186"/>
    </row>
    <row r="3187" spans="7:8" x14ac:dyDescent="0.25">
      <c r="G3187"/>
      <c r="H3187"/>
    </row>
    <row r="3188" spans="7:8" x14ac:dyDescent="0.25">
      <c r="G3188"/>
      <c r="H3188"/>
    </row>
    <row r="3189" spans="7:8" x14ac:dyDescent="0.25">
      <c r="G3189"/>
      <c r="H3189"/>
    </row>
    <row r="3190" spans="7:8" x14ac:dyDescent="0.25">
      <c r="G3190"/>
      <c r="H3190"/>
    </row>
    <row r="3191" spans="7:8" x14ac:dyDescent="0.25">
      <c r="G3191"/>
      <c r="H3191"/>
    </row>
    <row r="3192" spans="7:8" x14ac:dyDescent="0.25">
      <c r="G3192"/>
      <c r="H3192"/>
    </row>
    <row r="3193" spans="7:8" x14ac:dyDescent="0.25">
      <c r="G3193"/>
      <c r="H3193"/>
    </row>
    <row r="3194" spans="7:8" x14ac:dyDescent="0.25">
      <c r="G3194"/>
      <c r="H3194"/>
    </row>
    <row r="3195" spans="7:8" x14ac:dyDescent="0.25">
      <c r="G3195"/>
      <c r="H3195"/>
    </row>
    <row r="3196" spans="7:8" x14ac:dyDescent="0.25">
      <c r="G3196"/>
      <c r="H3196"/>
    </row>
    <row r="3197" spans="7:8" x14ac:dyDescent="0.25">
      <c r="G3197"/>
      <c r="H3197"/>
    </row>
    <row r="3198" spans="7:8" x14ac:dyDescent="0.25">
      <c r="G3198"/>
      <c r="H3198"/>
    </row>
    <row r="3199" spans="7:8" x14ac:dyDescent="0.25">
      <c r="G3199"/>
      <c r="H3199"/>
    </row>
    <row r="3200" spans="7:8" x14ac:dyDescent="0.25">
      <c r="G3200"/>
      <c r="H3200"/>
    </row>
    <row r="3201" spans="7:8" x14ac:dyDescent="0.25">
      <c r="G3201"/>
      <c r="H3201"/>
    </row>
    <row r="3202" spans="7:8" x14ac:dyDescent="0.25">
      <c r="G3202"/>
      <c r="H3202"/>
    </row>
    <row r="3203" spans="7:8" x14ac:dyDescent="0.25">
      <c r="G3203"/>
      <c r="H3203"/>
    </row>
    <row r="3204" spans="7:8" x14ac:dyDescent="0.25">
      <c r="G3204"/>
      <c r="H3204"/>
    </row>
    <row r="3205" spans="7:8" x14ac:dyDescent="0.25">
      <c r="G3205"/>
      <c r="H3205"/>
    </row>
    <row r="3206" spans="7:8" x14ac:dyDescent="0.25">
      <c r="G3206"/>
      <c r="H3206"/>
    </row>
    <row r="3207" spans="7:8" x14ac:dyDescent="0.25">
      <c r="G3207"/>
      <c r="H3207"/>
    </row>
    <row r="3208" spans="7:8" x14ac:dyDescent="0.25">
      <c r="G3208"/>
      <c r="H3208"/>
    </row>
    <row r="3209" spans="7:8" x14ac:dyDescent="0.25">
      <c r="G3209"/>
      <c r="H3209"/>
    </row>
    <row r="3210" spans="7:8" x14ac:dyDescent="0.25">
      <c r="G3210"/>
      <c r="H3210"/>
    </row>
    <row r="3211" spans="7:8" x14ac:dyDescent="0.25">
      <c r="G3211"/>
      <c r="H3211"/>
    </row>
    <row r="3212" spans="7:8" x14ac:dyDescent="0.25">
      <c r="G3212"/>
      <c r="H3212"/>
    </row>
    <row r="3213" spans="7:8" x14ac:dyDescent="0.25">
      <c r="G3213"/>
      <c r="H3213"/>
    </row>
    <row r="3214" spans="7:8" x14ac:dyDescent="0.25">
      <c r="G3214"/>
      <c r="H3214"/>
    </row>
    <row r="3215" spans="7:8" x14ac:dyDescent="0.25">
      <c r="G3215"/>
      <c r="H3215"/>
    </row>
    <row r="3216" spans="7:8" x14ac:dyDescent="0.25">
      <c r="G3216"/>
      <c r="H3216"/>
    </row>
    <row r="3217" spans="7:8" x14ac:dyDescent="0.25">
      <c r="G3217"/>
      <c r="H3217"/>
    </row>
    <row r="3218" spans="7:8" x14ac:dyDescent="0.25">
      <c r="G3218"/>
      <c r="H3218"/>
    </row>
    <row r="3219" spans="7:8" x14ac:dyDescent="0.25">
      <c r="G3219"/>
      <c r="H3219"/>
    </row>
    <row r="3220" spans="7:8" x14ac:dyDescent="0.25">
      <c r="G3220"/>
      <c r="H3220"/>
    </row>
    <row r="3221" spans="7:8" x14ac:dyDescent="0.25">
      <c r="G3221"/>
      <c r="H3221"/>
    </row>
    <row r="3222" spans="7:8" x14ac:dyDescent="0.25">
      <c r="G3222"/>
      <c r="H3222"/>
    </row>
    <row r="3223" spans="7:8" x14ac:dyDescent="0.25">
      <c r="G3223"/>
      <c r="H3223"/>
    </row>
    <row r="3224" spans="7:8" x14ac:dyDescent="0.25">
      <c r="G3224"/>
      <c r="H3224"/>
    </row>
    <row r="3225" spans="7:8" x14ac:dyDescent="0.25">
      <c r="G3225"/>
      <c r="H3225"/>
    </row>
    <row r="3226" spans="7:8" x14ac:dyDescent="0.25">
      <c r="G3226"/>
      <c r="H3226"/>
    </row>
    <row r="3227" spans="7:8" x14ac:dyDescent="0.25">
      <c r="G3227"/>
      <c r="H3227"/>
    </row>
    <row r="3228" spans="7:8" x14ac:dyDescent="0.25">
      <c r="G3228"/>
      <c r="H3228"/>
    </row>
    <row r="3229" spans="7:8" x14ac:dyDescent="0.25">
      <c r="G3229"/>
      <c r="H3229"/>
    </row>
    <row r="3230" spans="7:8" x14ac:dyDescent="0.25">
      <c r="G3230"/>
      <c r="H3230"/>
    </row>
    <row r="3231" spans="7:8" x14ac:dyDescent="0.25">
      <c r="G3231"/>
      <c r="H3231"/>
    </row>
    <row r="3232" spans="7:8" x14ac:dyDescent="0.25">
      <c r="G3232"/>
      <c r="H3232"/>
    </row>
    <row r="3233" spans="7:8" x14ac:dyDescent="0.25">
      <c r="G3233"/>
      <c r="H3233"/>
    </row>
    <row r="3234" spans="7:8" x14ac:dyDescent="0.25">
      <c r="G3234"/>
      <c r="H3234"/>
    </row>
    <row r="3235" spans="7:8" x14ac:dyDescent="0.25">
      <c r="G3235"/>
      <c r="H3235"/>
    </row>
    <row r="3236" spans="7:8" x14ac:dyDescent="0.25">
      <c r="G3236"/>
      <c r="H3236"/>
    </row>
    <row r="3237" spans="7:8" x14ac:dyDescent="0.25">
      <c r="G3237"/>
      <c r="H3237"/>
    </row>
    <row r="3238" spans="7:8" x14ac:dyDescent="0.25">
      <c r="G3238"/>
      <c r="H3238"/>
    </row>
    <row r="3239" spans="7:8" x14ac:dyDescent="0.25">
      <c r="G3239"/>
      <c r="H3239"/>
    </row>
    <row r="3240" spans="7:8" x14ac:dyDescent="0.25">
      <c r="G3240"/>
      <c r="H3240"/>
    </row>
    <row r="3241" spans="7:8" x14ac:dyDescent="0.25">
      <c r="G3241"/>
      <c r="H3241"/>
    </row>
    <row r="3242" spans="7:8" x14ac:dyDescent="0.25">
      <c r="G3242"/>
      <c r="H3242"/>
    </row>
    <row r="3243" spans="7:8" x14ac:dyDescent="0.25">
      <c r="G3243"/>
      <c r="H3243"/>
    </row>
    <row r="3244" spans="7:8" x14ac:dyDescent="0.25">
      <c r="G3244"/>
      <c r="H3244"/>
    </row>
    <row r="3245" spans="7:8" x14ac:dyDescent="0.25">
      <c r="G3245"/>
      <c r="H3245"/>
    </row>
    <row r="3246" spans="7:8" x14ac:dyDescent="0.25">
      <c r="G3246"/>
      <c r="H3246"/>
    </row>
    <row r="3247" spans="7:8" x14ac:dyDescent="0.25">
      <c r="G3247"/>
      <c r="H3247"/>
    </row>
    <row r="3248" spans="7:8" x14ac:dyDescent="0.25">
      <c r="G3248"/>
      <c r="H3248"/>
    </row>
    <row r="3249" spans="7:8" x14ac:dyDescent="0.25">
      <c r="G3249"/>
      <c r="H3249"/>
    </row>
    <row r="3250" spans="7:8" x14ac:dyDescent="0.25">
      <c r="G3250"/>
      <c r="H3250"/>
    </row>
    <row r="3251" spans="7:8" x14ac:dyDescent="0.25">
      <c r="G3251"/>
      <c r="H3251"/>
    </row>
    <row r="3252" spans="7:8" x14ac:dyDescent="0.25">
      <c r="G3252"/>
      <c r="H3252"/>
    </row>
    <row r="3253" spans="7:8" x14ac:dyDescent="0.25">
      <c r="G3253"/>
      <c r="H3253"/>
    </row>
    <row r="3254" spans="7:8" x14ac:dyDescent="0.25">
      <c r="G3254"/>
      <c r="H3254"/>
    </row>
    <row r="3255" spans="7:8" x14ac:dyDescent="0.25">
      <c r="G3255"/>
      <c r="H3255"/>
    </row>
    <row r="3256" spans="7:8" x14ac:dyDescent="0.25">
      <c r="G3256"/>
      <c r="H3256"/>
    </row>
    <row r="3257" spans="7:8" x14ac:dyDescent="0.25">
      <c r="G3257"/>
      <c r="H3257"/>
    </row>
    <row r="3258" spans="7:8" x14ac:dyDescent="0.25">
      <c r="G3258"/>
      <c r="H3258"/>
    </row>
    <row r="3259" spans="7:8" x14ac:dyDescent="0.25">
      <c r="G3259"/>
      <c r="H3259"/>
    </row>
    <row r="3260" spans="7:8" x14ac:dyDescent="0.25">
      <c r="G3260"/>
      <c r="H3260"/>
    </row>
    <row r="3261" spans="7:8" x14ac:dyDescent="0.25">
      <c r="G3261"/>
      <c r="H3261"/>
    </row>
    <row r="3262" spans="7:8" x14ac:dyDescent="0.25">
      <c r="G3262"/>
      <c r="H3262"/>
    </row>
    <row r="3263" spans="7:8" x14ac:dyDescent="0.25">
      <c r="G3263"/>
      <c r="H3263"/>
    </row>
    <row r="3264" spans="7:8" x14ac:dyDescent="0.25">
      <c r="G3264"/>
      <c r="H3264"/>
    </row>
    <row r="3265" spans="7:8" x14ac:dyDescent="0.25">
      <c r="G3265"/>
      <c r="H3265"/>
    </row>
    <row r="3266" spans="7:8" x14ac:dyDescent="0.25">
      <c r="G3266"/>
      <c r="H3266"/>
    </row>
    <row r="3267" spans="7:8" x14ac:dyDescent="0.25">
      <c r="G3267"/>
      <c r="H3267"/>
    </row>
    <row r="3268" spans="7:8" x14ac:dyDescent="0.25">
      <c r="G3268"/>
      <c r="H3268"/>
    </row>
    <row r="3269" spans="7:8" x14ac:dyDescent="0.25">
      <c r="G3269"/>
      <c r="H3269"/>
    </row>
    <row r="3270" spans="7:8" x14ac:dyDescent="0.25">
      <c r="G3270"/>
      <c r="H3270"/>
    </row>
    <row r="3271" spans="7:8" x14ac:dyDescent="0.25">
      <c r="G3271"/>
      <c r="H3271"/>
    </row>
    <row r="3272" spans="7:8" x14ac:dyDescent="0.25">
      <c r="G3272"/>
      <c r="H3272"/>
    </row>
    <row r="3273" spans="7:8" x14ac:dyDescent="0.25">
      <c r="G3273"/>
      <c r="H3273"/>
    </row>
    <row r="3274" spans="7:8" x14ac:dyDescent="0.25">
      <c r="G3274"/>
      <c r="H3274"/>
    </row>
    <row r="3275" spans="7:8" x14ac:dyDescent="0.25">
      <c r="G3275"/>
      <c r="H3275"/>
    </row>
    <row r="3276" spans="7:8" x14ac:dyDescent="0.25">
      <c r="G3276"/>
      <c r="H3276"/>
    </row>
    <row r="3277" spans="7:8" x14ac:dyDescent="0.25">
      <c r="G3277"/>
      <c r="H3277"/>
    </row>
    <row r="3278" spans="7:8" x14ac:dyDescent="0.25">
      <c r="G3278"/>
      <c r="H3278"/>
    </row>
    <row r="3279" spans="7:8" x14ac:dyDescent="0.25">
      <c r="G3279"/>
      <c r="H3279"/>
    </row>
    <row r="3280" spans="7:8" x14ac:dyDescent="0.25">
      <c r="G3280"/>
      <c r="H3280"/>
    </row>
    <row r="3281" spans="7:8" x14ac:dyDescent="0.25">
      <c r="G3281"/>
      <c r="H3281"/>
    </row>
    <row r="3282" spans="7:8" x14ac:dyDescent="0.25">
      <c r="G3282"/>
      <c r="H3282"/>
    </row>
    <row r="3283" spans="7:8" x14ac:dyDescent="0.25">
      <c r="G3283"/>
      <c r="H3283"/>
    </row>
    <row r="3284" spans="7:8" x14ac:dyDescent="0.25">
      <c r="G3284"/>
      <c r="H3284"/>
    </row>
    <row r="3285" spans="7:8" x14ac:dyDescent="0.25">
      <c r="G3285"/>
      <c r="H3285"/>
    </row>
    <row r="3286" spans="7:8" x14ac:dyDescent="0.25">
      <c r="G3286"/>
      <c r="H3286"/>
    </row>
    <row r="3287" spans="7:8" x14ac:dyDescent="0.25">
      <c r="G3287"/>
      <c r="H3287"/>
    </row>
    <row r="3288" spans="7:8" x14ac:dyDescent="0.25">
      <c r="G3288"/>
      <c r="H3288"/>
    </row>
    <row r="3289" spans="7:8" x14ac:dyDescent="0.25">
      <c r="G3289"/>
      <c r="H3289"/>
    </row>
    <row r="3290" spans="7:8" x14ac:dyDescent="0.25">
      <c r="G3290"/>
      <c r="H3290"/>
    </row>
    <row r="3291" spans="7:8" x14ac:dyDescent="0.25">
      <c r="G3291"/>
      <c r="H3291"/>
    </row>
    <row r="3292" spans="7:8" x14ac:dyDescent="0.25">
      <c r="G3292"/>
      <c r="H3292"/>
    </row>
    <row r="3293" spans="7:8" x14ac:dyDescent="0.25">
      <c r="G3293"/>
      <c r="H3293"/>
    </row>
    <row r="3294" spans="7:8" x14ac:dyDescent="0.25">
      <c r="G3294"/>
      <c r="H3294"/>
    </row>
    <row r="3295" spans="7:8" x14ac:dyDescent="0.25">
      <c r="G3295"/>
      <c r="H3295"/>
    </row>
    <row r="3296" spans="7:8" x14ac:dyDescent="0.25">
      <c r="G3296"/>
      <c r="H3296"/>
    </row>
    <row r="3297" spans="7:8" x14ac:dyDescent="0.25">
      <c r="G3297"/>
      <c r="H3297"/>
    </row>
    <row r="3298" spans="7:8" x14ac:dyDescent="0.25">
      <c r="G3298"/>
      <c r="H3298"/>
    </row>
    <row r="3299" spans="7:8" x14ac:dyDescent="0.25">
      <c r="G3299"/>
      <c r="H3299"/>
    </row>
    <row r="3300" spans="7:8" x14ac:dyDescent="0.25">
      <c r="G3300"/>
      <c r="H3300"/>
    </row>
    <row r="3301" spans="7:8" x14ac:dyDescent="0.25">
      <c r="G3301"/>
      <c r="H3301"/>
    </row>
    <row r="3302" spans="7:8" x14ac:dyDescent="0.25">
      <c r="G3302"/>
      <c r="H3302"/>
    </row>
    <row r="3303" spans="7:8" x14ac:dyDescent="0.25">
      <c r="G3303"/>
      <c r="H3303"/>
    </row>
    <row r="3304" spans="7:8" x14ac:dyDescent="0.25">
      <c r="G3304"/>
      <c r="H3304"/>
    </row>
    <row r="3305" spans="7:8" x14ac:dyDescent="0.25">
      <c r="G3305"/>
      <c r="H3305"/>
    </row>
    <row r="3306" spans="7:8" x14ac:dyDescent="0.25">
      <c r="G3306"/>
      <c r="H3306"/>
    </row>
    <row r="3307" spans="7:8" x14ac:dyDescent="0.25">
      <c r="G3307"/>
      <c r="H3307"/>
    </row>
    <row r="3308" spans="7:8" x14ac:dyDescent="0.25">
      <c r="G3308"/>
      <c r="H3308"/>
    </row>
    <row r="3309" spans="7:8" x14ac:dyDescent="0.25">
      <c r="G3309"/>
      <c r="H3309"/>
    </row>
    <row r="3310" spans="7:8" x14ac:dyDescent="0.25">
      <c r="G3310"/>
      <c r="H3310"/>
    </row>
    <row r="3311" spans="7:8" x14ac:dyDescent="0.25">
      <c r="G3311"/>
      <c r="H3311"/>
    </row>
    <row r="3312" spans="7:8" x14ac:dyDescent="0.25">
      <c r="G3312"/>
      <c r="H3312"/>
    </row>
    <row r="3313" spans="7:8" x14ac:dyDescent="0.25">
      <c r="G3313"/>
      <c r="H3313"/>
    </row>
    <row r="3314" spans="7:8" x14ac:dyDescent="0.25">
      <c r="G3314"/>
      <c r="H3314"/>
    </row>
    <row r="3315" spans="7:8" x14ac:dyDescent="0.25">
      <c r="G3315"/>
      <c r="H3315"/>
    </row>
    <row r="3316" spans="7:8" x14ac:dyDescent="0.25">
      <c r="G3316"/>
      <c r="H3316"/>
    </row>
    <row r="3317" spans="7:8" x14ac:dyDescent="0.25">
      <c r="G3317"/>
      <c r="H3317"/>
    </row>
    <row r="3318" spans="7:8" x14ac:dyDescent="0.25">
      <c r="G3318"/>
      <c r="H3318"/>
    </row>
    <row r="3319" spans="7:8" x14ac:dyDescent="0.25">
      <c r="G3319"/>
      <c r="H3319"/>
    </row>
    <row r="3320" spans="7:8" x14ac:dyDescent="0.25">
      <c r="G3320"/>
      <c r="H3320"/>
    </row>
    <row r="3321" spans="7:8" x14ac:dyDescent="0.25">
      <c r="G3321"/>
      <c r="H3321"/>
    </row>
    <row r="3322" spans="7:8" x14ac:dyDescent="0.25">
      <c r="G3322"/>
      <c r="H3322"/>
    </row>
    <row r="3323" spans="7:8" x14ac:dyDescent="0.25">
      <c r="G3323"/>
      <c r="H3323"/>
    </row>
    <row r="3324" spans="7:8" x14ac:dyDescent="0.25">
      <c r="G3324"/>
      <c r="H3324"/>
    </row>
    <row r="3325" spans="7:8" x14ac:dyDescent="0.25">
      <c r="G3325"/>
      <c r="H3325"/>
    </row>
    <row r="3326" spans="7:8" x14ac:dyDescent="0.25">
      <c r="G3326"/>
      <c r="H3326"/>
    </row>
    <row r="3327" spans="7:8" x14ac:dyDescent="0.25">
      <c r="G3327"/>
      <c r="H3327"/>
    </row>
    <row r="3328" spans="7:8" x14ac:dyDescent="0.25">
      <c r="G3328"/>
      <c r="H3328"/>
    </row>
    <row r="3329" spans="7:8" x14ac:dyDescent="0.25">
      <c r="G3329"/>
      <c r="H3329"/>
    </row>
    <row r="3330" spans="7:8" x14ac:dyDescent="0.25">
      <c r="G3330"/>
      <c r="H3330"/>
    </row>
    <row r="3331" spans="7:8" x14ac:dyDescent="0.25">
      <c r="G3331"/>
      <c r="H3331"/>
    </row>
    <row r="3332" spans="7:8" x14ac:dyDescent="0.25">
      <c r="G3332"/>
      <c r="H3332"/>
    </row>
    <row r="3333" spans="7:8" x14ac:dyDescent="0.25">
      <c r="G3333"/>
      <c r="H3333"/>
    </row>
    <row r="3334" spans="7:8" x14ac:dyDescent="0.25">
      <c r="G3334"/>
      <c r="H3334"/>
    </row>
    <row r="3335" spans="7:8" x14ac:dyDescent="0.25">
      <c r="G3335"/>
      <c r="H3335"/>
    </row>
    <row r="3336" spans="7:8" x14ac:dyDescent="0.25">
      <c r="G3336"/>
      <c r="H3336"/>
    </row>
    <row r="3337" spans="7:8" x14ac:dyDescent="0.25">
      <c r="G3337"/>
      <c r="H3337"/>
    </row>
    <row r="3338" spans="7:8" x14ac:dyDescent="0.25">
      <c r="G3338"/>
      <c r="H3338"/>
    </row>
    <row r="3339" spans="7:8" x14ac:dyDescent="0.25">
      <c r="G3339"/>
      <c r="H3339"/>
    </row>
    <row r="3340" spans="7:8" x14ac:dyDescent="0.25">
      <c r="G3340"/>
      <c r="H3340"/>
    </row>
    <row r="3341" spans="7:8" x14ac:dyDescent="0.25">
      <c r="G3341"/>
      <c r="H3341"/>
    </row>
    <row r="3342" spans="7:8" x14ac:dyDescent="0.25">
      <c r="G3342"/>
      <c r="H3342"/>
    </row>
    <row r="3343" spans="7:8" x14ac:dyDescent="0.25">
      <c r="G3343"/>
      <c r="H3343"/>
    </row>
    <row r="3344" spans="7:8" x14ac:dyDescent="0.25">
      <c r="G3344"/>
      <c r="H3344"/>
    </row>
    <row r="3345" spans="7:8" x14ac:dyDescent="0.25">
      <c r="G3345"/>
      <c r="H3345"/>
    </row>
    <row r="3346" spans="7:8" x14ac:dyDescent="0.25">
      <c r="G3346"/>
      <c r="H3346"/>
    </row>
    <row r="3347" spans="7:8" x14ac:dyDescent="0.25">
      <c r="G3347"/>
      <c r="H3347"/>
    </row>
    <row r="3348" spans="7:8" x14ac:dyDescent="0.25">
      <c r="G3348"/>
      <c r="H3348"/>
    </row>
    <row r="3349" spans="7:8" x14ac:dyDescent="0.25">
      <c r="G3349"/>
      <c r="H3349"/>
    </row>
    <row r="3350" spans="7:8" x14ac:dyDescent="0.25">
      <c r="G3350"/>
      <c r="H3350"/>
    </row>
    <row r="3351" spans="7:8" x14ac:dyDescent="0.25">
      <c r="G3351"/>
      <c r="H3351"/>
    </row>
    <row r="3352" spans="7:8" x14ac:dyDescent="0.25">
      <c r="G3352"/>
      <c r="H3352"/>
    </row>
    <row r="3353" spans="7:8" x14ac:dyDescent="0.25">
      <c r="G3353"/>
      <c r="H3353"/>
    </row>
    <row r="3354" spans="7:8" x14ac:dyDescent="0.25">
      <c r="G3354"/>
      <c r="H3354"/>
    </row>
    <row r="3355" spans="7:8" x14ac:dyDescent="0.25">
      <c r="G3355"/>
      <c r="H3355"/>
    </row>
    <row r="3356" spans="7:8" x14ac:dyDescent="0.25">
      <c r="G3356"/>
      <c r="H3356"/>
    </row>
    <row r="3357" spans="7:8" x14ac:dyDescent="0.25">
      <c r="G3357"/>
      <c r="H3357"/>
    </row>
    <row r="3358" spans="7:8" x14ac:dyDescent="0.25">
      <c r="G3358"/>
      <c r="H3358"/>
    </row>
    <row r="3359" spans="7:8" x14ac:dyDescent="0.25">
      <c r="G3359"/>
      <c r="H3359"/>
    </row>
    <row r="3360" spans="7:8" x14ac:dyDescent="0.25">
      <c r="G3360"/>
      <c r="H3360"/>
    </row>
    <row r="3361" spans="7:8" x14ac:dyDescent="0.25">
      <c r="G3361"/>
      <c r="H3361"/>
    </row>
    <row r="3362" spans="7:8" x14ac:dyDescent="0.25">
      <c r="G3362"/>
      <c r="H3362"/>
    </row>
    <row r="3363" spans="7:8" x14ac:dyDescent="0.25">
      <c r="G3363"/>
      <c r="H3363"/>
    </row>
    <row r="3364" spans="7:8" x14ac:dyDescent="0.25">
      <c r="G3364"/>
      <c r="H3364"/>
    </row>
    <row r="3365" spans="7:8" x14ac:dyDescent="0.25">
      <c r="G3365"/>
      <c r="H3365"/>
    </row>
    <row r="3366" spans="7:8" x14ac:dyDescent="0.25">
      <c r="G3366"/>
      <c r="H3366"/>
    </row>
    <row r="3367" spans="7:8" x14ac:dyDescent="0.25">
      <c r="G3367"/>
      <c r="H3367"/>
    </row>
    <row r="3368" spans="7:8" x14ac:dyDescent="0.25">
      <c r="G3368"/>
      <c r="H3368"/>
    </row>
    <row r="3369" spans="7:8" x14ac:dyDescent="0.25">
      <c r="G3369"/>
      <c r="H3369"/>
    </row>
    <row r="3370" spans="7:8" x14ac:dyDescent="0.25">
      <c r="G3370"/>
      <c r="H3370"/>
    </row>
    <row r="3371" spans="7:8" x14ac:dyDescent="0.25">
      <c r="G3371"/>
      <c r="H3371"/>
    </row>
    <row r="3372" spans="7:8" x14ac:dyDescent="0.25">
      <c r="G3372"/>
      <c r="H3372"/>
    </row>
    <row r="3373" spans="7:8" x14ac:dyDescent="0.25">
      <c r="G3373"/>
      <c r="H3373"/>
    </row>
    <row r="3374" spans="7:8" x14ac:dyDescent="0.25">
      <c r="G3374"/>
      <c r="H3374"/>
    </row>
    <row r="3375" spans="7:8" x14ac:dyDescent="0.25">
      <c r="G3375"/>
      <c r="H3375"/>
    </row>
    <row r="3376" spans="7:8" x14ac:dyDescent="0.25">
      <c r="G3376"/>
      <c r="H3376"/>
    </row>
    <row r="3377" spans="7:8" x14ac:dyDescent="0.25">
      <c r="G3377"/>
      <c r="H3377"/>
    </row>
    <row r="3378" spans="7:8" x14ac:dyDescent="0.25">
      <c r="G3378"/>
      <c r="H3378"/>
    </row>
    <row r="3379" spans="7:8" x14ac:dyDescent="0.25">
      <c r="G3379"/>
      <c r="H3379"/>
    </row>
    <row r="3380" spans="7:8" x14ac:dyDescent="0.25">
      <c r="G3380"/>
      <c r="H3380"/>
    </row>
    <row r="3381" spans="7:8" x14ac:dyDescent="0.25">
      <c r="G3381"/>
      <c r="H3381"/>
    </row>
    <row r="3382" spans="7:8" x14ac:dyDescent="0.25">
      <c r="G3382"/>
      <c r="H3382"/>
    </row>
    <row r="3383" spans="7:8" x14ac:dyDescent="0.25">
      <c r="G3383"/>
      <c r="H3383"/>
    </row>
    <row r="3384" spans="7:8" x14ac:dyDescent="0.25">
      <c r="G3384"/>
      <c r="H3384"/>
    </row>
    <row r="3385" spans="7:8" x14ac:dyDescent="0.25">
      <c r="G3385"/>
      <c r="H3385"/>
    </row>
    <row r="3386" spans="7:8" x14ac:dyDescent="0.25">
      <c r="G3386"/>
      <c r="H3386"/>
    </row>
    <row r="3387" spans="7:8" x14ac:dyDescent="0.25">
      <c r="G3387"/>
      <c r="H3387"/>
    </row>
    <row r="3388" spans="7:8" x14ac:dyDescent="0.25">
      <c r="G3388"/>
      <c r="H3388"/>
    </row>
    <row r="3389" spans="7:8" x14ac:dyDescent="0.25">
      <c r="G3389"/>
      <c r="H3389"/>
    </row>
    <row r="3390" spans="7:8" x14ac:dyDescent="0.25">
      <c r="G3390"/>
      <c r="H3390"/>
    </row>
    <row r="3391" spans="7:8" x14ac:dyDescent="0.25">
      <c r="G3391"/>
      <c r="H3391"/>
    </row>
    <row r="3392" spans="7:8" x14ac:dyDescent="0.25">
      <c r="G3392"/>
      <c r="H3392"/>
    </row>
    <row r="3393" spans="7:8" x14ac:dyDescent="0.25">
      <c r="G3393"/>
      <c r="H3393"/>
    </row>
    <row r="3394" spans="7:8" x14ac:dyDescent="0.25">
      <c r="G3394"/>
      <c r="H3394"/>
    </row>
    <row r="3395" spans="7:8" x14ac:dyDescent="0.25">
      <c r="G3395"/>
      <c r="H3395"/>
    </row>
    <row r="3396" spans="7:8" x14ac:dyDescent="0.25">
      <c r="G3396"/>
      <c r="H3396"/>
    </row>
    <row r="3397" spans="7:8" x14ac:dyDescent="0.25">
      <c r="G3397"/>
      <c r="H3397"/>
    </row>
    <row r="3398" spans="7:8" x14ac:dyDescent="0.25">
      <c r="G3398"/>
      <c r="H3398"/>
    </row>
    <row r="3399" spans="7:8" x14ac:dyDescent="0.25">
      <c r="G3399"/>
      <c r="H3399"/>
    </row>
    <row r="3400" spans="7:8" x14ac:dyDescent="0.25">
      <c r="G3400"/>
      <c r="H3400"/>
    </row>
    <row r="3401" spans="7:8" x14ac:dyDescent="0.25">
      <c r="G3401"/>
      <c r="H3401"/>
    </row>
    <row r="3402" spans="7:8" x14ac:dyDescent="0.25">
      <c r="G3402"/>
      <c r="H3402"/>
    </row>
    <row r="3403" spans="7:8" x14ac:dyDescent="0.25">
      <c r="G3403"/>
      <c r="H3403"/>
    </row>
    <row r="3404" spans="7:8" x14ac:dyDescent="0.25">
      <c r="G3404"/>
      <c r="H3404"/>
    </row>
    <row r="3405" spans="7:8" x14ac:dyDescent="0.25">
      <c r="G3405"/>
      <c r="H3405"/>
    </row>
    <row r="3406" spans="7:8" x14ac:dyDescent="0.25">
      <c r="G3406"/>
      <c r="H3406"/>
    </row>
    <row r="3407" spans="7:8" x14ac:dyDescent="0.25">
      <c r="G3407"/>
      <c r="H3407"/>
    </row>
    <row r="3408" spans="7:8" x14ac:dyDescent="0.25">
      <c r="G3408"/>
      <c r="H3408"/>
    </row>
    <row r="3409" spans="7:8" x14ac:dyDescent="0.25">
      <c r="G3409"/>
      <c r="H3409"/>
    </row>
    <row r="3410" spans="7:8" x14ac:dyDescent="0.25">
      <c r="G3410"/>
      <c r="H3410"/>
    </row>
    <row r="3411" spans="7:8" x14ac:dyDescent="0.25">
      <c r="G3411"/>
      <c r="H3411"/>
    </row>
    <row r="3412" spans="7:8" x14ac:dyDescent="0.25">
      <c r="G3412"/>
      <c r="H3412"/>
    </row>
    <row r="3413" spans="7:8" x14ac:dyDescent="0.25">
      <c r="G3413"/>
      <c r="H3413"/>
    </row>
    <row r="3414" spans="7:8" x14ac:dyDescent="0.25">
      <c r="G3414"/>
      <c r="H3414"/>
    </row>
    <row r="3415" spans="7:8" x14ac:dyDescent="0.25">
      <c r="G3415"/>
      <c r="H3415"/>
    </row>
    <row r="3416" spans="7:8" x14ac:dyDescent="0.25">
      <c r="G3416"/>
      <c r="H3416"/>
    </row>
    <row r="3417" spans="7:8" x14ac:dyDescent="0.25">
      <c r="G3417"/>
      <c r="H3417"/>
    </row>
    <row r="3418" spans="7:8" x14ac:dyDescent="0.25">
      <c r="G3418"/>
      <c r="H3418"/>
    </row>
    <row r="3419" spans="7:8" x14ac:dyDescent="0.25">
      <c r="G3419"/>
      <c r="H3419"/>
    </row>
    <row r="3420" spans="7:8" x14ac:dyDescent="0.25">
      <c r="G3420"/>
      <c r="H3420"/>
    </row>
    <row r="3421" spans="7:8" x14ac:dyDescent="0.25">
      <c r="G3421"/>
      <c r="H3421"/>
    </row>
    <row r="3422" spans="7:8" x14ac:dyDescent="0.25">
      <c r="G3422"/>
      <c r="H3422"/>
    </row>
    <row r="3423" spans="7:8" x14ac:dyDescent="0.25">
      <c r="G3423"/>
      <c r="H3423"/>
    </row>
    <row r="3424" spans="7:8" x14ac:dyDescent="0.25">
      <c r="G3424"/>
      <c r="H3424"/>
    </row>
    <row r="3425" spans="7:8" x14ac:dyDescent="0.25">
      <c r="G3425"/>
      <c r="H3425"/>
    </row>
    <row r="3426" spans="7:8" x14ac:dyDescent="0.25">
      <c r="G3426"/>
      <c r="H3426"/>
    </row>
    <row r="3427" spans="7:8" x14ac:dyDescent="0.25">
      <c r="G3427"/>
      <c r="H3427"/>
    </row>
    <row r="3428" spans="7:8" x14ac:dyDescent="0.25">
      <c r="G3428"/>
      <c r="H3428"/>
    </row>
    <row r="3429" spans="7:8" x14ac:dyDescent="0.25">
      <c r="G3429"/>
      <c r="H3429"/>
    </row>
    <row r="3430" spans="7:8" x14ac:dyDescent="0.25">
      <c r="G3430"/>
      <c r="H3430"/>
    </row>
    <row r="3431" spans="7:8" x14ac:dyDescent="0.25">
      <c r="G3431"/>
      <c r="H3431"/>
    </row>
    <row r="3432" spans="7:8" x14ac:dyDescent="0.25">
      <c r="G3432"/>
      <c r="H3432"/>
    </row>
    <row r="3433" spans="7:8" x14ac:dyDescent="0.25">
      <c r="G3433"/>
      <c r="H3433"/>
    </row>
    <row r="3434" spans="7:8" x14ac:dyDescent="0.25">
      <c r="G3434"/>
      <c r="H3434"/>
    </row>
    <row r="3435" spans="7:8" x14ac:dyDescent="0.25">
      <c r="G3435"/>
      <c r="H3435"/>
    </row>
    <row r="3436" spans="7:8" x14ac:dyDescent="0.25">
      <c r="G3436"/>
      <c r="H3436"/>
    </row>
    <row r="3437" spans="7:8" x14ac:dyDescent="0.25">
      <c r="G3437"/>
      <c r="H3437"/>
    </row>
    <row r="3438" spans="7:8" x14ac:dyDescent="0.25">
      <c r="G3438"/>
      <c r="H3438"/>
    </row>
    <row r="3439" spans="7:8" x14ac:dyDescent="0.25">
      <c r="G3439"/>
      <c r="H3439"/>
    </row>
    <row r="3440" spans="7:8" x14ac:dyDescent="0.25">
      <c r="G3440"/>
      <c r="H3440"/>
    </row>
    <row r="3441" spans="7:8" x14ac:dyDescent="0.25">
      <c r="G3441"/>
      <c r="H3441"/>
    </row>
    <row r="3442" spans="7:8" x14ac:dyDescent="0.25">
      <c r="G3442"/>
      <c r="H3442"/>
    </row>
    <row r="3443" spans="7:8" x14ac:dyDescent="0.25">
      <c r="G3443"/>
      <c r="H3443"/>
    </row>
    <row r="3444" spans="7:8" x14ac:dyDescent="0.25">
      <c r="G3444"/>
      <c r="H3444"/>
    </row>
    <row r="3445" spans="7:8" x14ac:dyDescent="0.25">
      <c r="G3445"/>
      <c r="H3445"/>
    </row>
    <row r="3446" spans="7:8" x14ac:dyDescent="0.25">
      <c r="G3446"/>
      <c r="H3446"/>
    </row>
    <row r="3447" spans="7:8" x14ac:dyDescent="0.25">
      <c r="G3447"/>
      <c r="H3447"/>
    </row>
    <row r="3448" spans="7:8" x14ac:dyDescent="0.25">
      <c r="G3448"/>
      <c r="H3448"/>
    </row>
    <row r="3449" spans="7:8" x14ac:dyDescent="0.25">
      <c r="G3449"/>
      <c r="H3449"/>
    </row>
    <row r="3450" spans="7:8" x14ac:dyDescent="0.25">
      <c r="G3450"/>
      <c r="H3450"/>
    </row>
    <row r="3451" spans="7:8" x14ac:dyDescent="0.25">
      <c r="G3451"/>
      <c r="H3451"/>
    </row>
    <row r="3452" spans="7:8" x14ac:dyDescent="0.25">
      <c r="G3452"/>
      <c r="H3452"/>
    </row>
    <row r="3453" spans="7:8" x14ac:dyDescent="0.25">
      <c r="G3453"/>
      <c r="H3453"/>
    </row>
    <row r="3454" spans="7:8" x14ac:dyDescent="0.25">
      <c r="G3454"/>
      <c r="H3454"/>
    </row>
    <row r="3455" spans="7:8" x14ac:dyDescent="0.25">
      <c r="G3455"/>
      <c r="H3455"/>
    </row>
    <row r="3456" spans="7:8" x14ac:dyDescent="0.25">
      <c r="G3456"/>
      <c r="H3456"/>
    </row>
    <row r="3457" spans="7:8" x14ac:dyDescent="0.25">
      <c r="G3457"/>
      <c r="H3457"/>
    </row>
    <row r="3458" spans="7:8" x14ac:dyDescent="0.25">
      <c r="G3458"/>
      <c r="H3458"/>
    </row>
    <row r="3459" spans="7:8" x14ac:dyDescent="0.25">
      <c r="G3459"/>
      <c r="H3459"/>
    </row>
    <row r="3460" spans="7:8" x14ac:dyDescent="0.25">
      <c r="G3460"/>
      <c r="H3460"/>
    </row>
    <row r="3461" spans="7:8" x14ac:dyDescent="0.25">
      <c r="G3461"/>
      <c r="H3461"/>
    </row>
    <row r="3462" spans="7:8" x14ac:dyDescent="0.25">
      <c r="G3462"/>
      <c r="H3462"/>
    </row>
    <row r="3463" spans="7:8" x14ac:dyDescent="0.25">
      <c r="G3463"/>
      <c r="H3463"/>
    </row>
    <row r="3464" spans="7:8" x14ac:dyDescent="0.25">
      <c r="G3464"/>
      <c r="H3464"/>
    </row>
    <row r="3465" spans="7:8" x14ac:dyDescent="0.25">
      <c r="G3465"/>
      <c r="H3465"/>
    </row>
    <row r="3466" spans="7:8" x14ac:dyDescent="0.25">
      <c r="G3466"/>
      <c r="H3466"/>
    </row>
    <row r="3467" spans="7:8" x14ac:dyDescent="0.25">
      <c r="G3467"/>
      <c r="H3467"/>
    </row>
    <row r="3468" spans="7:8" x14ac:dyDescent="0.25">
      <c r="G3468"/>
      <c r="H3468"/>
    </row>
    <row r="3469" spans="7:8" x14ac:dyDescent="0.25">
      <c r="G3469"/>
      <c r="H3469"/>
    </row>
    <row r="3470" spans="7:8" x14ac:dyDescent="0.25">
      <c r="G3470"/>
      <c r="H3470"/>
    </row>
    <row r="3471" spans="7:8" x14ac:dyDescent="0.25">
      <c r="G3471"/>
      <c r="H3471"/>
    </row>
    <row r="3472" spans="7:8" x14ac:dyDescent="0.25">
      <c r="G3472"/>
      <c r="H3472"/>
    </row>
    <row r="3473" spans="7:8" x14ac:dyDescent="0.25">
      <c r="G3473"/>
      <c r="H3473"/>
    </row>
    <row r="3474" spans="7:8" x14ac:dyDescent="0.25">
      <c r="G3474"/>
      <c r="H3474"/>
    </row>
    <row r="3475" spans="7:8" x14ac:dyDescent="0.25">
      <c r="G3475"/>
      <c r="H3475"/>
    </row>
    <row r="3476" spans="7:8" x14ac:dyDescent="0.25">
      <c r="G3476"/>
      <c r="H3476"/>
    </row>
    <row r="3477" spans="7:8" x14ac:dyDescent="0.25">
      <c r="G3477"/>
      <c r="H3477"/>
    </row>
    <row r="3478" spans="7:8" x14ac:dyDescent="0.25">
      <c r="G3478"/>
      <c r="H3478"/>
    </row>
    <row r="3479" spans="7:8" x14ac:dyDescent="0.25">
      <c r="G3479"/>
      <c r="H3479"/>
    </row>
    <row r="3480" spans="7:8" x14ac:dyDescent="0.25">
      <c r="G3480"/>
      <c r="H3480"/>
    </row>
    <row r="3481" spans="7:8" x14ac:dyDescent="0.25">
      <c r="G3481"/>
      <c r="H3481"/>
    </row>
    <row r="3482" spans="7:8" x14ac:dyDescent="0.25">
      <c r="G3482"/>
      <c r="H3482"/>
    </row>
    <row r="3483" spans="7:8" x14ac:dyDescent="0.25">
      <c r="G3483"/>
      <c r="H3483"/>
    </row>
    <row r="3484" spans="7:8" x14ac:dyDescent="0.25">
      <c r="G3484"/>
      <c r="H3484"/>
    </row>
    <row r="3485" spans="7:8" x14ac:dyDescent="0.25">
      <c r="G3485"/>
      <c r="H3485"/>
    </row>
    <row r="3486" spans="7:8" x14ac:dyDescent="0.25">
      <c r="G3486"/>
      <c r="H3486"/>
    </row>
    <row r="3487" spans="7:8" x14ac:dyDescent="0.25">
      <c r="G3487"/>
      <c r="H3487"/>
    </row>
    <row r="3488" spans="7:8" x14ac:dyDescent="0.25">
      <c r="G3488"/>
      <c r="H3488"/>
    </row>
    <row r="3489" spans="7:8" x14ac:dyDescent="0.25">
      <c r="G3489"/>
      <c r="H3489"/>
    </row>
    <row r="3490" spans="7:8" x14ac:dyDescent="0.25">
      <c r="G3490"/>
      <c r="H3490"/>
    </row>
    <row r="3491" spans="7:8" x14ac:dyDescent="0.25">
      <c r="G3491"/>
      <c r="H3491"/>
    </row>
    <row r="3492" spans="7:8" x14ac:dyDescent="0.25">
      <c r="G3492"/>
      <c r="H3492"/>
    </row>
    <row r="3493" spans="7:8" x14ac:dyDescent="0.25">
      <c r="G3493"/>
      <c r="H3493"/>
    </row>
    <row r="3494" spans="7:8" x14ac:dyDescent="0.25">
      <c r="G3494"/>
      <c r="H3494"/>
    </row>
    <row r="3495" spans="7:8" x14ac:dyDescent="0.25">
      <c r="G3495"/>
      <c r="H3495"/>
    </row>
    <row r="3496" spans="7:8" x14ac:dyDescent="0.25">
      <c r="G3496"/>
      <c r="H3496"/>
    </row>
    <row r="3497" spans="7:8" x14ac:dyDescent="0.25">
      <c r="G3497"/>
      <c r="H3497"/>
    </row>
    <row r="3498" spans="7:8" x14ac:dyDescent="0.25">
      <c r="G3498"/>
      <c r="H3498"/>
    </row>
    <row r="3499" spans="7:8" x14ac:dyDescent="0.25">
      <c r="G3499"/>
      <c r="H3499"/>
    </row>
    <row r="3500" spans="7:8" x14ac:dyDescent="0.25">
      <c r="G3500"/>
      <c r="H3500"/>
    </row>
    <row r="3501" spans="7:8" x14ac:dyDescent="0.25">
      <c r="G3501"/>
      <c r="H3501"/>
    </row>
    <row r="3502" spans="7:8" x14ac:dyDescent="0.25">
      <c r="G3502"/>
      <c r="H3502"/>
    </row>
    <row r="3503" spans="7:8" x14ac:dyDescent="0.25">
      <c r="G3503"/>
      <c r="H3503"/>
    </row>
    <row r="3504" spans="7:8" x14ac:dyDescent="0.25">
      <c r="G3504"/>
      <c r="H3504"/>
    </row>
    <row r="3505" spans="7:8" x14ac:dyDescent="0.25">
      <c r="G3505"/>
      <c r="H3505"/>
    </row>
    <row r="3506" spans="7:8" x14ac:dyDescent="0.25">
      <c r="G3506"/>
      <c r="H3506"/>
    </row>
    <row r="3507" spans="7:8" x14ac:dyDescent="0.25">
      <c r="G3507"/>
      <c r="H3507"/>
    </row>
    <row r="3508" spans="7:8" x14ac:dyDescent="0.25">
      <c r="G3508"/>
      <c r="H3508"/>
    </row>
    <row r="3509" spans="7:8" x14ac:dyDescent="0.25">
      <c r="G3509"/>
      <c r="H3509"/>
    </row>
    <row r="3510" spans="7:8" x14ac:dyDescent="0.25">
      <c r="G3510"/>
      <c r="H3510"/>
    </row>
    <row r="3511" spans="7:8" x14ac:dyDescent="0.25">
      <c r="G3511"/>
      <c r="H3511"/>
    </row>
    <row r="3512" spans="7:8" x14ac:dyDescent="0.25">
      <c r="G3512"/>
      <c r="H3512"/>
    </row>
    <row r="3513" spans="7:8" x14ac:dyDescent="0.25">
      <c r="G3513"/>
      <c r="H3513"/>
    </row>
    <row r="3514" spans="7:8" x14ac:dyDescent="0.25">
      <c r="G3514"/>
      <c r="H3514"/>
    </row>
    <row r="3515" spans="7:8" x14ac:dyDescent="0.25">
      <c r="G3515"/>
      <c r="H3515"/>
    </row>
    <row r="3516" spans="7:8" x14ac:dyDescent="0.25">
      <c r="G3516"/>
      <c r="H3516"/>
    </row>
    <row r="3517" spans="7:8" x14ac:dyDescent="0.25">
      <c r="G3517"/>
      <c r="H3517"/>
    </row>
    <row r="3518" spans="7:8" x14ac:dyDescent="0.25">
      <c r="G3518"/>
      <c r="H3518"/>
    </row>
    <row r="3519" spans="7:8" x14ac:dyDescent="0.25">
      <c r="G3519"/>
      <c r="H3519"/>
    </row>
    <row r="3520" spans="7:8" x14ac:dyDescent="0.25">
      <c r="G3520"/>
      <c r="H3520"/>
    </row>
    <row r="3521" spans="7:8" x14ac:dyDescent="0.25">
      <c r="G3521"/>
      <c r="H3521"/>
    </row>
    <row r="3522" spans="7:8" x14ac:dyDescent="0.25">
      <c r="G3522"/>
      <c r="H3522"/>
    </row>
    <row r="3523" spans="7:8" x14ac:dyDescent="0.25">
      <c r="G3523"/>
      <c r="H3523"/>
    </row>
    <row r="3524" spans="7:8" x14ac:dyDescent="0.25">
      <c r="G3524"/>
      <c r="H3524"/>
    </row>
    <row r="3525" spans="7:8" x14ac:dyDescent="0.25">
      <c r="G3525"/>
      <c r="H3525"/>
    </row>
    <row r="3526" spans="7:8" x14ac:dyDescent="0.25">
      <c r="G3526"/>
      <c r="H3526"/>
    </row>
    <row r="3527" spans="7:8" x14ac:dyDescent="0.25">
      <c r="G3527"/>
      <c r="H3527"/>
    </row>
    <row r="3528" spans="7:8" x14ac:dyDescent="0.25">
      <c r="G3528"/>
      <c r="H3528"/>
    </row>
    <row r="3529" spans="7:8" x14ac:dyDescent="0.25">
      <c r="G3529"/>
      <c r="H3529"/>
    </row>
    <row r="3530" spans="7:8" x14ac:dyDescent="0.25">
      <c r="G3530"/>
      <c r="H3530"/>
    </row>
    <row r="3531" spans="7:8" x14ac:dyDescent="0.25">
      <c r="G3531"/>
      <c r="H3531"/>
    </row>
    <row r="3532" spans="7:8" x14ac:dyDescent="0.25">
      <c r="G3532"/>
      <c r="H3532"/>
    </row>
    <row r="3533" spans="7:8" x14ac:dyDescent="0.25">
      <c r="G3533"/>
      <c r="H3533"/>
    </row>
    <row r="3534" spans="7:8" x14ac:dyDescent="0.25">
      <c r="G3534"/>
      <c r="H3534"/>
    </row>
    <row r="3535" spans="7:8" x14ac:dyDescent="0.25">
      <c r="G3535"/>
      <c r="H3535"/>
    </row>
    <row r="3536" spans="7:8" x14ac:dyDescent="0.25">
      <c r="G3536"/>
      <c r="H3536"/>
    </row>
    <row r="3537" spans="7:8" x14ac:dyDescent="0.25">
      <c r="G3537"/>
      <c r="H3537"/>
    </row>
    <row r="3538" spans="7:8" x14ac:dyDescent="0.25">
      <c r="G3538"/>
      <c r="H3538"/>
    </row>
    <row r="3539" spans="7:8" x14ac:dyDescent="0.25">
      <c r="G3539"/>
      <c r="H3539"/>
    </row>
    <row r="3540" spans="7:8" x14ac:dyDescent="0.25">
      <c r="G3540"/>
      <c r="H3540"/>
    </row>
    <row r="3541" spans="7:8" x14ac:dyDescent="0.25">
      <c r="G3541"/>
      <c r="H3541"/>
    </row>
    <row r="3542" spans="7:8" x14ac:dyDescent="0.25">
      <c r="G3542"/>
      <c r="H3542"/>
    </row>
    <row r="3543" spans="7:8" x14ac:dyDescent="0.25">
      <c r="G3543"/>
      <c r="H3543"/>
    </row>
    <row r="3544" spans="7:8" x14ac:dyDescent="0.25">
      <c r="G3544"/>
      <c r="H3544"/>
    </row>
    <row r="3545" spans="7:8" x14ac:dyDescent="0.25">
      <c r="G3545"/>
      <c r="H3545"/>
    </row>
    <row r="3546" spans="7:8" x14ac:dyDescent="0.25">
      <c r="G3546"/>
      <c r="H3546"/>
    </row>
    <row r="3547" spans="7:8" x14ac:dyDescent="0.25">
      <c r="G3547"/>
      <c r="H3547"/>
    </row>
    <row r="3548" spans="7:8" x14ac:dyDescent="0.25">
      <c r="G3548"/>
      <c r="H3548"/>
    </row>
    <row r="3549" spans="7:8" x14ac:dyDescent="0.25">
      <c r="G3549"/>
      <c r="H3549"/>
    </row>
    <row r="3550" spans="7:8" x14ac:dyDescent="0.25">
      <c r="G3550"/>
      <c r="H3550"/>
    </row>
    <row r="3551" spans="7:8" x14ac:dyDescent="0.25">
      <c r="G3551"/>
      <c r="H3551"/>
    </row>
    <row r="3552" spans="7:8" x14ac:dyDescent="0.25">
      <c r="G3552"/>
      <c r="H3552"/>
    </row>
    <row r="3553" spans="7:8" x14ac:dyDescent="0.25">
      <c r="G3553"/>
      <c r="H3553"/>
    </row>
    <row r="3554" spans="7:8" x14ac:dyDescent="0.25">
      <c r="G3554"/>
      <c r="H3554"/>
    </row>
    <row r="3555" spans="7:8" x14ac:dyDescent="0.25">
      <c r="G3555"/>
      <c r="H3555"/>
    </row>
    <row r="3556" spans="7:8" x14ac:dyDescent="0.25">
      <c r="G3556"/>
      <c r="H3556"/>
    </row>
    <row r="3557" spans="7:8" x14ac:dyDescent="0.25">
      <c r="G3557"/>
      <c r="H3557"/>
    </row>
    <row r="3558" spans="7:8" x14ac:dyDescent="0.25">
      <c r="G3558"/>
      <c r="H3558"/>
    </row>
    <row r="3559" spans="7:8" x14ac:dyDescent="0.25">
      <c r="G3559"/>
      <c r="H3559"/>
    </row>
    <row r="3560" spans="7:8" x14ac:dyDescent="0.25">
      <c r="G3560"/>
      <c r="H3560"/>
    </row>
    <row r="3561" spans="7:8" x14ac:dyDescent="0.25">
      <c r="G3561"/>
      <c r="H3561"/>
    </row>
    <row r="3562" spans="7:8" x14ac:dyDescent="0.25">
      <c r="G3562"/>
      <c r="H3562"/>
    </row>
    <row r="3563" spans="7:8" x14ac:dyDescent="0.25">
      <c r="G3563"/>
      <c r="H3563"/>
    </row>
    <row r="3564" spans="7:8" x14ac:dyDescent="0.25">
      <c r="G3564"/>
      <c r="H3564"/>
    </row>
    <row r="3565" spans="7:8" x14ac:dyDescent="0.25">
      <c r="G3565"/>
      <c r="H3565"/>
    </row>
    <row r="3566" spans="7:8" x14ac:dyDescent="0.25">
      <c r="G3566"/>
      <c r="H3566"/>
    </row>
    <row r="3567" spans="7:8" x14ac:dyDescent="0.25">
      <c r="G3567"/>
      <c r="H3567"/>
    </row>
    <row r="3568" spans="7:8" x14ac:dyDescent="0.25">
      <c r="G3568"/>
      <c r="H3568"/>
    </row>
    <row r="3569" spans="7:8" x14ac:dyDescent="0.25">
      <c r="G3569"/>
      <c r="H3569"/>
    </row>
    <row r="3570" spans="7:8" x14ac:dyDescent="0.25">
      <c r="G3570"/>
      <c r="H3570"/>
    </row>
    <row r="3571" spans="7:8" x14ac:dyDescent="0.25">
      <c r="G3571"/>
      <c r="H3571"/>
    </row>
    <row r="3572" spans="7:8" x14ac:dyDescent="0.25">
      <c r="G3572"/>
      <c r="H3572"/>
    </row>
    <row r="3573" spans="7:8" x14ac:dyDescent="0.25">
      <c r="G3573"/>
      <c r="H3573"/>
    </row>
    <row r="3574" spans="7:8" x14ac:dyDescent="0.25">
      <c r="G3574"/>
      <c r="H3574"/>
    </row>
    <row r="3575" spans="7:8" x14ac:dyDescent="0.25">
      <c r="G3575"/>
      <c r="H3575"/>
    </row>
    <row r="3576" spans="7:8" x14ac:dyDescent="0.25">
      <c r="G3576"/>
      <c r="H3576"/>
    </row>
    <row r="3577" spans="7:8" x14ac:dyDescent="0.25">
      <c r="G3577"/>
      <c r="H3577"/>
    </row>
    <row r="3578" spans="7:8" x14ac:dyDescent="0.25">
      <c r="G3578"/>
      <c r="H3578"/>
    </row>
    <row r="3579" spans="7:8" x14ac:dyDescent="0.25">
      <c r="G3579"/>
      <c r="H3579"/>
    </row>
    <row r="3580" spans="7:8" x14ac:dyDescent="0.25">
      <c r="G3580"/>
      <c r="H3580"/>
    </row>
    <row r="3581" spans="7:8" x14ac:dyDescent="0.25">
      <c r="G3581"/>
      <c r="H3581"/>
    </row>
    <row r="3582" spans="7:8" x14ac:dyDescent="0.25">
      <c r="G3582"/>
      <c r="H3582"/>
    </row>
    <row r="3583" spans="7:8" x14ac:dyDescent="0.25">
      <c r="G3583"/>
      <c r="H3583"/>
    </row>
    <row r="3584" spans="7:8" x14ac:dyDescent="0.25">
      <c r="G3584"/>
      <c r="H3584"/>
    </row>
    <row r="3585" spans="7:8" x14ac:dyDescent="0.25">
      <c r="G3585"/>
      <c r="H3585"/>
    </row>
    <row r="3586" spans="7:8" x14ac:dyDescent="0.25">
      <c r="G3586"/>
      <c r="H3586"/>
    </row>
    <row r="3587" spans="7:8" x14ac:dyDescent="0.25">
      <c r="G3587"/>
      <c r="H3587"/>
    </row>
    <row r="3588" spans="7:8" x14ac:dyDescent="0.25">
      <c r="G3588"/>
      <c r="H3588"/>
    </row>
    <row r="3589" spans="7:8" x14ac:dyDescent="0.25">
      <c r="G3589"/>
      <c r="H3589"/>
    </row>
    <row r="3590" spans="7:8" x14ac:dyDescent="0.25">
      <c r="G3590"/>
      <c r="H3590"/>
    </row>
    <row r="3591" spans="7:8" x14ac:dyDescent="0.25">
      <c r="G3591"/>
      <c r="H3591"/>
    </row>
    <row r="3592" spans="7:8" x14ac:dyDescent="0.25">
      <c r="G3592"/>
      <c r="H3592"/>
    </row>
    <row r="3593" spans="7:8" x14ac:dyDescent="0.25">
      <c r="G3593"/>
      <c r="H3593"/>
    </row>
    <row r="3594" spans="7:8" x14ac:dyDescent="0.25">
      <c r="G3594"/>
      <c r="H3594"/>
    </row>
    <row r="3595" spans="7:8" x14ac:dyDescent="0.25">
      <c r="G3595"/>
      <c r="H3595"/>
    </row>
    <row r="3596" spans="7:8" x14ac:dyDescent="0.25">
      <c r="G3596"/>
      <c r="H3596"/>
    </row>
    <row r="3597" spans="7:8" x14ac:dyDescent="0.25">
      <c r="G3597"/>
      <c r="H3597"/>
    </row>
    <row r="3598" spans="7:8" x14ac:dyDescent="0.25">
      <c r="G3598"/>
      <c r="H3598"/>
    </row>
    <row r="3599" spans="7:8" x14ac:dyDescent="0.25">
      <c r="G3599"/>
      <c r="H3599"/>
    </row>
    <row r="3600" spans="7:8" x14ac:dyDescent="0.25">
      <c r="G3600"/>
      <c r="H3600"/>
    </row>
    <row r="3601" spans="7:8" x14ac:dyDescent="0.25">
      <c r="G3601"/>
      <c r="H3601"/>
    </row>
    <row r="3602" spans="7:8" x14ac:dyDescent="0.25">
      <c r="G3602"/>
      <c r="H3602"/>
    </row>
    <row r="3603" spans="7:8" x14ac:dyDescent="0.25">
      <c r="G3603"/>
      <c r="H3603"/>
    </row>
    <row r="3604" spans="7:8" x14ac:dyDescent="0.25">
      <c r="G3604"/>
      <c r="H3604"/>
    </row>
    <row r="3605" spans="7:8" x14ac:dyDescent="0.25">
      <c r="G3605"/>
      <c r="H3605"/>
    </row>
    <row r="3606" spans="7:8" x14ac:dyDescent="0.25">
      <c r="G3606"/>
      <c r="H3606"/>
    </row>
    <row r="3607" spans="7:8" x14ac:dyDescent="0.25">
      <c r="G3607"/>
      <c r="H3607"/>
    </row>
    <row r="3608" spans="7:8" x14ac:dyDescent="0.25">
      <c r="G3608"/>
      <c r="H3608"/>
    </row>
    <row r="3609" spans="7:8" x14ac:dyDescent="0.25">
      <c r="G3609"/>
      <c r="H3609"/>
    </row>
    <row r="3610" spans="7:8" x14ac:dyDescent="0.25">
      <c r="G3610"/>
      <c r="H3610"/>
    </row>
    <row r="3611" spans="7:8" x14ac:dyDescent="0.25">
      <c r="G3611"/>
      <c r="H3611"/>
    </row>
    <row r="3612" spans="7:8" x14ac:dyDescent="0.25">
      <c r="G3612"/>
      <c r="H3612"/>
    </row>
    <row r="3613" spans="7:8" x14ac:dyDescent="0.25">
      <c r="G3613"/>
      <c r="H3613"/>
    </row>
    <row r="3614" spans="7:8" x14ac:dyDescent="0.25">
      <c r="G3614"/>
      <c r="H3614"/>
    </row>
    <row r="3615" spans="7:8" x14ac:dyDescent="0.25">
      <c r="G3615"/>
      <c r="H3615"/>
    </row>
    <row r="3616" spans="7:8" x14ac:dyDescent="0.25">
      <c r="G3616"/>
      <c r="H3616"/>
    </row>
    <row r="3617" spans="7:8" x14ac:dyDescent="0.25">
      <c r="G3617"/>
      <c r="H3617"/>
    </row>
    <row r="3618" spans="7:8" x14ac:dyDescent="0.25">
      <c r="G3618"/>
      <c r="H3618"/>
    </row>
    <row r="3619" spans="7:8" x14ac:dyDescent="0.25">
      <c r="G3619"/>
      <c r="H3619"/>
    </row>
    <row r="3620" spans="7:8" x14ac:dyDescent="0.25">
      <c r="G3620"/>
      <c r="H3620"/>
    </row>
    <row r="3621" spans="7:8" x14ac:dyDescent="0.25">
      <c r="G3621"/>
      <c r="H3621"/>
    </row>
    <row r="3622" spans="7:8" x14ac:dyDescent="0.25">
      <c r="G3622"/>
      <c r="H3622"/>
    </row>
    <row r="3623" spans="7:8" x14ac:dyDescent="0.25">
      <c r="G3623"/>
      <c r="H3623"/>
    </row>
    <row r="3624" spans="7:8" x14ac:dyDescent="0.25">
      <c r="G3624"/>
      <c r="H3624"/>
    </row>
    <row r="3625" spans="7:8" x14ac:dyDescent="0.25">
      <c r="G3625"/>
      <c r="H3625"/>
    </row>
    <row r="3626" spans="7:8" x14ac:dyDescent="0.25">
      <c r="G3626"/>
      <c r="H3626"/>
    </row>
    <row r="3627" spans="7:8" x14ac:dyDescent="0.25">
      <c r="G3627"/>
      <c r="H3627"/>
    </row>
    <row r="3628" spans="7:8" x14ac:dyDescent="0.25">
      <c r="G3628"/>
      <c r="H3628"/>
    </row>
    <row r="3629" spans="7:8" x14ac:dyDescent="0.25">
      <c r="G3629"/>
      <c r="H3629"/>
    </row>
    <row r="3630" spans="7:8" x14ac:dyDescent="0.25">
      <c r="G3630"/>
      <c r="H3630"/>
    </row>
    <row r="3631" spans="7:8" x14ac:dyDescent="0.25">
      <c r="G3631"/>
      <c r="H3631"/>
    </row>
    <row r="3632" spans="7:8" x14ac:dyDescent="0.25">
      <c r="G3632"/>
      <c r="H3632"/>
    </row>
    <row r="3633" spans="7:8" x14ac:dyDescent="0.25">
      <c r="G3633"/>
      <c r="H3633"/>
    </row>
    <row r="3634" spans="7:8" x14ac:dyDescent="0.25">
      <c r="G3634"/>
      <c r="H3634"/>
    </row>
    <row r="3635" spans="7:8" x14ac:dyDescent="0.25">
      <c r="G3635"/>
      <c r="H3635"/>
    </row>
    <row r="3636" spans="7:8" x14ac:dyDescent="0.25">
      <c r="G3636"/>
      <c r="H3636"/>
    </row>
    <row r="3637" spans="7:8" x14ac:dyDescent="0.25">
      <c r="G3637"/>
      <c r="H3637"/>
    </row>
    <row r="3638" spans="7:8" x14ac:dyDescent="0.25">
      <c r="G3638"/>
      <c r="H3638"/>
    </row>
    <row r="3639" spans="7:8" x14ac:dyDescent="0.25">
      <c r="G3639"/>
      <c r="H3639"/>
    </row>
    <row r="3640" spans="7:8" x14ac:dyDescent="0.25">
      <c r="G3640"/>
      <c r="H3640"/>
    </row>
    <row r="3641" spans="7:8" x14ac:dyDescent="0.25">
      <c r="G3641"/>
      <c r="H3641"/>
    </row>
    <row r="3642" spans="7:8" x14ac:dyDescent="0.25">
      <c r="G3642"/>
      <c r="H3642"/>
    </row>
    <row r="3643" spans="7:8" x14ac:dyDescent="0.25">
      <c r="G3643"/>
      <c r="H3643"/>
    </row>
    <row r="3644" spans="7:8" x14ac:dyDescent="0.25">
      <c r="G3644"/>
      <c r="H3644"/>
    </row>
    <row r="3645" spans="7:8" x14ac:dyDescent="0.25">
      <c r="G3645"/>
      <c r="H3645"/>
    </row>
    <row r="3646" spans="7:8" x14ac:dyDescent="0.25">
      <c r="G3646"/>
      <c r="H3646"/>
    </row>
    <row r="3647" spans="7:8" x14ac:dyDescent="0.25">
      <c r="G3647"/>
      <c r="H3647"/>
    </row>
    <row r="3648" spans="7:8" x14ac:dyDescent="0.25">
      <c r="G3648"/>
      <c r="H3648"/>
    </row>
    <row r="3649" spans="7:8" x14ac:dyDescent="0.25">
      <c r="G3649"/>
      <c r="H3649"/>
    </row>
    <row r="3650" spans="7:8" x14ac:dyDescent="0.25">
      <c r="G3650"/>
      <c r="H3650"/>
    </row>
    <row r="3651" spans="7:8" x14ac:dyDescent="0.25">
      <c r="G3651"/>
      <c r="H3651"/>
    </row>
    <row r="3652" spans="7:8" x14ac:dyDescent="0.25">
      <c r="G3652"/>
      <c r="H3652"/>
    </row>
    <row r="3653" spans="7:8" x14ac:dyDescent="0.25">
      <c r="G3653"/>
      <c r="H3653"/>
    </row>
    <row r="3654" spans="7:8" x14ac:dyDescent="0.25">
      <c r="G3654"/>
      <c r="H3654"/>
    </row>
    <row r="3655" spans="7:8" x14ac:dyDescent="0.25">
      <c r="G3655"/>
      <c r="H3655"/>
    </row>
    <row r="3656" spans="7:8" x14ac:dyDescent="0.25">
      <c r="G3656"/>
      <c r="H3656"/>
    </row>
    <row r="3657" spans="7:8" x14ac:dyDescent="0.25">
      <c r="G3657"/>
      <c r="H3657"/>
    </row>
    <row r="3658" spans="7:8" x14ac:dyDescent="0.25">
      <c r="G3658"/>
      <c r="H3658"/>
    </row>
    <row r="3659" spans="7:8" x14ac:dyDescent="0.25">
      <c r="G3659"/>
      <c r="H3659"/>
    </row>
    <row r="3660" spans="7:8" x14ac:dyDescent="0.25">
      <c r="G3660"/>
      <c r="H3660"/>
    </row>
    <row r="3661" spans="7:8" x14ac:dyDescent="0.25">
      <c r="G3661"/>
      <c r="H3661"/>
    </row>
    <row r="3662" spans="7:8" x14ac:dyDescent="0.25">
      <c r="G3662"/>
      <c r="H3662"/>
    </row>
    <row r="3663" spans="7:8" x14ac:dyDescent="0.25">
      <c r="G3663"/>
      <c r="H3663"/>
    </row>
    <row r="3664" spans="7:8" x14ac:dyDescent="0.25">
      <c r="G3664"/>
      <c r="H3664"/>
    </row>
    <row r="3665" spans="7:8" x14ac:dyDescent="0.25">
      <c r="G3665"/>
      <c r="H3665"/>
    </row>
    <row r="3666" spans="7:8" x14ac:dyDescent="0.25">
      <c r="G3666"/>
      <c r="H3666"/>
    </row>
    <row r="3667" spans="7:8" x14ac:dyDescent="0.25">
      <c r="G3667"/>
      <c r="H3667"/>
    </row>
    <row r="3668" spans="7:8" x14ac:dyDescent="0.25">
      <c r="G3668"/>
      <c r="H3668"/>
    </row>
    <row r="3669" spans="7:8" x14ac:dyDescent="0.25">
      <c r="G3669"/>
      <c r="H3669"/>
    </row>
    <row r="3670" spans="7:8" x14ac:dyDescent="0.25">
      <c r="G3670"/>
      <c r="H3670"/>
    </row>
    <row r="3671" spans="7:8" x14ac:dyDescent="0.25">
      <c r="G3671"/>
      <c r="H3671"/>
    </row>
    <row r="3672" spans="7:8" x14ac:dyDescent="0.25">
      <c r="G3672"/>
      <c r="H3672"/>
    </row>
    <row r="3673" spans="7:8" x14ac:dyDescent="0.25">
      <c r="G3673"/>
      <c r="H3673"/>
    </row>
    <row r="3674" spans="7:8" x14ac:dyDescent="0.25">
      <c r="G3674"/>
      <c r="H3674"/>
    </row>
    <row r="3675" spans="7:8" x14ac:dyDescent="0.25">
      <c r="G3675"/>
      <c r="H3675"/>
    </row>
    <row r="3676" spans="7:8" x14ac:dyDescent="0.25">
      <c r="G3676"/>
      <c r="H3676"/>
    </row>
    <row r="3677" spans="7:8" x14ac:dyDescent="0.25">
      <c r="G3677"/>
      <c r="H3677"/>
    </row>
    <row r="3678" spans="7:8" x14ac:dyDescent="0.25">
      <c r="G3678"/>
      <c r="H3678"/>
    </row>
    <row r="3679" spans="7:8" x14ac:dyDescent="0.25">
      <c r="G3679"/>
      <c r="H3679"/>
    </row>
    <row r="3680" spans="7:8" x14ac:dyDescent="0.25">
      <c r="G3680"/>
      <c r="H3680"/>
    </row>
    <row r="3681" spans="7:8" x14ac:dyDescent="0.25">
      <c r="G3681"/>
      <c r="H3681"/>
    </row>
    <row r="3682" spans="7:8" x14ac:dyDescent="0.25">
      <c r="G3682"/>
      <c r="H3682"/>
    </row>
    <row r="3683" spans="7:8" x14ac:dyDescent="0.25">
      <c r="G3683"/>
      <c r="H3683"/>
    </row>
    <row r="3684" spans="7:8" x14ac:dyDescent="0.25">
      <c r="G3684"/>
      <c r="H3684"/>
    </row>
    <row r="3685" spans="7:8" x14ac:dyDescent="0.25">
      <c r="G3685"/>
      <c r="H3685"/>
    </row>
    <row r="3686" spans="7:8" x14ac:dyDescent="0.25">
      <c r="G3686"/>
      <c r="H3686"/>
    </row>
    <row r="3687" spans="7:8" x14ac:dyDescent="0.25">
      <c r="G3687"/>
      <c r="H3687"/>
    </row>
    <row r="3688" spans="7:8" x14ac:dyDescent="0.25">
      <c r="G3688"/>
      <c r="H3688"/>
    </row>
    <row r="3689" spans="7:8" x14ac:dyDescent="0.25">
      <c r="G3689"/>
      <c r="H3689"/>
    </row>
    <row r="3690" spans="7:8" x14ac:dyDescent="0.25">
      <c r="G3690"/>
      <c r="H3690"/>
    </row>
    <row r="3691" spans="7:8" x14ac:dyDescent="0.25">
      <c r="G3691"/>
      <c r="H3691"/>
    </row>
    <row r="3692" spans="7:8" x14ac:dyDescent="0.25">
      <c r="G3692"/>
      <c r="H3692"/>
    </row>
    <row r="3693" spans="7:8" x14ac:dyDescent="0.25">
      <c r="G3693"/>
      <c r="H3693"/>
    </row>
    <row r="3694" spans="7:8" x14ac:dyDescent="0.25">
      <c r="G3694"/>
      <c r="H3694"/>
    </row>
    <row r="3695" spans="7:8" x14ac:dyDescent="0.25">
      <c r="G3695"/>
      <c r="H3695"/>
    </row>
    <row r="3696" spans="7:8" x14ac:dyDescent="0.25">
      <c r="G3696"/>
      <c r="H3696"/>
    </row>
    <row r="3697" spans="7:8" x14ac:dyDescent="0.25">
      <c r="G3697"/>
      <c r="H3697"/>
    </row>
    <row r="3698" spans="7:8" x14ac:dyDescent="0.25">
      <c r="G3698"/>
      <c r="H3698"/>
    </row>
    <row r="3699" spans="7:8" x14ac:dyDescent="0.25">
      <c r="G3699"/>
      <c r="H3699"/>
    </row>
    <row r="3700" spans="7:8" x14ac:dyDescent="0.25">
      <c r="G3700"/>
      <c r="H3700"/>
    </row>
    <row r="3701" spans="7:8" x14ac:dyDescent="0.25">
      <c r="G3701"/>
      <c r="H3701"/>
    </row>
    <row r="3702" spans="7:8" x14ac:dyDescent="0.25">
      <c r="G3702"/>
      <c r="H3702"/>
    </row>
    <row r="3703" spans="7:8" x14ac:dyDescent="0.25">
      <c r="G3703"/>
      <c r="H3703"/>
    </row>
    <row r="3704" spans="7:8" x14ac:dyDescent="0.25">
      <c r="G3704"/>
      <c r="H3704"/>
    </row>
    <row r="3705" spans="7:8" x14ac:dyDescent="0.25">
      <c r="G3705"/>
      <c r="H3705"/>
    </row>
    <row r="3706" spans="7:8" x14ac:dyDescent="0.25">
      <c r="G3706"/>
      <c r="H3706"/>
    </row>
    <row r="3707" spans="7:8" x14ac:dyDescent="0.25">
      <c r="G3707"/>
      <c r="H3707"/>
    </row>
    <row r="3708" spans="7:8" x14ac:dyDescent="0.25">
      <c r="G3708"/>
      <c r="H3708"/>
    </row>
    <row r="3709" spans="7:8" x14ac:dyDescent="0.25">
      <c r="G3709"/>
      <c r="H3709"/>
    </row>
    <row r="3710" spans="7:8" x14ac:dyDescent="0.25">
      <c r="G3710"/>
      <c r="H3710"/>
    </row>
    <row r="3711" spans="7:8" x14ac:dyDescent="0.25">
      <c r="G3711"/>
      <c r="H3711"/>
    </row>
    <row r="3712" spans="7:8" x14ac:dyDescent="0.25">
      <c r="G3712"/>
      <c r="H3712"/>
    </row>
    <row r="3713" spans="7:8" x14ac:dyDescent="0.25">
      <c r="G3713"/>
      <c r="H3713"/>
    </row>
    <row r="3714" spans="7:8" x14ac:dyDescent="0.25">
      <c r="G3714"/>
      <c r="H3714"/>
    </row>
    <row r="3715" spans="7:8" x14ac:dyDescent="0.25">
      <c r="G3715"/>
      <c r="H3715"/>
    </row>
    <row r="3716" spans="7:8" x14ac:dyDescent="0.25">
      <c r="G3716"/>
      <c r="H3716"/>
    </row>
    <row r="3717" spans="7:8" x14ac:dyDescent="0.25">
      <c r="G3717"/>
      <c r="H3717"/>
    </row>
    <row r="3718" spans="7:8" x14ac:dyDescent="0.25">
      <c r="G3718"/>
      <c r="H3718"/>
    </row>
    <row r="3719" spans="7:8" x14ac:dyDescent="0.25">
      <c r="G3719"/>
      <c r="H3719"/>
    </row>
    <row r="3720" spans="7:8" x14ac:dyDescent="0.25">
      <c r="G3720"/>
      <c r="H3720"/>
    </row>
    <row r="3721" spans="7:8" x14ac:dyDescent="0.25">
      <c r="G3721"/>
      <c r="H3721"/>
    </row>
    <row r="3722" spans="7:8" x14ac:dyDescent="0.25">
      <c r="G3722"/>
      <c r="H3722"/>
    </row>
    <row r="3723" spans="7:8" x14ac:dyDescent="0.25">
      <c r="G3723"/>
      <c r="H3723"/>
    </row>
    <row r="3724" spans="7:8" x14ac:dyDescent="0.25">
      <c r="G3724"/>
      <c r="H3724"/>
    </row>
    <row r="3725" spans="7:8" x14ac:dyDescent="0.25">
      <c r="G3725"/>
      <c r="H3725"/>
    </row>
    <row r="3726" spans="7:8" x14ac:dyDescent="0.25">
      <c r="G3726"/>
      <c r="H3726"/>
    </row>
    <row r="3727" spans="7:8" x14ac:dyDescent="0.25">
      <c r="G3727"/>
      <c r="H3727"/>
    </row>
    <row r="3728" spans="7:8" x14ac:dyDescent="0.25">
      <c r="G3728"/>
      <c r="H3728"/>
    </row>
    <row r="3729" spans="7:8" x14ac:dyDescent="0.25">
      <c r="G3729"/>
      <c r="H3729"/>
    </row>
    <row r="3730" spans="7:8" x14ac:dyDescent="0.25">
      <c r="G3730"/>
      <c r="H3730"/>
    </row>
    <row r="3731" spans="7:8" x14ac:dyDescent="0.25">
      <c r="G3731"/>
      <c r="H3731"/>
    </row>
    <row r="3732" spans="7:8" x14ac:dyDescent="0.25">
      <c r="G3732"/>
      <c r="H3732"/>
    </row>
    <row r="3733" spans="7:8" x14ac:dyDescent="0.25">
      <c r="G3733"/>
      <c r="H3733"/>
    </row>
    <row r="3734" spans="7:8" x14ac:dyDescent="0.25">
      <c r="G3734"/>
      <c r="H3734"/>
    </row>
    <row r="3735" spans="7:8" x14ac:dyDescent="0.25">
      <c r="G3735"/>
      <c r="H3735"/>
    </row>
    <row r="3736" spans="7:8" x14ac:dyDescent="0.25">
      <c r="G3736"/>
      <c r="H3736"/>
    </row>
    <row r="3737" spans="7:8" x14ac:dyDescent="0.25">
      <c r="G3737"/>
      <c r="H3737"/>
    </row>
    <row r="3738" spans="7:8" x14ac:dyDescent="0.25">
      <c r="G3738"/>
      <c r="H3738"/>
    </row>
    <row r="3739" spans="7:8" x14ac:dyDescent="0.25">
      <c r="G3739"/>
      <c r="H3739"/>
    </row>
    <row r="3740" spans="7:8" x14ac:dyDescent="0.25">
      <c r="G3740"/>
      <c r="H3740"/>
    </row>
    <row r="3741" spans="7:8" x14ac:dyDescent="0.25">
      <c r="G3741"/>
      <c r="H3741"/>
    </row>
    <row r="3742" spans="7:8" x14ac:dyDescent="0.25">
      <c r="G3742"/>
      <c r="H3742"/>
    </row>
    <row r="3743" spans="7:8" x14ac:dyDescent="0.25">
      <c r="G3743"/>
      <c r="H3743"/>
    </row>
    <row r="3744" spans="7:8" x14ac:dyDescent="0.25">
      <c r="G3744"/>
      <c r="H3744"/>
    </row>
    <row r="3745" spans="7:8" x14ac:dyDescent="0.25">
      <c r="G3745"/>
      <c r="H3745"/>
    </row>
    <row r="3746" spans="7:8" x14ac:dyDescent="0.25">
      <c r="G3746"/>
      <c r="H3746"/>
    </row>
    <row r="3747" spans="7:8" x14ac:dyDescent="0.25">
      <c r="G3747"/>
      <c r="H3747"/>
    </row>
    <row r="3748" spans="7:8" x14ac:dyDescent="0.25">
      <c r="G3748"/>
      <c r="H3748"/>
    </row>
    <row r="3749" spans="7:8" x14ac:dyDescent="0.25">
      <c r="G3749"/>
      <c r="H3749"/>
    </row>
    <row r="3750" spans="7:8" x14ac:dyDescent="0.25">
      <c r="G3750"/>
      <c r="H3750"/>
    </row>
    <row r="3751" spans="7:8" x14ac:dyDescent="0.25">
      <c r="G3751"/>
      <c r="H3751"/>
    </row>
    <row r="3752" spans="7:8" x14ac:dyDescent="0.25">
      <c r="G3752"/>
      <c r="H3752"/>
    </row>
    <row r="3753" spans="7:8" x14ac:dyDescent="0.25">
      <c r="G3753"/>
      <c r="H3753"/>
    </row>
    <row r="3754" spans="7:8" x14ac:dyDescent="0.25">
      <c r="G3754"/>
      <c r="H3754"/>
    </row>
    <row r="3755" spans="7:8" x14ac:dyDescent="0.25">
      <c r="G3755"/>
      <c r="H3755"/>
    </row>
    <row r="3756" spans="7:8" x14ac:dyDescent="0.25">
      <c r="G3756"/>
      <c r="H3756"/>
    </row>
    <row r="3757" spans="7:8" x14ac:dyDescent="0.25">
      <c r="G3757"/>
      <c r="H3757"/>
    </row>
    <row r="3758" spans="7:8" x14ac:dyDescent="0.25">
      <c r="G3758"/>
      <c r="H3758"/>
    </row>
    <row r="3759" spans="7:8" x14ac:dyDescent="0.25">
      <c r="G3759"/>
      <c r="H3759"/>
    </row>
    <row r="3760" spans="7:8" x14ac:dyDescent="0.25">
      <c r="G3760"/>
      <c r="H3760"/>
    </row>
    <row r="3761" spans="7:8" x14ac:dyDescent="0.25">
      <c r="G3761"/>
      <c r="H3761"/>
    </row>
    <row r="3762" spans="7:8" x14ac:dyDescent="0.25">
      <c r="G3762"/>
      <c r="H3762"/>
    </row>
    <row r="3763" spans="7:8" x14ac:dyDescent="0.25">
      <c r="G3763"/>
      <c r="H3763"/>
    </row>
    <row r="3764" spans="7:8" x14ac:dyDescent="0.25">
      <c r="G3764"/>
      <c r="H3764"/>
    </row>
    <row r="3765" spans="7:8" x14ac:dyDescent="0.25">
      <c r="G3765"/>
      <c r="H3765"/>
    </row>
    <row r="3766" spans="7:8" x14ac:dyDescent="0.25">
      <c r="G3766"/>
      <c r="H3766"/>
    </row>
    <row r="3767" spans="7:8" x14ac:dyDescent="0.25">
      <c r="G3767"/>
      <c r="H3767"/>
    </row>
    <row r="3768" spans="7:8" x14ac:dyDescent="0.25">
      <c r="G3768"/>
      <c r="H3768"/>
    </row>
    <row r="3769" spans="7:8" x14ac:dyDescent="0.25">
      <c r="G3769"/>
      <c r="H3769"/>
    </row>
    <row r="3770" spans="7:8" x14ac:dyDescent="0.25">
      <c r="G3770"/>
      <c r="H3770"/>
    </row>
    <row r="3771" spans="7:8" x14ac:dyDescent="0.25">
      <c r="G3771"/>
      <c r="H3771"/>
    </row>
    <row r="3772" spans="7:8" x14ac:dyDescent="0.25">
      <c r="G3772"/>
      <c r="H3772"/>
    </row>
    <row r="3773" spans="7:8" x14ac:dyDescent="0.25">
      <c r="G3773"/>
      <c r="H3773"/>
    </row>
    <row r="3774" spans="7:8" x14ac:dyDescent="0.25">
      <c r="G3774"/>
      <c r="H3774"/>
    </row>
    <row r="3775" spans="7:8" x14ac:dyDescent="0.25">
      <c r="G3775"/>
      <c r="H3775"/>
    </row>
    <row r="3776" spans="7:8" x14ac:dyDescent="0.25">
      <c r="G3776"/>
      <c r="H3776"/>
    </row>
    <row r="3777" spans="7:8" x14ac:dyDescent="0.25">
      <c r="G3777"/>
      <c r="H3777"/>
    </row>
    <row r="3778" spans="7:8" x14ac:dyDescent="0.25">
      <c r="G3778"/>
      <c r="H3778"/>
    </row>
    <row r="3779" spans="7:8" x14ac:dyDescent="0.25">
      <c r="G3779"/>
      <c r="H3779"/>
    </row>
    <row r="3780" spans="7:8" x14ac:dyDescent="0.25">
      <c r="G3780"/>
      <c r="H3780"/>
    </row>
    <row r="3781" spans="7:8" x14ac:dyDescent="0.25">
      <c r="G3781"/>
      <c r="H3781"/>
    </row>
    <row r="3782" spans="7:8" x14ac:dyDescent="0.25">
      <c r="G3782"/>
      <c r="H3782"/>
    </row>
    <row r="3783" spans="7:8" x14ac:dyDescent="0.25">
      <c r="G3783"/>
      <c r="H3783"/>
    </row>
    <row r="3784" spans="7:8" x14ac:dyDescent="0.25">
      <c r="G3784"/>
      <c r="H3784"/>
    </row>
    <row r="3785" spans="7:8" x14ac:dyDescent="0.25">
      <c r="G3785"/>
      <c r="H3785"/>
    </row>
    <row r="3786" spans="7:8" x14ac:dyDescent="0.25">
      <c r="G3786"/>
      <c r="H3786"/>
    </row>
    <row r="3787" spans="7:8" x14ac:dyDescent="0.25">
      <c r="G3787"/>
      <c r="H3787"/>
    </row>
    <row r="3788" spans="7:8" x14ac:dyDescent="0.25">
      <c r="G3788"/>
      <c r="H3788"/>
    </row>
    <row r="3789" spans="7:8" x14ac:dyDescent="0.25">
      <c r="G3789"/>
      <c r="H3789"/>
    </row>
    <row r="3790" spans="7:8" x14ac:dyDescent="0.25">
      <c r="G3790"/>
      <c r="H3790"/>
    </row>
    <row r="3791" spans="7:8" x14ac:dyDescent="0.25">
      <c r="G3791"/>
      <c r="H3791"/>
    </row>
    <row r="3792" spans="7:8" x14ac:dyDescent="0.25">
      <c r="G3792"/>
      <c r="H3792"/>
    </row>
    <row r="3793" spans="7:8" x14ac:dyDescent="0.25">
      <c r="G3793"/>
      <c r="H3793"/>
    </row>
    <row r="3794" spans="7:8" x14ac:dyDescent="0.25">
      <c r="G3794"/>
      <c r="H3794"/>
    </row>
    <row r="3795" spans="7:8" x14ac:dyDescent="0.25">
      <c r="G3795"/>
      <c r="H3795"/>
    </row>
    <row r="3796" spans="7:8" x14ac:dyDescent="0.25">
      <c r="G3796"/>
      <c r="H3796"/>
    </row>
    <row r="3797" spans="7:8" x14ac:dyDescent="0.25">
      <c r="G3797"/>
      <c r="H3797"/>
    </row>
    <row r="3798" spans="7:8" x14ac:dyDescent="0.25">
      <c r="G3798"/>
      <c r="H3798"/>
    </row>
    <row r="3799" spans="7:8" x14ac:dyDescent="0.25">
      <c r="G3799"/>
      <c r="H3799"/>
    </row>
    <row r="3800" spans="7:8" x14ac:dyDescent="0.25">
      <c r="G3800"/>
      <c r="H3800"/>
    </row>
    <row r="3801" spans="7:8" x14ac:dyDescent="0.25">
      <c r="G3801"/>
      <c r="H3801"/>
    </row>
    <row r="3802" spans="7:8" x14ac:dyDescent="0.25">
      <c r="G3802"/>
      <c r="H3802"/>
    </row>
    <row r="3803" spans="7:8" x14ac:dyDescent="0.25">
      <c r="G3803"/>
      <c r="H3803"/>
    </row>
    <row r="3804" spans="7:8" x14ac:dyDescent="0.25">
      <c r="G3804"/>
      <c r="H3804"/>
    </row>
    <row r="3805" spans="7:8" x14ac:dyDescent="0.25">
      <c r="G3805"/>
      <c r="H3805"/>
    </row>
    <row r="3806" spans="7:8" x14ac:dyDescent="0.25">
      <c r="G3806"/>
      <c r="H3806"/>
    </row>
    <row r="3807" spans="7:8" x14ac:dyDescent="0.25">
      <c r="G3807"/>
      <c r="H3807"/>
    </row>
    <row r="3808" spans="7:8" x14ac:dyDescent="0.25">
      <c r="G3808"/>
      <c r="H3808"/>
    </row>
    <row r="3809" spans="7:8" x14ac:dyDescent="0.25">
      <c r="G3809"/>
      <c r="H3809"/>
    </row>
    <row r="3810" spans="7:8" x14ac:dyDescent="0.25">
      <c r="G3810"/>
      <c r="H3810"/>
    </row>
    <row r="3811" spans="7:8" x14ac:dyDescent="0.25">
      <c r="G3811"/>
      <c r="H3811"/>
    </row>
    <row r="3812" spans="7:8" x14ac:dyDescent="0.25">
      <c r="G3812"/>
      <c r="H3812"/>
    </row>
    <row r="3813" spans="7:8" x14ac:dyDescent="0.25">
      <c r="G3813"/>
      <c r="H3813"/>
    </row>
    <row r="3814" spans="7:8" x14ac:dyDescent="0.25">
      <c r="G3814"/>
      <c r="H3814"/>
    </row>
    <row r="3815" spans="7:8" x14ac:dyDescent="0.25">
      <c r="G3815"/>
      <c r="H3815"/>
    </row>
    <row r="3816" spans="7:8" x14ac:dyDescent="0.25">
      <c r="G3816"/>
      <c r="H3816"/>
    </row>
    <row r="3817" spans="7:8" x14ac:dyDescent="0.25">
      <c r="G3817"/>
      <c r="H3817"/>
    </row>
    <row r="3818" spans="7:8" x14ac:dyDescent="0.25">
      <c r="G3818"/>
      <c r="H3818"/>
    </row>
    <row r="3819" spans="7:8" x14ac:dyDescent="0.25">
      <c r="G3819"/>
      <c r="H3819"/>
    </row>
    <row r="3820" spans="7:8" x14ac:dyDescent="0.25">
      <c r="G3820"/>
      <c r="H3820"/>
    </row>
    <row r="3821" spans="7:8" x14ac:dyDescent="0.25">
      <c r="G3821"/>
      <c r="H3821"/>
    </row>
    <row r="3822" spans="7:8" x14ac:dyDescent="0.25">
      <c r="G3822"/>
      <c r="H3822"/>
    </row>
    <row r="3823" spans="7:8" x14ac:dyDescent="0.25">
      <c r="G3823"/>
      <c r="H3823"/>
    </row>
    <row r="3824" spans="7:8" x14ac:dyDescent="0.25">
      <c r="G3824"/>
      <c r="H3824"/>
    </row>
    <row r="3825" spans="7:8" x14ac:dyDescent="0.25">
      <c r="G3825"/>
      <c r="H3825"/>
    </row>
    <row r="3826" spans="7:8" x14ac:dyDescent="0.25">
      <c r="G3826"/>
      <c r="H3826"/>
    </row>
    <row r="3827" spans="7:8" x14ac:dyDescent="0.25">
      <c r="G3827"/>
      <c r="H3827"/>
    </row>
    <row r="3828" spans="7:8" x14ac:dyDescent="0.25">
      <c r="G3828"/>
      <c r="H3828"/>
    </row>
    <row r="3829" spans="7:8" x14ac:dyDescent="0.25">
      <c r="G3829"/>
      <c r="H3829"/>
    </row>
    <row r="3830" spans="7:8" x14ac:dyDescent="0.25">
      <c r="G3830"/>
      <c r="H3830"/>
    </row>
    <row r="3831" spans="7:8" x14ac:dyDescent="0.25">
      <c r="G3831"/>
      <c r="H3831"/>
    </row>
    <row r="3832" spans="7:8" x14ac:dyDescent="0.25">
      <c r="G3832"/>
      <c r="H3832"/>
    </row>
    <row r="3833" spans="7:8" x14ac:dyDescent="0.25">
      <c r="G3833"/>
      <c r="H3833"/>
    </row>
    <row r="3834" spans="7:8" x14ac:dyDescent="0.25">
      <c r="G3834"/>
      <c r="H3834"/>
    </row>
    <row r="3835" spans="7:8" x14ac:dyDescent="0.25">
      <c r="G3835"/>
      <c r="H3835"/>
    </row>
    <row r="3836" spans="7:8" x14ac:dyDescent="0.25">
      <c r="G3836"/>
      <c r="H3836"/>
    </row>
    <row r="3837" spans="7:8" x14ac:dyDescent="0.25">
      <c r="G3837"/>
      <c r="H3837"/>
    </row>
    <row r="3838" spans="7:8" x14ac:dyDescent="0.25">
      <c r="G3838"/>
      <c r="H3838"/>
    </row>
    <row r="3839" spans="7:8" x14ac:dyDescent="0.25">
      <c r="G3839"/>
      <c r="H3839"/>
    </row>
    <row r="3840" spans="7:8" x14ac:dyDescent="0.25">
      <c r="G3840"/>
      <c r="H3840"/>
    </row>
    <row r="3841" spans="7:8" x14ac:dyDescent="0.25">
      <c r="G3841"/>
      <c r="H3841"/>
    </row>
    <row r="3842" spans="7:8" x14ac:dyDescent="0.25">
      <c r="G3842"/>
      <c r="H3842"/>
    </row>
    <row r="3843" spans="7:8" x14ac:dyDescent="0.25">
      <c r="G3843"/>
      <c r="H3843"/>
    </row>
    <row r="3844" spans="7:8" x14ac:dyDescent="0.25">
      <c r="G3844"/>
      <c r="H3844"/>
    </row>
    <row r="3845" spans="7:8" x14ac:dyDescent="0.25">
      <c r="G3845"/>
      <c r="H3845"/>
    </row>
    <row r="3846" spans="7:8" x14ac:dyDescent="0.25">
      <c r="G3846"/>
      <c r="H3846"/>
    </row>
    <row r="3847" spans="7:8" x14ac:dyDescent="0.25">
      <c r="G3847"/>
      <c r="H3847"/>
    </row>
    <row r="3848" spans="7:8" x14ac:dyDescent="0.25">
      <c r="G3848"/>
      <c r="H3848"/>
    </row>
    <row r="3849" spans="7:8" x14ac:dyDescent="0.25">
      <c r="G3849"/>
      <c r="H3849"/>
    </row>
    <row r="3850" spans="7:8" x14ac:dyDescent="0.25">
      <c r="G3850"/>
      <c r="H3850"/>
    </row>
    <row r="3851" spans="7:8" x14ac:dyDescent="0.25">
      <c r="G3851"/>
      <c r="H3851"/>
    </row>
    <row r="3852" spans="7:8" x14ac:dyDescent="0.25">
      <c r="G3852"/>
      <c r="H3852"/>
    </row>
    <row r="3853" spans="7:8" x14ac:dyDescent="0.25">
      <c r="G3853"/>
      <c r="H3853"/>
    </row>
    <row r="3854" spans="7:8" x14ac:dyDescent="0.25">
      <c r="G3854"/>
      <c r="H3854"/>
    </row>
    <row r="3855" spans="7:8" x14ac:dyDescent="0.25">
      <c r="G3855"/>
      <c r="H3855"/>
    </row>
    <row r="3856" spans="7:8" x14ac:dyDescent="0.25">
      <c r="G3856"/>
      <c r="H3856"/>
    </row>
    <row r="3857" spans="7:8" x14ac:dyDescent="0.25">
      <c r="G3857"/>
      <c r="H3857"/>
    </row>
    <row r="3858" spans="7:8" x14ac:dyDescent="0.25">
      <c r="G3858"/>
      <c r="H3858"/>
    </row>
    <row r="3859" spans="7:8" x14ac:dyDescent="0.25">
      <c r="G3859"/>
      <c r="H3859"/>
    </row>
    <row r="3860" spans="7:8" x14ac:dyDescent="0.25">
      <c r="G3860"/>
      <c r="H3860"/>
    </row>
    <row r="3861" spans="7:8" x14ac:dyDescent="0.25">
      <c r="G3861"/>
      <c r="H3861"/>
    </row>
    <row r="3862" spans="7:8" x14ac:dyDescent="0.25">
      <c r="G3862"/>
      <c r="H3862"/>
    </row>
    <row r="3863" spans="7:8" x14ac:dyDescent="0.25">
      <c r="G3863"/>
      <c r="H3863"/>
    </row>
    <row r="3864" spans="7:8" x14ac:dyDescent="0.25">
      <c r="G3864"/>
      <c r="H3864"/>
    </row>
    <row r="3865" spans="7:8" x14ac:dyDescent="0.25">
      <c r="G3865"/>
      <c r="H3865"/>
    </row>
    <row r="3866" spans="7:8" x14ac:dyDescent="0.25">
      <c r="G3866"/>
      <c r="H3866"/>
    </row>
    <row r="3867" spans="7:8" x14ac:dyDescent="0.25">
      <c r="G3867"/>
      <c r="H3867"/>
    </row>
    <row r="3868" spans="7:8" x14ac:dyDescent="0.25">
      <c r="G3868"/>
      <c r="H3868"/>
    </row>
    <row r="3869" spans="7:8" x14ac:dyDescent="0.25">
      <c r="G3869"/>
      <c r="H3869"/>
    </row>
    <row r="3870" spans="7:8" x14ac:dyDescent="0.25">
      <c r="G3870"/>
      <c r="H3870"/>
    </row>
    <row r="3871" spans="7:8" x14ac:dyDescent="0.25">
      <c r="G3871"/>
      <c r="H3871"/>
    </row>
    <row r="3872" spans="7:8" x14ac:dyDescent="0.25">
      <c r="G3872"/>
      <c r="H3872"/>
    </row>
    <row r="3873" spans="7:8" x14ac:dyDescent="0.25">
      <c r="G3873"/>
      <c r="H3873"/>
    </row>
    <row r="3874" spans="7:8" x14ac:dyDescent="0.25">
      <c r="G3874"/>
      <c r="H3874"/>
    </row>
    <row r="3875" spans="7:8" x14ac:dyDescent="0.25">
      <c r="G3875"/>
      <c r="H3875"/>
    </row>
    <row r="3876" spans="7:8" x14ac:dyDescent="0.25">
      <c r="G3876"/>
      <c r="H3876"/>
    </row>
    <row r="3877" spans="7:8" x14ac:dyDescent="0.25">
      <c r="G3877"/>
      <c r="H3877"/>
    </row>
    <row r="3878" spans="7:8" x14ac:dyDescent="0.25">
      <c r="G3878"/>
      <c r="H3878"/>
    </row>
    <row r="3879" spans="7:8" x14ac:dyDescent="0.25">
      <c r="G3879"/>
      <c r="H3879"/>
    </row>
    <row r="3880" spans="7:8" x14ac:dyDescent="0.25">
      <c r="G3880"/>
      <c r="H3880"/>
    </row>
    <row r="3881" spans="7:8" x14ac:dyDescent="0.25">
      <c r="G3881"/>
      <c r="H3881"/>
    </row>
    <row r="3882" spans="7:8" x14ac:dyDescent="0.25">
      <c r="G3882"/>
      <c r="H3882"/>
    </row>
    <row r="3883" spans="7:8" x14ac:dyDescent="0.25">
      <c r="G3883"/>
      <c r="H3883"/>
    </row>
    <row r="3884" spans="7:8" x14ac:dyDescent="0.25">
      <c r="G3884"/>
      <c r="H3884"/>
    </row>
    <row r="3885" spans="7:8" x14ac:dyDescent="0.25">
      <c r="G3885"/>
      <c r="H3885"/>
    </row>
    <row r="3886" spans="7:8" x14ac:dyDescent="0.25">
      <c r="G3886"/>
      <c r="H3886"/>
    </row>
    <row r="3887" spans="7:8" x14ac:dyDescent="0.25">
      <c r="G3887"/>
      <c r="H3887"/>
    </row>
    <row r="3888" spans="7:8" x14ac:dyDescent="0.25">
      <c r="G3888"/>
      <c r="H3888"/>
    </row>
    <row r="3889" spans="7:8" x14ac:dyDescent="0.25">
      <c r="G3889"/>
      <c r="H3889"/>
    </row>
    <row r="3890" spans="7:8" x14ac:dyDescent="0.25">
      <c r="G3890"/>
      <c r="H3890"/>
    </row>
    <row r="3891" spans="7:8" x14ac:dyDescent="0.25">
      <c r="G3891"/>
      <c r="H3891"/>
    </row>
    <row r="3892" spans="7:8" x14ac:dyDescent="0.25">
      <c r="G3892"/>
      <c r="H3892"/>
    </row>
    <row r="3893" spans="7:8" x14ac:dyDescent="0.25">
      <c r="G3893"/>
      <c r="H3893"/>
    </row>
    <row r="3894" spans="7:8" x14ac:dyDescent="0.25">
      <c r="G3894"/>
      <c r="H3894"/>
    </row>
    <row r="3895" spans="7:8" x14ac:dyDescent="0.25">
      <c r="G3895"/>
      <c r="H3895"/>
    </row>
    <row r="3896" spans="7:8" x14ac:dyDescent="0.25">
      <c r="G3896"/>
      <c r="H3896"/>
    </row>
    <row r="3897" spans="7:8" x14ac:dyDescent="0.25">
      <c r="G3897"/>
      <c r="H3897"/>
    </row>
    <row r="3898" spans="7:8" x14ac:dyDescent="0.25">
      <c r="G3898"/>
      <c r="H3898"/>
    </row>
    <row r="3899" spans="7:8" x14ac:dyDescent="0.25">
      <c r="G3899"/>
      <c r="H3899"/>
    </row>
    <row r="3900" spans="7:8" x14ac:dyDescent="0.25">
      <c r="G3900"/>
      <c r="H3900"/>
    </row>
    <row r="3901" spans="7:8" x14ac:dyDescent="0.25">
      <c r="G3901"/>
      <c r="H3901"/>
    </row>
    <row r="3902" spans="7:8" x14ac:dyDescent="0.25">
      <c r="G3902"/>
      <c r="H3902"/>
    </row>
    <row r="3903" spans="7:8" x14ac:dyDescent="0.25">
      <c r="G3903"/>
      <c r="H3903"/>
    </row>
    <row r="3904" spans="7:8" x14ac:dyDescent="0.25">
      <c r="G3904"/>
      <c r="H3904"/>
    </row>
    <row r="3905" spans="7:8" x14ac:dyDescent="0.25">
      <c r="G3905"/>
      <c r="H3905"/>
    </row>
    <row r="3906" spans="7:8" x14ac:dyDescent="0.25">
      <c r="G3906"/>
      <c r="H3906"/>
    </row>
    <row r="3907" spans="7:8" x14ac:dyDescent="0.25">
      <c r="G3907"/>
      <c r="H3907"/>
    </row>
    <row r="3908" spans="7:8" x14ac:dyDescent="0.25">
      <c r="G3908"/>
      <c r="H3908"/>
    </row>
    <row r="3909" spans="7:8" x14ac:dyDescent="0.25">
      <c r="G3909"/>
      <c r="H3909"/>
    </row>
    <row r="3910" spans="7:8" x14ac:dyDescent="0.25">
      <c r="G3910"/>
      <c r="H3910"/>
    </row>
    <row r="3911" spans="7:8" x14ac:dyDescent="0.25">
      <c r="G3911"/>
      <c r="H3911"/>
    </row>
    <row r="3912" spans="7:8" x14ac:dyDescent="0.25">
      <c r="G3912"/>
      <c r="H3912"/>
    </row>
    <row r="3913" spans="7:8" x14ac:dyDescent="0.25">
      <c r="G3913"/>
      <c r="H3913"/>
    </row>
    <row r="3914" spans="7:8" x14ac:dyDescent="0.25">
      <c r="G3914"/>
      <c r="H3914"/>
    </row>
    <row r="3915" spans="7:8" x14ac:dyDescent="0.25">
      <c r="G3915"/>
      <c r="H3915"/>
    </row>
    <row r="3916" spans="7:8" x14ac:dyDescent="0.25">
      <c r="G3916"/>
      <c r="H3916"/>
    </row>
    <row r="3917" spans="7:8" x14ac:dyDescent="0.25">
      <c r="G3917"/>
      <c r="H3917"/>
    </row>
    <row r="3918" spans="7:8" x14ac:dyDescent="0.25">
      <c r="G3918"/>
      <c r="H3918"/>
    </row>
    <row r="3919" spans="7:8" x14ac:dyDescent="0.25">
      <c r="G3919"/>
      <c r="H3919"/>
    </row>
    <row r="3920" spans="7:8" x14ac:dyDescent="0.25">
      <c r="G3920"/>
      <c r="H3920"/>
    </row>
    <row r="3921" spans="7:8" x14ac:dyDescent="0.25">
      <c r="G3921"/>
      <c r="H3921"/>
    </row>
    <row r="3922" spans="7:8" x14ac:dyDescent="0.25">
      <c r="G3922"/>
      <c r="H3922"/>
    </row>
    <row r="3923" spans="7:8" x14ac:dyDescent="0.25">
      <c r="G3923"/>
      <c r="H3923"/>
    </row>
    <row r="3924" spans="7:8" x14ac:dyDescent="0.25">
      <c r="G3924"/>
      <c r="H3924"/>
    </row>
    <row r="3925" spans="7:8" x14ac:dyDescent="0.25">
      <c r="G3925"/>
      <c r="H3925"/>
    </row>
    <row r="3926" spans="7:8" x14ac:dyDescent="0.25">
      <c r="G3926"/>
      <c r="H3926"/>
    </row>
    <row r="3927" spans="7:8" x14ac:dyDescent="0.25">
      <c r="G3927"/>
      <c r="H3927"/>
    </row>
    <row r="3928" spans="7:8" x14ac:dyDescent="0.25">
      <c r="G3928"/>
      <c r="H3928"/>
    </row>
    <row r="3929" spans="7:8" x14ac:dyDescent="0.25">
      <c r="G3929"/>
      <c r="H3929"/>
    </row>
    <row r="3930" spans="7:8" x14ac:dyDescent="0.25">
      <c r="G3930"/>
      <c r="H3930"/>
    </row>
    <row r="3931" spans="7:8" x14ac:dyDescent="0.25">
      <c r="G3931"/>
      <c r="H3931"/>
    </row>
    <row r="3932" spans="7:8" x14ac:dyDescent="0.25">
      <c r="G3932"/>
      <c r="H3932"/>
    </row>
    <row r="3933" spans="7:8" x14ac:dyDescent="0.25">
      <c r="G3933"/>
      <c r="H3933"/>
    </row>
    <row r="3934" spans="7:8" x14ac:dyDescent="0.25">
      <c r="G3934"/>
      <c r="H3934"/>
    </row>
    <row r="3935" spans="7:8" x14ac:dyDescent="0.25">
      <c r="G3935"/>
      <c r="H3935"/>
    </row>
    <row r="3936" spans="7:8" x14ac:dyDescent="0.25">
      <c r="G3936"/>
      <c r="H3936"/>
    </row>
    <row r="3937" spans="7:8" x14ac:dyDescent="0.25">
      <c r="G3937"/>
      <c r="H3937"/>
    </row>
    <row r="3938" spans="7:8" x14ac:dyDescent="0.25">
      <c r="G3938"/>
      <c r="H3938"/>
    </row>
    <row r="3939" spans="7:8" x14ac:dyDescent="0.25">
      <c r="G3939"/>
      <c r="H3939"/>
    </row>
    <row r="3940" spans="7:8" x14ac:dyDescent="0.25">
      <c r="G3940"/>
      <c r="H3940"/>
    </row>
    <row r="3941" spans="7:8" x14ac:dyDescent="0.25">
      <c r="G3941"/>
      <c r="H3941"/>
    </row>
    <row r="3942" spans="7:8" x14ac:dyDescent="0.25">
      <c r="G3942"/>
      <c r="H3942"/>
    </row>
    <row r="3943" spans="7:8" x14ac:dyDescent="0.25">
      <c r="G3943"/>
      <c r="H3943"/>
    </row>
    <row r="3944" spans="7:8" x14ac:dyDescent="0.25">
      <c r="G3944"/>
      <c r="H3944"/>
    </row>
    <row r="3945" spans="7:8" x14ac:dyDescent="0.25">
      <c r="G3945"/>
      <c r="H3945"/>
    </row>
    <row r="3946" spans="7:8" x14ac:dyDescent="0.25">
      <c r="G3946"/>
      <c r="H3946"/>
    </row>
    <row r="3947" spans="7:8" x14ac:dyDescent="0.25">
      <c r="G3947"/>
      <c r="H3947"/>
    </row>
    <row r="3948" spans="7:8" x14ac:dyDescent="0.25">
      <c r="G3948"/>
      <c r="H3948"/>
    </row>
    <row r="3949" spans="7:8" x14ac:dyDescent="0.25">
      <c r="G3949"/>
      <c r="H3949"/>
    </row>
    <row r="3950" spans="7:8" x14ac:dyDescent="0.25">
      <c r="G3950"/>
      <c r="H3950"/>
    </row>
    <row r="3951" spans="7:8" x14ac:dyDescent="0.25">
      <c r="G3951"/>
      <c r="H3951"/>
    </row>
    <row r="3952" spans="7:8" x14ac:dyDescent="0.25">
      <c r="G3952"/>
      <c r="H3952"/>
    </row>
    <row r="3953" spans="7:8" x14ac:dyDescent="0.25">
      <c r="G3953"/>
      <c r="H3953"/>
    </row>
    <row r="3954" spans="7:8" x14ac:dyDescent="0.25">
      <c r="G3954"/>
      <c r="H3954"/>
    </row>
    <row r="3955" spans="7:8" x14ac:dyDescent="0.25">
      <c r="G3955"/>
      <c r="H3955"/>
    </row>
    <row r="3956" spans="7:8" x14ac:dyDescent="0.25">
      <c r="G3956"/>
      <c r="H3956"/>
    </row>
    <row r="3957" spans="7:8" x14ac:dyDescent="0.25">
      <c r="G3957"/>
      <c r="H3957"/>
    </row>
    <row r="3958" spans="7:8" x14ac:dyDescent="0.25">
      <c r="G3958"/>
      <c r="H3958"/>
    </row>
    <row r="3959" spans="7:8" x14ac:dyDescent="0.25">
      <c r="G3959"/>
      <c r="H3959"/>
    </row>
    <row r="3960" spans="7:8" x14ac:dyDescent="0.25">
      <c r="G3960"/>
      <c r="H3960"/>
    </row>
    <row r="3961" spans="7:8" x14ac:dyDescent="0.25">
      <c r="G3961"/>
      <c r="H3961"/>
    </row>
    <row r="3962" spans="7:8" x14ac:dyDescent="0.25">
      <c r="G3962"/>
      <c r="H3962"/>
    </row>
    <row r="3963" spans="7:8" x14ac:dyDescent="0.25">
      <c r="G3963"/>
      <c r="H3963"/>
    </row>
    <row r="3964" spans="7:8" x14ac:dyDescent="0.25">
      <c r="G3964"/>
      <c r="H3964"/>
    </row>
    <row r="3965" spans="7:8" x14ac:dyDescent="0.25">
      <c r="G3965"/>
      <c r="H3965"/>
    </row>
    <row r="3966" spans="7:8" x14ac:dyDescent="0.25">
      <c r="G3966"/>
      <c r="H3966"/>
    </row>
    <row r="3967" spans="7:8" x14ac:dyDescent="0.25">
      <c r="G3967"/>
      <c r="H3967"/>
    </row>
    <row r="3968" spans="7:8" x14ac:dyDescent="0.25">
      <c r="G3968"/>
      <c r="H3968"/>
    </row>
    <row r="3969" spans="7:8" x14ac:dyDescent="0.25">
      <c r="G3969"/>
      <c r="H3969"/>
    </row>
    <row r="3970" spans="7:8" x14ac:dyDescent="0.25">
      <c r="G3970"/>
      <c r="H3970"/>
    </row>
    <row r="3971" spans="7:8" x14ac:dyDescent="0.25">
      <c r="G3971"/>
      <c r="H3971"/>
    </row>
    <row r="3972" spans="7:8" x14ac:dyDescent="0.25">
      <c r="G3972"/>
      <c r="H3972"/>
    </row>
    <row r="3973" spans="7:8" x14ac:dyDescent="0.25">
      <c r="G3973"/>
      <c r="H3973"/>
    </row>
    <row r="3974" spans="7:8" x14ac:dyDescent="0.25">
      <c r="G3974"/>
      <c r="H3974"/>
    </row>
    <row r="3975" spans="7:8" x14ac:dyDescent="0.25">
      <c r="G3975"/>
      <c r="H3975"/>
    </row>
    <row r="3976" spans="7:8" x14ac:dyDescent="0.25">
      <c r="G3976"/>
      <c r="H3976"/>
    </row>
    <row r="3977" spans="7:8" x14ac:dyDescent="0.25">
      <c r="G3977"/>
      <c r="H3977"/>
    </row>
    <row r="3978" spans="7:8" x14ac:dyDescent="0.25">
      <c r="G3978"/>
      <c r="H3978"/>
    </row>
    <row r="3979" spans="7:8" x14ac:dyDescent="0.25">
      <c r="G3979"/>
      <c r="H3979"/>
    </row>
    <row r="3980" spans="7:8" x14ac:dyDescent="0.25">
      <c r="G3980"/>
      <c r="H3980"/>
    </row>
    <row r="3981" spans="7:8" x14ac:dyDescent="0.25">
      <c r="G3981"/>
      <c r="H3981"/>
    </row>
    <row r="3982" spans="7:8" x14ac:dyDescent="0.25">
      <c r="G3982"/>
      <c r="H3982"/>
    </row>
    <row r="3983" spans="7:8" x14ac:dyDescent="0.25">
      <c r="G3983"/>
      <c r="H3983"/>
    </row>
    <row r="3984" spans="7:8" x14ac:dyDescent="0.25">
      <c r="G3984"/>
      <c r="H3984"/>
    </row>
    <row r="3985" spans="7:8" x14ac:dyDescent="0.25">
      <c r="G3985"/>
      <c r="H3985"/>
    </row>
    <row r="3986" spans="7:8" x14ac:dyDescent="0.25">
      <c r="G3986"/>
      <c r="H3986"/>
    </row>
    <row r="3987" spans="7:8" x14ac:dyDescent="0.25">
      <c r="G3987"/>
      <c r="H3987"/>
    </row>
    <row r="3988" spans="7:8" x14ac:dyDescent="0.25">
      <c r="G3988"/>
      <c r="H3988"/>
    </row>
    <row r="3989" spans="7:8" x14ac:dyDescent="0.25">
      <c r="G3989"/>
      <c r="H3989"/>
    </row>
    <row r="3990" spans="7:8" x14ac:dyDescent="0.25">
      <c r="G3990"/>
      <c r="H3990"/>
    </row>
    <row r="3991" spans="7:8" x14ac:dyDescent="0.25">
      <c r="G3991"/>
      <c r="H3991"/>
    </row>
    <row r="3992" spans="7:8" x14ac:dyDescent="0.25">
      <c r="G3992"/>
      <c r="H3992"/>
    </row>
    <row r="3993" spans="7:8" x14ac:dyDescent="0.25">
      <c r="G3993"/>
      <c r="H3993"/>
    </row>
    <row r="3994" spans="7:8" x14ac:dyDescent="0.25">
      <c r="G3994"/>
      <c r="H3994"/>
    </row>
    <row r="3995" spans="7:8" x14ac:dyDescent="0.25">
      <c r="G3995"/>
      <c r="H3995"/>
    </row>
    <row r="3996" spans="7:8" x14ac:dyDescent="0.25">
      <c r="G3996"/>
      <c r="H3996"/>
    </row>
    <row r="3997" spans="7:8" x14ac:dyDescent="0.25">
      <c r="G3997"/>
      <c r="H3997"/>
    </row>
    <row r="3998" spans="7:8" x14ac:dyDescent="0.25">
      <c r="G3998"/>
      <c r="H3998"/>
    </row>
    <row r="3999" spans="7:8" x14ac:dyDescent="0.25">
      <c r="G3999"/>
      <c r="H3999"/>
    </row>
    <row r="4000" spans="7:8" x14ac:dyDescent="0.25">
      <c r="G4000"/>
      <c r="H4000"/>
    </row>
    <row r="4001" spans="7:8" x14ac:dyDescent="0.25">
      <c r="G4001"/>
      <c r="H4001"/>
    </row>
    <row r="4002" spans="7:8" x14ac:dyDescent="0.25">
      <c r="G4002"/>
      <c r="H4002"/>
    </row>
    <row r="4003" spans="7:8" x14ac:dyDescent="0.25">
      <c r="G4003"/>
      <c r="H4003"/>
    </row>
    <row r="4004" spans="7:8" x14ac:dyDescent="0.25">
      <c r="G4004"/>
      <c r="H4004"/>
    </row>
    <row r="4005" spans="7:8" x14ac:dyDescent="0.25">
      <c r="G4005"/>
      <c r="H4005"/>
    </row>
    <row r="4006" spans="7:8" x14ac:dyDescent="0.25">
      <c r="G4006"/>
      <c r="H4006"/>
    </row>
    <row r="4007" spans="7:8" x14ac:dyDescent="0.25">
      <c r="G4007"/>
      <c r="H4007"/>
    </row>
    <row r="4008" spans="7:8" x14ac:dyDescent="0.25">
      <c r="G4008"/>
      <c r="H4008"/>
    </row>
    <row r="4009" spans="7:8" x14ac:dyDescent="0.25">
      <c r="G4009"/>
      <c r="H4009"/>
    </row>
    <row r="4010" spans="7:8" x14ac:dyDescent="0.25">
      <c r="G4010"/>
      <c r="H4010"/>
    </row>
    <row r="4011" spans="7:8" x14ac:dyDescent="0.25">
      <c r="G4011"/>
      <c r="H4011"/>
    </row>
    <row r="4012" spans="7:8" x14ac:dyDescent="0.25">
      <c r="G4012"/>
      <c r="H4012"/>
    </row>
    <row r="4013" spans="7:8" x14ac:dyDescent="0.25">
      <c r="G4013"/>
      <c r="H4013"/>
    </row>
    <row r="4014" spans="7:8" x14ac:dyDescent="0.25">
      <c r="G4014"/>
      <c r="H4014"/>
    </row>
    <row r="4015" spans="7:8" x14ac:dyDescent="0.25">
      <c r="G4015"/>
      <c r="H4015"/>
    </row>
    <row r="4016" spans="7:8" x14ac:dyDescent="0.25">
      <c r="G4016"/>
      <c r="H4016"/>
    </row>
    <row r="4017" spans="7:8" x14ac:dyDescent="0.25">
      <c r="G4017"/>
      <c r="H4017"/>
    </row>
    <row r="4018" spans="7:8" x14ac:dyDescent="0.25">
      <c r="G4018"/>
      <c r="H4018"/>
    </row>
    <row r="4019" spans="7:8" x14ac:dyDescent="0.25">
      <c r="G4019"/>
      <c r="H4019"/>
    </row>
    <row r="4020" spans="7:8" x14ac:dyDescent="0.25">
      <c r="G4020"/>
      <c r="H4020"/>
    </row>
    <row r="4021" spans="7:8" x14ac:dyDescent="0.25">
      <c r="G4021"/>
      <c r="H4021"/>
    </row>
    <row r="4022" spans="7:8" x14ac:dyDescent="0.25">
      <c r="G4022"/>
      <c r="H4022"/>
    </row>
    <row r="4023" spans="7:8" x14ac:dyDescent="0.25">
      <c r="G4023"/>
      <c r="H4023"/>
    </row>
    <row r="4024" spans="7:8" x14ac:dyDescent="0.25">
      <c r="G4024"/>
      <c r="H4024"/>
    </row>
    <row r="4025" spans="7:8" x14ac:dyDescent="0.25">
      <c r="G4025"/>
      <c r="H4025"/>
    </row>
    <row r="4026" spans="7:8" x14ac:dyDescent="0.25">
      <c r="G4026"/>
      <c r="H4026"/>
    </row>
    <row r="4027" spans="7:8" x14ac:dyDescent="0.25">
      <c r="G4027"/>
      <c r="H4027"/>
    </row>
    <row r="4028" spans="7:8" x14ac:dyDescent="0.25">
      <c r="G4028"/>
      <c r="H4028"/>
    </row>
    <row r="4029" spans="7:8" x14ac:dyDescent="0.25">
      <c r="G4029"/>
      <c r="H4029"/>
    </row>
    <row r="4030" spans="7:8" x14ac:dyDescent="0.25">
      <c r="G4030"/>
      <c r="H4030"/>
    </row>
    <row r="4031" spans="7:8" x14ac:dyDescent="0.25">
      <c r="G4031"/>
      <c r="H4031"/>
    </row>
    <row r="4032" spans="7:8" x14ac:dyDescent="0.25">
      <c r="G4032"/>
      <c r="H4032"/>
    </row>
    <row r="4033" spans="7:8" x14ac:dyDescent="0.25">
      <c r="G4033"/>
      <c r="H4033"/>
    </row>
    <row r="4034" spans="7:8" x14ac:dyDescent="0.25">
      <c r="G4034"/>
      <c r="H4034"/>
    </row>
    <row r="4035" spans="7:8" x14ac:dyDescent="0.25">
      <c r="G4035"/>
      <c r="H4035"/>
    </row>
    <row r="4036" spans="7:8" x14ac:dyDescent="0.25">
      <c r="G4036"/>
      <c r="H4036"/>
    </row>
    <row r="4037" spans="7:8" x14ac:dyDescent="0.25">
      <c r="G4037"/>
      <c r="H4037"/>
    </row>
    <row r="4038" spans="7:8" x14ac:dyDescent="0.25">
      <c r="G4038"/>
      <c r="H4038"/>
    </row>
    <row r="4039" spans="7:8" x14ac:dyDescent="0.25">
      <c r="G4039"/>
      <c r="H4039"/>
    </row>
    <row r="4040" spans="7:8" x14ac:dyDescent="0.25">
      <c r="G4040"/>
      <c r="H4040"/>
    </row>
    <row r="4041" spans="7:8" x14ac:dyDescent="0.25">
      <c r="G4041"/>
      <c r="H4041"/>
    </row>
    <row r="4042" spans="7:8" x14ac:dyDescent="0.25">
      <c r="G4042"/>
      <c r="H4042"/>
    </row>
    <row r="4043" spans="7:8" x14ac:dyDescent="0.25">
      <c r="G4043"/>
      <c r="H4043"/>
    </row>
    <row r="4044" spans="7:8" x14ac:dyDescent="0.25">
      <c r="G4044"/>
      <c r="H4044"/>
    </row>
    <row r="4045" spans="7:8" x14ac:dyDescent="0.25">
      <c r="G4045"/>
      <c r="H4045"/>
    </row>
    <row r="4046" spans="7:8" x14ac:dyDescent="0.25">
      <c r="G4046"/>
      <c r="H4046"/>
    </row>
    <row r="4047" spans="7:8" x14ac:dyDescent="0.25">
      <c r="G4047"/>
      <c r="H4047"/>
    </row>
    <row r="4048" spans="7:8" x14ac:dyDescent="0.25">
      <c r="G4048"/>
      <c r="H4048"/>
    </row>
    <row r="4049" spans="7:8" x14ac:dyDescent="0.25">
      <c r="G4049"/>
      <c r="H4049"/>
    </row>
    <row r="4050" spans="7:8" x14ac:dyDescent="0.25">
      <c r="G4050"/>
      <c r="H4050"/>
    </row>
    <row r="4051" spans="7:8" x14ac:dyDescent="0.25">
      <c r="G4051"/>
      <c r="H4051"/>
    </row>
    <row r="4052" spans="7:8" x14ac:dyDescent="0.25">
      <c r="G4052"/>
      <c r="H4052"/>
    </row>
    <row r="4053" spans="7:8" x14ac:dyDescent="0.25">
      <c r="G4053"/>
      <c r="H4053"/>
    </row>
    <row r="4054" spans="7:8" x14ac:dyDescent="0.25">
      <c r="G4054"/>
      <c r="H4054"/>
    </row>
    <row r="4055" spans="7:8" x14ac:dyDescent="0.25">
      <c r="G4055"/>
      <c r="H4055"/>
    </row>
    <row r="4056" spans="7:8" x14ac:dyDescent="0.25">
      <c r="G4056"/>
      <c r="H4056"/>
    </row>
    <row r="4057" spans="7:8" x14ac:dyDescent="0.25">
      <c r="G4057"/>
      <c r="H4057"/>
    </row>
    <row r="4058" spans="7:8" x14ac:dyDescent="0.25">
      <c r="G4058"/>
      <c r="H4058"/>
    </row>
    <row r="4059" spans="7:8" x14ac:dyDescent="0.25">
      <c r="G4059"/>
      <c r="H4059"/>
    </row>
    <row r="4060" spans="7:8" x14ac:dyDescent="0.25">
      <c r="G4060"/>
      <c r="H4060"/>
    </row>
    <row r="4061" spans="7:8" x14ac:dyDescent="0.25">
      <c r="G4061"/>
      <c r="H4061"/>
    </row>
    <row r="4062" spans="7:8" x14ac:dyDescent="0.25">
      <c r="G4062"/>
      <c r="H4062"/>
    </row>
    <row r="4063" spans="7:8" x14ac:dyDescent="0.25">
      <c r="G4063"/>
      <c r="H4063"/>
    </row>
    <row r="4064" spans="7:8" x14ac:dyDescent="0.25">
      <c r="G4064"/>
      <c r="H4064"/>
    </row>
    <row r="4065" spans="7:8" x14ac:dyDescent="0.25">
      <c r="G4065"/>
      <c r="H4065"/>
    </row>
    <row r="4066" spans="7:8" x14ac:dyDescent="0.25">
      <c r="G4066"/>
      <c r="H4066"/>
    </row>
    <row r="4067" spans="7:8" x14ac:dyDescent="0.25">
      <c r="G4067"/>
      <c r="H4067"/>
    </row>
    <row r="4068" spans="7:8" x14ac:dyDescent="0.25">
      <c r="G4068"/>
      <c r="H4068"/>
    </row>
    <row r="4069" spans="7:8" x14ac:dyDescent="0.25">
      <c r="G4069"/>
      <c r="H4069"/>
    </row>
    <row r="4070" spans="7:8" x14ac:dyDescent="0.25">
      <c r="G4070"/>
      <c r="H4070"/>
    </row>
    <row r="4071" spans="7:8" x14ac:dyDescent="0.25">
      <c r="G4071"/>
      <c r="H4071"/>
    </row>
    <row r="4072" spans="7:8" x14ac:dyDescent="0.25">
      <c r="G4072"/>
      <c r="H4072"/>
    </row>
    <row r="4073" spans="7:8" x14ac:dyDescent="0.25">
      <c r="G4073"/>
      <c r="H4073"/>
    </row>
    <row r="4074" spans="7:8" x14ac:dyDescent="0.25">
      <c r="G4074"/>
      <c r="H4074"/>
    </row>
    <row r="4075" spans="7:8" x14ac:dyDescent="0.25">
      <c r="G4075"/>
      <c r="H4075"/>
    </row>
    <row r="4076" spans="7:8" x14ac:dyDescent="0.25">
      <c r="G4076"/>
      <c r="H4076"/>
    </row>
    <row r="4077" spans="7:8" x14ac:dyDescent="0.25">
      <c r="G4077"/>
      <c r="H4077"/>
    </row>
    <row r="4078" spans="7:8" x14ac:dyDescent="0.25">
      <c r="G4078"/>
      <c r="H4078"/>
    </row>
    <row r="4079" spans="7:8" x14ac:dyDescent="0.25">
      <c r="G4079"/>
      <c r="H4079"/>
    </row>
    <row r="4080" spans="7:8" x14ac:dyDescent="0.25">
      <c r="G4080"/>
      <c r="H4080"/>
    </row>
    <row r="4081" spans="7:8" x14ac:dyDescent="0.25">
      <c r="G4081"/>
      <c r="H4081"/>
    </row>
    <row r="4082" spans="7:8" x14ac:dyDescent="0.25">
      <c r="G4082"/>
      <c r="H4082"/>
    </row>
    <row r="4083" spans="7:8" x14ac:dyDescent="0.25">
      <c r="G4083"/>
      <c r="H4083"/>
    </row>
    <row r="4084" spans="7:8" x14ac:dyDescent="0.25">
      <c r="G4084"/>
      <c r="H4084"/>
    </row>
    <row r="4085" spans="7:8" x14ac:dyDescent="0.25">
      <c r="G4085"/>
      <c r="H4085"/>
    </row>
    <row r="4086" spans="7:8" x14ac:dyDescent="0.25">
      <c r="G4086"/>
      <c r="H4086"/>
    </row>
    <row r="4087" spans="7:8" x14ac:dyDescent="0.25">
      <c r="G4087"/>
      <c r="H4087"/>
    </row>
    <row r="4088" spans="7:8" x14ac:dyDescent="0.25">
      <c r="G4088"/>
      <c r="H4088"/>
    </row>
    <row r="4089" spans="7:8" x14ac:dyDescent="0.25">
      <c r="G4089"/>
      <c r="H4089"/>
    </row>
    <row r="4090" spans="7:8" x14ac:dyDescent="0.25">
      <c r="G4090"/>
      <c r="H4090"/>
    </row>
    <row r="4091" spans="7:8" x14ac:dyDescent="0.25">
      <c r="G4091"/>
      <c r="H4091"/>
    </row>
    <row r="4092" spans="7:8" x14ac:dyDescent="0.25">
      <c r="G4092"/>
      <c r="H4092"/>
    </row>
    <row r="4093" spans="7:8" x14ac:dyDescent="0.25">
      <c r="G4093"/>
      <c r="H4093"/>
    </row>
    <row r="4094" spans="7:8" x14ac:dyDescent="0.25">
      <c r="G4094"/>
      <c r="H4094"/>
    </row>
    <row r="4095" spans="7:8" x14ac:dyDescent="0.25">
      <c r="G4095"/>
      <c r="H4095"/>
    </row>
    <row r="4096" spans="7:8" x14ac:dyDescent="0.25">
      <c r="G4096"/>
      <c r="H4096"/>
    </row>
    <row r="4097" spans="7:8" x14ac:dyDescent="0.25">
      <c r="G4097"/>
      <c r="H4097"/>
    </row>
    <row r="4098" spans="7:8" x14ac:dyDescent="0.25">
      <c r="G4098"/>
      <c r="H4098"/>
    </row>
    <row r="4099" spans="7:8" x14ac:dyDescent="0.25">
      <c r="G4099"/>
      <c r="H4099"/>
    </row>
    <row r="4100" spans="7:8" x14ac:dyDescent="0.25">
      <c r="G4100"/>
      <c r="H4100"/>
    </row>
    <row r="4101" spans="7:8" x14ac:dyDescent="0.25">
      <c r="G4101"/>
      <c r="H4101"/>
    </row>
    <row r="4102" spans="7:8" x14ac:dyDescent="0.25">
      <c r="G4102"/>
      <c r="H4102"/>
    </row>
    <row r="4103" spans="7:8" x14ac:dyDescent="0.25">
      <c r="G4103"/>
      <c r="H4103"/>
    </row>
    <row r="4104" spans="7:8" x14ac:dyDescent="0.25">
      <c r="G4104"/>
      <c r="H4104"/>
    </row>
    <row r="4105" spans="7:8" x14ac:dyDescent="0.25">
      <c r="G4105"/>
      <c r="H4105"/>
    </row>
    <row r="4106" spans="7:8" x14ac:dyDescent="0.25">
      <c r="G4106"/>
      <c r="H4106"/>
    </row>
    <row r="4107" spans="7:8" x14ac:dyDescent="0.25">
      <c r="G4107"/>
      <c r="H4107"/>
    </row>
    <row r="4108" spans="7:8" x14ac:dyDescent="0.25">
      <c r="G4108"/>
      <c r="H4108"/>
    </row>
    <row r="4109" spans="7:8" x14ac:dyDescent="0.25">
      <c r="G4109"/>
      <c r="H4109"/>
    </row>
    <row r="4110" spans="7:8" x14ac:dyDescent="0.25">
      <c r="G4110"/>
      <c r="H4110"/>
    </row>
    <row r="4111" spans="7:8" x14ac:dyDescent="0.25">
      <c r="G4111"/>
      <c r="H4111"/>
    </row>
    <row r="4112" spans="7:8" x14ac:dyDescent="0.25">
      <c r="G4112"/>
      <c r="H4112"/>
    </row>
    <row r="4113" spans="7:8" x14ac:dyDescent="0.25">
      <c r="G4113"/>
      <c r="H4113"/>
    </row>
    <row r="4114" spans="7:8" x14ac:dyDescent="0.25">
      <c r="G4114"/>
      <c r="H4114"/>
    </row>
    <row r="4115" spans="7:8" x14ac:dyDescent="0.25">
      <c r="G4115"/>
      <c r="H4115"/>
    </row>
    <row r="4116" spans="7:8" x14ac:dyDescent="0.25">
      <c r="G4116"/>
      <c r="H4116"/>
    </row>
    <row r="4117" spans="7:8" x14ac:dyDescent="0.25">
      <c r="G4117"/>
      <c r="H4117"/>
    </row>
    <row r="4118" spans="7:8" x14ac:dyDescent="0.25">
      <c r="G4118"/>
      <c r="H4118"/>
    </row>
    <row r="4119" spans="7:8" x14ac:dyDescent="0.25">
      <c r="G4119"/>
      <c r="H4119"/>
    </row>
    <row r="4120" spans="7:8" x14ac:dyDescent="0.25">
      <c r="G4120"/>
      <c r="H4120"/>
    </row>
    <row r="4121" spans="7:8" x14ac:dyDescent="0.25">
      <c r="G4121"/>
      <c r="H4121"/>
    </row>
    <row r="4122" spans="7:8" x14ac:dyDescent="0.25">
      <c r="G4122"/>
      <c r="H4122"/>
    </row>
    <row r="4123" spans="7:8" x14ac:dyDescent="0.25">
      <c r="G4123"/>
      <c r="H4123"/>
    </row>
    <row r="4124" spans="7:8" x14ac:dyDescent="0.25">
      <c r="G4124"/>
      <c r="H4124"/>
    </row>
    <row r="4125" spans="7:8" x14ac:dyDescent="0.25">
      <c r="G4125"/>
      <c r="H4125"/>
    </row>
    <row r="4126" spans="7:8" x14ac:dyDescent="0.25">
      <c r="G4126"/>
      <c r="H4126"/>
    </row>
    <row r="4127" spans="7:8" x14ac:dyDescent="0.25">
      <c r="G4127"/>
      <c r="H4127"/>
    </row>
    <row r="4128" spans="7:8" x14ac:dyDescent="0.25">
      <c r="G4128"/>
      <c r="H4128"/>
    </row>
    <row r="4129" spans="7:8" x14ac:dyDescent="0.25">
      <c r="G4129"/>
      <c r="H4129"/>
    </row>
    <row r="4130" spans="7:8" x14ac:dyDescent="0.25">
      <c r="G4130"/>
      <c r="H4130"/>
    </row>
    <row r="4131" spans="7:8" x14ac:dyDescent="0.25">
      <c r="G4131"/>
      <c r="H4131"/>
    </row>
    <row r="4132" spans="7:8" x14ac:dyDescent="0.25">
      <c r="G4132"/>
      <c r="H4132"/>
    </row>
    <row r="4133" spans="7:8" x14ac:dyDescent="0.25">
      <c r="G4133"/>
      <c r="H4133"/>
    </row>
    <row r="4134" spans="7:8" x14ac:dyDescent="0.25">
      <c r="G4134"/>
      <c r="H4134"/>
    </row>
    <row r="4135" spans="7:8" x14ac:dyDescent="0.25">
      <c r="G4135"/>
      <c r="H4135"/>
    </row>
    <row r="4136" spans="7:8" x14ac:dyDescent="0.25">
      <c r="G4136"/>
      <c r="H4136"/>
    </row>
    <row r="4137" spans="7:8" x14ac:dyDescent="0.25">
      <c r="G4137"/>
      <c r="H4137"/>
    </row>
    <row r="4138" spans="7:8" x14ac:dyDescent="0.25">
      <c r="G4138"/>
      <c r="H4138"/>
    </row>
    <row r="4139" spans="7:8" x14ac:dyDescent="0.25">
      <c r="G4139"/>
      <c r="H4139"/>
    </row>
    <row r="4140" spans="7:8" x14ac:dyDescent="0.25">
      <c r="G4140"/>
      <c r="H4140"/>
    </row>
    <row r="4141" spans="7:8" x14ac:dyDescent="0.25">
      <c r="G4141"/>
      <c r="H4141"/>
    </row>
    <row r="4142" spans="7:8" x14ac:dyDescent="0.25">
      <c r="G4142"/>
      <c r="H4142"/>
    </row>
    <row r="4143" spans="7:8" x14ac:dyDescent="0.25">
      <c r="G4143"/>
      <c r="H4143"/>
    </row>
    <row r="4144" spans="7:8" x14ac:dyDescent="0.25">
      <c r="G4144"/>
      <c r="H4144"/>
    </row>
    <row r="4145" spans="7:8" x14ac:dyDescent="0.25">
      <c r="G4145"/>
      <c r="H4145"/>
    </row>
    <row r="4146" spans="7:8" x14ac:dyDescent="0.25">
      <c r="G4146"/>
      <c r="H4146"/>
    </row>
    <row r="4147" spans="7:8" x14ac:dyDescent="0.25">
      <c r="G4147"/>
      <c r="H4147"/>
    </row>
    <row r="4148" spans="7:8" x14ac:dyDescent="0.25">
      <c r="G4148"/>
      <c r="H4148"/>
    </row>
    <row r="4149" spans="7:8" x14ac:dyDescent="0.25">
      <c r="G4149"/>
      <c r="H4149"/>
    </row>
    <row r="4150" spans="7:8" x14ac:dyDescent="0.25">
      <c r="G4150"/>
      <c r="H4150"/>
    </row>
    <row r="4151" spans="7:8" x14ac:dyDescent="0.25">
      <c r="G4151"/>
      <c r="H4151"/>
    </row>
    <row r="4152" spans="7:8" x14ac:dyDescent="0.25">
      <c r="G4152"/>
      <c r="H4152"/>
    </row>
    <row r="4153" spans="7:8" x14ac:dyDescent="0.25">
      <c r="G4153"/>
      <c r="H4153"/>
    </row>
    <row r="4154" spans="7:8" x14ac:dyDescent="0.25">
      <c r="G4154"/>
      <c r="H4154"/>
    </row>
    <row r="4155" spans="7:8" x14ac:dyDescent="0.25">
      <c r="G4155"/>
      <c r="H4155"/>
    </row>
    <row r="4156" spans="7:8" x14ac:dyDescent="0.25">
      <c r="G4156"/>
      <c r="H4156"/>
    </row>
    <row r="4157" spans="7:8" x14ac:dyDescent="0.25">
      <c r="G4157"/>
      <c r="H4157"/>
    </row>
    <row r="4158" spans="7:8" x14ac:dyDescent="0.25">
      <c r="G4158"/>
      <c r="H4158"/>
    </row>
    <row r="4159" spans="7:8" x14ac:dyDescent="0.25">
      <c r="G4159"/>
      <c r="H4159"/>
    </row>
    <row r="4160" spans="7:8" x14ac:dyDescent="0.25">
      <c r="G4160"/>
      <c r="H4160"/>
    </row>
    <row r="4161" spans="7:8" x14ac:dyDescent="0.25">
      <c r="G4161"/>
      <c r="H4161"/>
    </row>
    <row r="4162" spans="7:8" x14ac:dyDescent="0.25">
      <c r="G4162"/>
      <c r="H4162"/>
    </row>
    <row r="4163" spans="7:8" x14ac:dyDescent="0.25">
      <c r="G4163"/>
      <c r="H4163"/>
    </row>
    <row r="4164" spans="7:8" x14ac:dyDescent="0.25">
      <c r="G4164"/>
      <c r="H4164"/>
    </row>
    <row r="4165" spans="7:8" x14ac:dyDescent="0.25">
      <c r="G4165"/>
      <c r="H4165"/>
    </row>
    <row r="4166" spans="7:8" x14ac:dyDescent="0.25">
      <c r="G4166"/>
      <c r="H4166"/>
    </row>
    <row r="4167" spans="7:8" x14ac:dyDescent="0.25">
      <c r="G4167"/>
      <c r="H4167"/>
    </row>
    <row r="4168" spans="7:8" x14ac:dyDescent="0.25">
      <c r="G4168"/>
      <c r="H4168"/>
    </row>
    <row r="4169" spans="7:8" x14ac:dyDescent="0.25">
      <c r="G4169"/>
      <c r="H4169"/>
    </row>
    <row r="4170" spans="7:8" x14ac:dyDescent="0.25">
      <c r="G4170"/>
      <c r="H4170"/>
    </row>
    <row r="4171" spans="7:8" x14ac:dyDescent="0.25">
      <c r="G4171"/>
      <c r="H4171"/>
    </row>
    <row r="4172" spans="7:8" x14ac:dyDescent="0.25">
      <c r="G4172"/>
      <c r="H4172"/>
    </row>
    <row r="4173" spans="7:8" x14ac:dyDescent="0.25">
      <c r="G4173"/>
      <c r="H4173"/>
    </row>
    <row r="4174" spans="7:8" x14ac:dyDescent="0.25">
      <c r="G4174"/>
      <c r="H4174"/>
    </row>
    <row r="4175" spans="7:8" x14ac:dyDescent="0.25">
      <c r="G4175"/>
      <c r="H4175"/>
    </row>
    <row r="4176" spans="7:8" x14ac:dyDescent="0.25">
      <c r="G4176"/>
      <c r="H4176"/>
    </row>
    <row r="4177" spans="7:8" x14ac:dyDescent="0.25">
      <c r="G4177"/>
      <c r="H4177"/>
    </row>
    <row r="4178" spans="7:8" x14ac:dyDescent="0.25">
      <c r="G4178"/>
      <c r="H4178"/>
    </row>
    <row r="4179" spans="7:8" x14ac:dyDescent="0.25">
      <c r="G4179"/>
      <c r="H4179"/>
    </row>
    <row r="4180" spans="7:8" x14ac:dyDescent="0.25">
      <c r="G4180"/>
      <c r="H4180"/>
    </row>
    <row r="4181" spans="7:8" x14ac:dyDescent="0.25">
      <c r="G4181"/>
      <c r="H4181"/>
    </row>
    <row r="4182" spans="7:8" x14ac:dyDescent="0.25">
      <c r="G4182"/>
      <c r="H4182"/>
    </row>
    <row r="4183" spans="7:8" x14ac:dyDescent="0.25">
      <c r="G4183"/>
      <c r="H4183"/>
    </row>
    <row r="4184" spans="7:8" x14ac:dyDescent="0.25">
      <c r="G4184"/>
      <c r="H4184"/>
    </row>
    <row r="4185" spans="7:8" x14ac:dyDescent="0.25">
      <c r="G4185"/>
      <c r="H4185"/>
    </row>
    <row r="4186" spans="7:8" x14ac:dyDescent="0.25">
      <c r="G4186"/>
      <c r="H4186"/>
    </row>
    <row r="4187" spans="7:8" x14ac:dyDescent="0.25">
      <c r="G4187"/>
      <c r="H4187"/>
    </row>
    <row r="4188" spans="7:8" x14ac:dyDescent="0.25">
      <c r="G4188"/>
      <c r="H4188"/>
    </row>
    <row r="4189" spans="7:8" x14ac:dyDescent="0.25">
      <c r="G4189"/>
      <c r="H4189"/>
    </row>
    <row r="4190" spans="7:8" x14ac:dyDescent="0.25">
      <c r="G4190"/>
      <c r="H4190"/>
    </row>
    <row r="4191" spans="7:8" x14ac:dyDescent="0.25">
      <c r="G4191"/>
      <c r="H4191"/>
    </row>
    <row r="4192" spans="7:8" x14ac:dyDescent="0.25">
      <c r="G4192"/>
      <c r="H4192"/>
    </row>
    <row r="4193" spans="7:8" x14ac:dyDescent="0.25">
      <c r="G4193"/>
      <c r="H4193"/>
    </row>
    <row r="4194" spans="7:8" x14ac:dyDescent="0.25">
      <c r="G4194"/>
      <c r="H4194"/>
    </row>
    <row r="4195" spans="7:8" x14ac:dyDescent="0.25">
      <c r="G4195"/>
      <c r="H4195"/>
    </row>
    <row r="4196" spans="7:8" x14ac:dyDescent="0.25">
      <c r="G4196"/>
      <c r="H4196"/>
    </row>
    <row r="4197" spans="7:8" x14ac:dyDescent="0.25">
      <c r="G4197"/>
      <c r="H4197"/>
    </row>
    <row r="4198" spans="7:8" x14ac:dyDescent="0.25">
      <c r="G4198"/>
      <c r="H4198"/>
    </row>
    <row r="4199" spans="7:8" x14ac:dyDescent="0.25">
      <c r="G4199"/>
      <c r="H4199"/>
    </row>
    <row r="4200" spans="7:8" x14ac:dyDescent="0.25">
      <c r="G4200"/>
      <c r="H4200"/>
    </row>
    <row r="4201" spans="7:8" x14ac:dyDescent="0.25">
      <c r="G4201"/>
      <c r="H4201"/>
    </row>
    <row r="4202" spans="7:8" x14ac:dyDescent="0.25">
      <c r="G4202"/>
      <c r="H4202"/>
    </row>
    <row r="4203" spans="7:8" x14ac:dyDescent="0.25">
      <c r="G4203"/>
      <c r="H4203"/>
    </row>
    <row r="4204" spans="7:8" x14ac:dyDescent="0.25">
      <c r="G4204"/>
      <c r="H4204"/>
    </row>
    <row r="4205" spans="7:8" x14ac:dyDescent="0.25">
      <c r="G4205"/>
      <c r="H4205"/>
    </row>
    <row r="4206" spans="7:8" x14ac:dyDescent="0.25">
      <c r="G4206"/>
      <c r="H4206"/>
    </row>
    <row r="4207" spans="7:8" x14ac:dyDescent="0.25">
      <c r="G4207"/>
      <c r="H4207"/>
    </row>
    <row r="4208" spans="7:8" x14ac:dyDescent="0.25">
      <c r="G4208"/>
      <c r="H4208"/>
    </row>
    <row r="4209" spans="7:8" x14ac:dyDescent="0.25">
      <c r="G4209"/>
      <c r="H4209"/>
    </row>
    <row r="4210" spans="7:8" x14ac:dyDescent="0.25">
      <c r="G4210"/>
      <c r="H4210"/>
    </row>
    <row r="4211" spans="7:8" x14ac:dyDescent="0.25">
      <c r="G4211"/>
      <c r="H4211"/>
    </row>
    <row r="4212" spans="7:8" x14ac:dyDescent="0.25">
      <c r="G4212"/>
      <c r="H4212"/>
    </row>
    <row r="4213" spans="7:8" x14ac:dyDescent="0.25">
      <c r="G4213"/>
      <c r="H4213"/>
    </row>
    <row r="4214" spans="7:8" x14ac:dyDescent="0.25">
      <c r="G4214"/>
      <c r="H4214"/>
    </row>
    <row r="4215" spans="7:8" x14ac:dyDescent="0.25">
      <c r="G4215"/>
      <c r="H4215"/>
    </row>
    <row r="4216" spans="7:8" x14ac:dyDescent="0.25">
      <c r="G4216"/>
      <c r="H4216"/>
    </row>
    <row r="4217" spans="7:8" x14ac:dyDescent="0.25">
      <c r="G4217"/>
      <c r="H4217"/>
    </row>
    <row r="4218" spans="7:8" x14ac:dyDescent="0.25">
      <c r="G4218"/>
      <c r="H4218"/>
    </row>
    <row r="4219" spans="7:8" x14ac:dyDescent="0.25">
      <c r="G4219"/>
      <c r="H4219"/>
    </row>
    <row r="4220" spans="7:8" x14ac:dyDescent="0.25">
      <c r="G4220"/>
      <c r="H4220"/>
    </row>
    <row r="4221" spans="7:8" x14ac:dyDescent="0.25">
      <c r="G4221"/>
      <c r="H4221"/>
    </row>
    <row r="4222" spans="7:8" x14ac:dyDescent="0.25">
      <c r="G4222"/>
      <c r="H4222"/>
    </row>
    <row r="4223" spans="7:8" x14ac:dyDescent="0.25">
      <c r="G4223"/>
      <c r="H4223"/>
    </row>
    <row r="4224" spans="7:8" x14ac:dyDescent="0.25">
      <c r="G4224"/>
      <c r="H4224"/>
    </row>
    <row r="4225" spans="7:8" x14ac:dyDescent="0.25">
      <c r="G4225"/>
      <c r="H4225"/>
    </row>
    <row r="4226" spans="7:8" x14ac:dyDescent="0.25">
      <c r="G4226"/>
      <c r="H4226"/>
    </row>
    <row r="4227" spans="7:8" x14ac:dyDescent="0.25">
      <c r="G4227"/>
      <c r="H4227"/>
    </row>
    <row r="4228" spans="7:8" x14ac:dyDescent="0.25">
      <c r="G4228"/>
      <c r="H4228"/>
    </row>
    <row r="4229" spans="7:8" x14ac:dyDescent="0.25">
      <c r="G4229"/>
      <c r="H4229"/>
    </row>
    <row r="4230" spans="7:8" x14ac:dyDescent="0.25">
      <c r="G4230"/>
      <c r="H4230"/>
    </row>
    <row r="4231" spans="7:8" x14ac:dyDescent="0.25">
      <c r="G4231"/>
      <c r="H4231"/>
    </row>
    <row r="4232" spans="7:8" x14ac:dyDescent="0.25">
      <c r="G4232"/>
      <c r="H4232"/>
    </row>
    <row r="4233" spans="7:8" x14ac:dyDescent="0.25">
      <c r="G4233"/>
      <c r="H4233"/>
    </row>
    <row r="4234" spans="7:8" x14ac:dyDescent="0.25">
      <c r="G4234"/>
      <c r="H4234"/>
    </row>
    <row r="4235" spans="7:8" x14ac:dyDescent="0.25">
      <c r="G4235"/>
      <c r="H4235"/>
    </row>
    <row r="4236" spans="7:8" x14ac:dyDescent="0.25">
      <c r="G4236"/>
      <c r="H4236"/>
    </row>
    <row r="4237" spans="7:8" x14ac:dyDescent="0.25">
      <c r="G4237"/>
      <c r="H4237"/>
    </row>
    <row r="4238" spans="7:8" x14ac:dyDescent="0.25">
      <c r="G4238"/>
      <c r="H4238"/>
    </row>
    <row r="4239" spans="7:8" x14ac:dyDescent="0.25">
      <c r="G4239"/>
      <c r="H4239"/>
    </row>
    <row r="4240" spans="7:8" x14ac:dyDescent="0.25">
      <c r="G4240"/>
      <c r="H4240"/>
    </row>
    <row r="4241" spans="7:8" x14ac:dyDescent="0.25">
      <c r="G4241"/>
      <c r="H4241"/>
    </row>
    <row r="4242" spans="7:8" x14ac:dyDescent="0.25">
      <c r="G4242"/>
      <c r="H4242"/>
    </row>
    <row r="4243" spans="7:8" x14ac:dyDescent="0.25">
      <c r="G4243"/>
      <c r="H4243"/>
    </row>
    <row r="4244" spans="7:8" x14ac:dyDescent="0.25">
      <c r="G4244"/>
      <c r="H4244"/>
    </row>
    <row r="4245" spans="7:8" x14ac:dyDescent="0.25">
      <c r="G4245"/>
      <c r="H4245"/>
    </row>
    <row r="4246" spans="7:8" x14ac:dyDescent="0.25">
      <c r="G4246"/>
      <c r="H4246"/>
    </row>
    <row r="4247" spans="7:8" x14ac:dyDescent="0.25">
      <c r="G4247"/>
      <c r="H4247"/>
    </row>
    <row r="4248" spans="7:8" x14ac:dyDescent="0.25">
      <c r="G4248"/>
      <c r="H4248"/>
    </row>
    <row r="4249" spans="7:8" x14ac:dyDescent="0.25">
      <c r="G4249"/>
      <c r="H4249"/>
    </row>
    <row r="4250" spans="7:8" x14ac:dyDescent="0.25">
      <c r="G4250"/>
      <c r="H4250"/>
    </row>
    <row r="4251" spans="7:8" x14ac:dyDescent="0.25">
      <c r="G4251"/>
      <c r="H4251"/>
    </row>
    <row r="4252" spans="7:8" x14ac:dyDescent="0.25">
      <c r="G4252"/>
      <c r="H4252"/>
    </row>
    <row r="4253" spans="7:8" x14ac:dyDescent="0.25">
      <c r="G4253"/>
      <c r="H4253"/>
    </row>
    <row r="4254" spans="7:8" x14ac:dyDescent="0.25">
      <c r="G4254"/>
      <c r="H4254"/>
    </row>
    <row r="4255" spans="7:8" x14ac:dyDescent="0.25">
      <c r="G4255"/>
      <c r="H4255"/>
    </row>
    <row r="4256" spans="7:8" x14ac:dyDescent="0.25">
      <c r="G4256"/>
      <c r="H4256"/>
    </row>
    <row r="4257" spans="7:8" x14ac:dyDescent="0.25">
      <c r="G4257"/>
      <c r="H4257"/>
    </row>
    <row r="4258" spans="7:8" x14ac:dyDescent="0.25">
      <c r="G4258"/>
      <c r="H4258"/>
    </row>
    <row r="4259" spans="7:8" x14ac:dyDescent="0.25">
      <c r="G4259"/>
      <c r="H4259"/>
    </row>
    <row r="4260" spans="7:8" x14ac:dyDescent="0.25">
      <c r="G4260"/>
      <c r="H4260"/>
    </row>
    <row r="4261" spans="7:8" x14ac:dyDescent="0.25">
      <c r="G4261"/>
      <c r="H4261"/>
    </row>
    <row r="4262" spans="7:8" x14ac:dyDescent="0.25">
      <c r="G4262"/>
      <c r="H4262"/>
    </row>
    <row r="4263" spans="7:8" x14ac:dyDescent="0.25">
      <c r="G4263"/>
      <c r="H4263"/>
    </row>
    <row r="4264" spans="7:8" x14ac:dyDescent="0.25">
      <c r="G4264"/>
      <c r="H4264"/>
    </row>
    <row r="4265" spans="7:8" x14ac:dyDescent="0.25">
      <c r="G4265"/>
      <c r="H4265"/>
    </row>
    <row r="4266" spans="7:8" x14ac:dyDescent="0.25">
      <c r="G4266"/>
      <c r="H4266"/>
    </row>
    <row r="4267" spans="7:8" x14ac:dyDescent="0.25">
      <c r="G4267"/>
      <c r="H4267"/>
    </row>
    <row r="4268" spans="7:8" x14ac:dyDescent="0.25">
      <c r="G4268"/>
      <c r="H4268"/>
    </row>
    <row r="4269" spans="7:8" x14ac:dyDescent="0.25">
      <c r="G4269"/>
      <c r="H4269"/>
    </row>
    <row r="4270" spans="7:8" x14ac:dyDescent="0.25">
      <c r="G4270"/>
      <c r="H4270"/>
    </row>
    <row r="4271" spans="7:8" x14ac:dyDescent="0.25">
      <c r="G4271"/>
      <c r="H4271"/>
    </row>
    <row r="4272" spans="7:8" x14ac:dyDescent="0.25">
      <c r="G4272"/>
      <c r="H4272"/>
    </row>
    <row r="4273" spans="7:8" x14ac:dyDescent="0.25">
      <c r="G4273"/>
      <c r="H4273"/>
    </row>
    <row r="4274" spans="7:8" x14ac:dyDescent="0.25">
      <c r="G4274"/>
      <c r="H4274"/>
    </row>
    <row r="4275" spans="7:8" x14ac:dyDescent="0.25">
      <c r="G4275"/>
      <c r="H4275"/>
    </row>
    <row r="4276" spans="7:8" x14ac:dyDescent="0.25">
      <c r="G4276"/>
      <c r="H4276"/>
    </row>
    <row r="4277" spans="7:8" x14ac:dyDescent="0.25">
      <c r="G4277"/>
      <c r="H4277"/>
    </row>
    <row r="4278" spans="7:8" x14ac:dyDescent="0.25">
      <c r="G4278"/>
      <c r="H4278"/>
    </row>
    <row r="4279" spans="7:8" x14ac:dyDescent="0.25">
      <c r="G4279"/>
      <c r="H4279"/>
    </row>
    <row r="4280" spans="7:8" x14ac:dyDescent="0.25">
      <c r="G4280"/>
      <c r="H4280"/>
    </row>
    <row r="4281" spans="7:8" x14ac:dyDescent="0.25">
      <c r="G4281"/>
      <c r="H4281"/>
    </row>
    <row r="4282" spans="7:8" x14ac:dyDescent="0.25">
      <c r="G4282"/>
      <c r="H4282"/>
    </row>
    <row r="4283" spans="7:8" x14ac:dyDescent="0.25">
      <c r="G4283"/>
      <c r="H4283"/>
    </row>
    <row r="4284" spans="7:8" x14ac:dyDescent="0.25">
      <c r="G4284"/>
      <c r="H4284"/>
    </row>
    <row r="4285" spans="7:8" x14ac:dyDescent="0.25">
      <c r="G4285"/>
      <c r="H4285"/>
    </row>
    <row r="4286" spans="7:8" x14ac:dyDescent="0.25">
      <c r="G4286"/>
      <c r="H4286"/>
    </row>
    <row r="4287" spans="7:8" x14ac:dyDescent="0.25">
      <c r="G4287"/>
      <c r="H4287"/>
    </row>
    <row r="4288" spans="7:8" x14ac:dyDescent="0.25">
      <c r="G4288"/>
      <c r="H4288"/>
    </row>
    <row r="4289" spans="7:8" x14ac:dyDescent="0.25">
      <c r="G4289"/>
      <c r="H4289"/>
    </row>
    <row r="4290" spans="7:8" x14ac:dyDescent="0.25">
      <c r="G4290"/>
      <c r="H4290"/>
    </row>
    <row r="4291" spans="7:8" x14ac:dyDescent="0.25">
      <c r="G4291"/>
      <c r="H4291"/>
    </row>
    <row r="4292" spans="7:8" x14ac:dyDescent="0.25">
      <c r="G4292"/>
      <c r="H4292"/>
    </row>
    <row r="4293" spans="7:8" x14ac:dyDescent="0.25">
      <c r="G4293"/>
      <c r="H4293"/>
    </row>
    <row r="4294" spans="7:8" x14ac:dyDescent="0.25">
      <c r="G4294"/>
      <c r="H4294"/>
    </row>
    <row r="4295" spans="7:8" x14ac:dyDescent="0.25">
      <c r="G4295"/>
      <c r="H4295"/>
    </row>
    <row r="4296" spans="7:8" x14ac:dyDescent="0.25">
      <c r="G4296"/>
      <c r="H4296"/>
    </row>
    <row r="4297" spans="7:8" x14ac:dyDescent="0.25">
      <c r="G4297"/>
      <c r="H4297"/>
    </row>
    <row r="4298" spans="7:8" x14ac:dyDescent="0.25">
      <c r="G4298"/>
      <c r="H4298"/>
    </row>
    <row r="4299" spans="7:8" x14ac:dyDescent="0.25">
      <c r="G4299"/>
      <c r="H4299"/>
    </row>
    <row r="4300" spans="7:8" x14ac:dyDescent="0.25">
      <c r="G4300"/>
      <c r="H4300"/>
    </row>
    <row r="4301" spans="7:8" x14ac:dyDescent="0.25">
      <c r="G4301"/>
      <c r="H4301"/>
    </row>
    <row r="4302" spans="7:8" x14ac:dyDescent="0.25">
      <c r="G4302"/>
      <c r="H4302"/>
    </row>
    <row r="4303" spans="7:8" x14ac:dyDescent="0.25">
      <c r="G4303"/>
      <c r="H4303"/>
    </row>
    <row r="4304" spans="7:8" x14ac:dyDescent="0.25">
      <c r="G4304"/>
      <c r="H4304"/>
    </row>
    <row r="4305" spans="7:8" x14ac:dyDescent="0.25">
      <c r="G4305"/>
      <c r="H4305"/>
    </row>
    <row r="4306" spans="7:8" x14ac:dyDescent="0.25">
      <c r="G4306"/>
      <c r="H4306"/>
    </row>
    <row r="4307" spans="7:8" x14ac:dyDescent="0.25">
      <c r="G4307"/>
      <c r="H4307"/>
    </row>
    <row r="4308" spans="7:8" x14ac:dyDescent="0.25">
      <c r="G4308"/>
      <c r="H4308"/>
    </row>
    <row r="4309" spans="7:8" x14ac:dyDescent="0.25">
      <c r="G4309"/>
      <c r="H4309"/>
    </row>
    <row r="4310" spans="7:8" x14ac:dyDescent="0.25">
      <c r="G4310"/>
      <c r="H4310"/>
    </row>
    <row r="4311" spans="7:8" x14ac:dyDescent="0.25">
      <c r="G4311"/>
      <c r="H4311"/>
    </row>
    <row r="4312" spans="7:8" x14ac:dyDescent="0.25">
      <c r="G4312"/>
      <c r="H4312"/>
    </row>
    <row r="4313" spans="7:8" x14ac:dyDescent="0.25">
      <c r="G4313"/>
      <c r="H4313"/>
    </row>
    <row r="4314" spans="7:8" x14ac:dyDescent="0.25">
      <c r="G4314"/>
      <c r="H4314"/>
    </row>
    <row r="4315" spans="7:8" x14ac:dyDescent="0.25">
      <c r="G4315"/>
      <c r="H4315"/>
    </row>
    <row r="4316" spans="7:8" x14ac:dyDescent="0.25">
      <c r="G4316"/>
      <c r="H4316"/>
    </row>
    <row r="4317" spans="7:8" x14ac:dyDescent="0.25">
      <c r="G4317"/>
      <c r="H4317"/>
    </row>
    <row r="4318" spans="7:8" x14ac:dyDescent="0.25">
      <c r="G4318"/>
      <c r="H4318"/>
    </row>
    <row r="4319" spans="7:8" x14ac:dyDescent="0.25">
      <c r="G4319"/>
      <c r="H4319"/>
    </row>
    <row r="4320" spans="7:8" x14ac:dyDescent="0.25">
      <c r="G4320"/>
      <c r="H4320"/>
    </row>
    <row r="4321" spans="7:8" x14ac:dyDescent="0.25">
      <c r="G4321"/>
      <c r="H4321"/>
    </row>
    <row r="4322" spans="7:8" x14ac:dyDescent="0.25">
      <c r="G4322"/>
      <c r="H4322"/>
    </row>
    <row r="4323" spans="7:8" x14ac:dyDescent="0.25">
      <c r="G4323"/>
      <c r="H4323"/>
    </row>
    <row r="4324" spans="7:8" x14ac:dyDescent="0.25">
      <c r="G4324"/>
      <c r="H4324"/>
    </row>
    <row r="4325" spans="7:8" x14ac:dyDescent="0.25">
      <c r="G4325"/>
      <c r="H4325"/>
    </row>
    <row r="4326" spans="7:8" x14ac:dyDescent="0.25">
      <c r="G4326"/>
      <c r="H4326"/>
    </row>
    <row r="4327" spans="7:8" x14ac:dyDescent="0.25">
      <c r="G4327"/>
      <c r="H4327"/>
    </row>
    <row r="4328" spans="7:8" x14ac:dyDescent="0.25">
      <c r="G4328"/>
      <c r="H4328"/>
    </row>
    <row r="4329" spans="7:8" x14ac:dyDescent="0.25">
      <c r="G4329"/>
      <c r="H4329"/>
    </row>
    <row r="4330" spans="7:8" x14ac:dyDescent="0.25">
      <c r="G4330"/>
      <c r="H4330"/>
    </row>
    <row r="4331" spans="7:8" x14ac:dyDescent="0.25">
      <c r="G4331"/>
      <c r="H4331"/>
    </row>
    <row r="4332" spans="7:8" x14ac:dyDescent="0.25">
      <c r="G4332"/>
      <c r="H4332"/>
    </row>
    <row r="4333" spans="7:8" x14ac:dyDescent="0.25">
      <c r="G4333"/>
      <c r="H4333"/>
    </row>
    <row r="4334" spans="7:8" x14ac:dyDescent="0.25">
      <c r="G4334"/>
      <c r="H4334"/>
    </row>
    <row r="4335" spans="7:8" x14ac:dyDescent="0.25">
      <c r="G4335"/>
      <c r="H4335"/>
    </row>
    <row r="4336" spans="7:8" x14ac:dyDescent="0.25">
      <c r="G4336"/>
      <c r="H4336"/>
    </row>
    <row r="4337" spans="7:8" x14ac:dyDescent="0.25">
      <c r="G4337"/>
      <c r="H4337"/>
    </row>
    <row r="4338" spans="7:8" x14ac:dyDescent="0.25">
      <c r="G4338"/>
      <c r="H4338"/>
    </row>
    <row r="4339" spans="7:8" x14ac:dyDescent="0.25">
      <c r="G4339"/>
      <c r="H4339"/>
    </row>
    <row r="4340" spans="7:8" x14ac:dyDescent="0.25">
      <c r="G4340"/>
      <c r="H4340"/>
    </row>
    <row r="4341" spans="7:8" x14ac:dyDescent="0.25">
      <c r="G4341"/>
      <c r="H4341"/>
    </row>
    <row r="4342" spans="7:8" x14ac:dyDescent="0.25">
      <c r="G4342"/>
      <c r="H4342"/>
    </row>
    <row r="4343" spans="7:8" x14ac:dyDescent="0.25">
      <c r="G4343"/>
      <c r="H4343"/>
    </row>
    <row r="4344" spans="7:8" x14ac:dyDescent="0.25">
      <c r="G4344"/>
      <c r="H4344"/>
    </row>
    <row r="4345" spans="7:8" x14ac:dyDescent="0.25">
      <c r="G4345"/>
      <c r="H4345"/>
    </row>
    <row r="4346" spans="7:8" x14ac:dyDescent="0.25">
      <c r="G4346"/>
      <c r="H4346"/>
    </row>
    <row r="4347" spans="7:8" x14ac:dyDescent="0.25">
      <c r="G4347"/>
      <c r="H4347"/>
    </row>
    <row r="4348" spans="7:8" x14ac:dyDescent="0.25">
      <c r="G4348"/>
      <c r="H4348"/>
    </row>
    <row r="4349" spans="7:8" x14ac:dyDescent="0.25">
      <c r="G4349"/>
      <c r="H4349"/>
    </row>
    <row r="4350" spans="7:8" x14ac:dyDescent="0.25">
      <c r="G4350"/>
      <c r="H4350"/>
    </row>
    <row r="4351" spans="7:8" x14ac:dyDescent="0.25">
      <c r="G4351"/>
      <c r="H4351"/>
    </row>
    <row r="4352" spans="7:8" x14ac:dyDescent="0.25">
      <c r="G4352"/>
      <c r="H4352"/>
    </row>
    <row r="4353" spans="7:8" x14ac:dyDescent="0.25">
      <c r="G4353"/>
      <c r="H4353"/>
    </row>
    <row r="4354" spans="7:8" x14ac:dyDescent="0.25">
      <c r="G4354"/>
      <c r="H4354"/>
    </row>
    <row r="4355" spans="7:8" x14ac:dyDescent="0.25">
      <c r="G4355"/>
      <c r="H4355"/>
    </row>
    <row r="4356" spans="7:8" x14ac:dyDescent="0.25">
      <c r="G4356"/>
      <c r="H4356"/>
    </row>
    <row r="4357" spans="7:8" x14ac:dyDescent="0.25">
      <c r="G4357"/>
      <c r="H4357"/>
    </row>
    <row r="4358" spans="7:8" x14ac:dyDescent="0.25">
      <c r="G4358"/>
      <c r="H4358"/>
    </row>
    <row r="4359" spans="7:8" x14ac:dyDescent="0.25">
      <c r="G4359"/>
      <c r="H4359"/>
    </row>
    <row r="4360" spans="7:8" x14ac:dyDescent="0.25">
      <c r="G4360"/>
      <c r="H4360"/>
    </row>
    <row r="4361" spans="7:8" x14ac:dyDescent="0.25">
      <c r="G4361"/>
      <c r="H4361"/>
    </row>
    <row r="4362" spans="7:8" x14ac:dyDescent="0.25">
      <c r="G4362"/>
      <c r="H4362"/>
    </row>
    <row r="4363" spans="7:8" x14ac:dyDescent="0.25">
      <c r="G4363"/>
      <c r="H4363"/>
    </row>
    <row r="4364" spans="7:8" x14ac:dyDescent="0.25">
      <c r="G4364"/>
      <c r="H4364"/>
    </row>
    <row r="4365" spans="7:8" x14ac:dyDescent="0.25">
      <c r="G4365"/>
      <c r="H4365"/>
    </row>
    <row r="4366" spans="7:8" x14ac:dyDescent="0.25">
      <c r="G4366"/>
      <c r="H4366"/>
    </row>
    <row r="4367" spans="7:8" x14ac:dyDescent="0.25">
      <c r="G4367"/>
      <c r="H4367"/>
    </row>
    <row r="4368" spans="7:8" x14ac:dyDescent="0.25">
      <c r="G4368"/>
      <c r="H4368"/>
    </row>
    <row r="4369" spans="7:8" x14ac:dyDescent="0.25">
      <c r="G4369"/>
      <c r="H4369"/>
    </row>
    <row r="4370" spans="7:8" x14ac:dyDescent="0.25">
      <c r="G4370"/>
      <c r="H4370"/>
    </row>
    <row r="4371" spans="7:8" x14ac:dyDescent="0.25">
      <c r="G4371"/>
      <c r="H4371"/>
    </row>
    <row r="4372" spans="7:8" x14ac:dyDescent="0.25">
      <c r="G4372"/>
      <c r="H4372"/>
    </row>
    <row r="4373" spans="7:8" x14ac:dyDescent="0.25">
      <c r="G4373"/>
      <c r="H4373"/>
    </row>
    <row r="4374" spans="7:8" x14ac:dyDescent="0.25">
      <c r="G4374"/>
      <c r="H4374"/>
    </row>
    <row r="4375" spans="7:8" x14ac:dyDescent="0.25">
      <c r="G4375"/>
      <c r="H4375"/>
    </row>
    <row r="4376" spans="7:8" x14ac:dyDescent="0.25">
      <c r="G4376"/>
      <c r="H4376"/>
    </row>
    <row r="4377" spans="7:8" x14ac:dyDescent="0.25">
      <c r="G4377"/>
      <c r="H4377"/>
    </row>
    <row r="4378" spans="7:8" x14ac:dyDescent="0.25">
      <c r="G4378"/>
      <c r="H4378"/>
    </row>
    <row r="4379" spans="7:8" x14ac:dyDescent="0.25">
      <c r="G4379"/>
      <c r="H4379"/>
    </row>
    <row r="4380" spans="7:8" x14ac:dyDescent="0.25">
      <c r="G4380"/>
      <c r="H4380"/>
    </row>
    <row r="4381" spans="7:8" x14ac:dyDescent="0.25">
      <c r="G4381"/>
      <c r="H4381"/>
    </row>
    <row r="4382" spans="7:8" x14ac:dyDescent="0.25">
      <c r="G4382"/>
      <c r="H4382"/>
    </row>
    <row r="4383" spans="7:8" x14ac:dyDescent="0.25">
      <c r="G4383"/>
      <c r="H4383"/>
    </row>
    <row r="4384" spans="7:8" x14ac:dyDescent="0.25">
      <c r="G4384"/>
      <c r="H4384"/>
    </row>
    <row r="4385" spans="7:8" x14ac:dyDescent="0.25">
      <c r="G4385"/>
      <c r="H4385"/>
    </row>
    <row r="4386" spans="7:8" x14ac:dyDescent="0.25">
      <c r="G4386"/>
      <c r="H4386"/>
    </row>
    <row r="4387" spans="7:8" x14ac:dyDescent="0.25">
      <c r="G4387"/>
      <c r="H4387"/>
    </row>
    <row r="4388" spans="7:8" x14ac:dyDescent="0.25">
      <c r="G4388"/>
      <c r="H4388"/>
    </row>
    <row r="4389" spans="7:8" x14ac:dyDescent="0.25">
      <c r="G4389"/>
      <c r="H4389"/>
    </row>
    <row r="4390" spans="7:8" x14ac:dyDescent="0.25">
      <c r="G4390"/>
      <c r="H4390"/>
    </row>
    <row r="4391" spans="7:8" x14ac:dyDescent="0.25">
      <c r="G4391"/>
      <c r="H4391"/>
    </row>
    <row r="4392" spans="7:8" x14ac:dyDescent="0.25">
      <c r="G4392"/>
      <c r="H4392"/>
    </row>
    <row r="4393" spans="7:8" x14ac:dyDescent="0.25">
      <c r="G4393"/>
      <c r="H4393"/>
    </row>
    <row r="4394" spans="7:8" x14ac:dyDescent="0.25">
      <c r="G4394"/>
      <c r="H4394"/>
    </row>
    <row r="4395" spans="7:8" x14ac:dyDescent="0.25">
      <c r="G4395"/>
      <c r="H4395"/>
    </row>
    <row r="4396" spans="7:8" x14ac:dyDescent="0.25">
      <c r="G4396"/>
      <c r="H4396"/>
    </row>
    <row r="4397" spans="7:8" x14ac:dyDescent="0.25">
      <c r="G4397"/>
      <c r="H4397"/>
    </row>
    <row r="4398" spans="7:8" x14ac:dyDescent="0.25">
      <c r="G4398"/>
      <c r="H4398"/>
    </row>
    <row r="4399" spans="7:8" x14ac:dyDescent="0.25">
      <c r="G4399"/>
      <c r="H4399"/>
    </row>
    <row r="4400" spans="7:8" x14ac:dyDescent="0.25">
      <c r="G4400"/>
      <c r="H4400"/>
    </row>
    <row r="4401" spans="7:8" x14ac:dyDescent="0.25">
      <c r="G4401"/>
      <c r="H4401"/>
    </row>
    <row r="4402" spans="7:8" x14ac:dyDescent="0.25">
      <c r="G4402"/>
      <c r="H4402"/>
    </row>
    <row r="4403" spans="7:8" x14ac:dyDescent="0.25">
      <c r="G4403"/>
      <c r="H4403"/>
    </row>
    <row r="4404" spans="7:8" x14ac:dyDescent="0.25">
      <c r="G4404"/>
      <c r="H4404"/>
    </row>
    <row r="4405" spans="7:8" x14ac:dyDescent="0.25">
      <c r="G4405"/>
      <c r="H4405"/>
    </row>
    <row r="4406" spans="7:8" x14ac:dyDescent="0.25">
      <c r="G4406"/>
      <c r="H4406"/>
    </row>
    <row r="4407" spans="7:8" x14ac:dyDescent="0.25">
      <c r="G4407"/>
      <c r="H4407"/>
    </row>
    <row r="4408" spans="7:8" x14ac:dyDescent="0.25">
      <c r="G4408"/>
      <c r="H4408"/>
    </row>
    <row r="4409" spans="7:8" x14ac:dyDescent="0.25">
      <c r="G4409"/>
      <c r="H4409"/>
    </row>
    <row r="4410" spans="7:8" x14ac:dyDescent="0.25">
      <c r="G4410"/>
      <c r="H4410"/>
    </row>
    <row r="4411" spans="7:8" x14ac:dyDescent="0.25">
      <c r="G4411"/>
      <c r="H4411"/>
    </row>
    <row r="4412" spans="7:8" x14ac:dyDescent="0.25">
      <c r="G4412"/>
      <c r="H4412"/>
    </row>
    <row r="4413" spans="7:8" x14ac:dyDescent="0.25">
      <c r="G4413"/>
      <c r="H4413"/>
    </row>
    <row r="4414" spans="7:8" x14ac:dyDescent="0.25">
      <c r="G4414"/>
      <c r="H4414"/>
    </row>
    <row r="4415" spans="7:8" x14ac:dyDescent="0.25">
      <c r="G4415"/>
      <c r="H4415"/>
    </row>
    <row r="4416" spans="7:8" x14ac:dyDescent="0.25">
      <c r="G4416"/>
      <c r="H4416"/>
    </row>
    <row r="4417" spans="7:8" x14ac:dyDescent="0.25">
      <c r="G4417"/>
      <c r="H4417"/>
    </row>
    <row r="4418" spans="7:8" x14ac:dyDescent="0.25">
      <c r="G4418"/>
      <c r="H4418"/>
    </row>
    <row r="4419" spans="7:8" x14ac:dyDescent="0.25">
      <c r="G4419"/>
      <c r="H4419"/>
    </row>
    <row r="4420" spans="7:8" x14ac:dyDescent="0.25">
      <c r="G4420"/>
      <c r="H4420"/>
    </row>
    <row r="4421" spans="7:8" x14ac:dyDescent="0.25">
      <c r="G4421"/>
      <c r="H4421"/>
    </row>
    <row r="4422" spans="7:8" x14ac:dyDescent="0.25">
      <c r="G4422"/>
      <c r="H4422"/>
    </row>
    <row r="4423" spans="7:8" x14ac:dyDescent="0.25">
      <c r="G4423"/>
      <c r="H4423"/>
    </row>
    <row r="4424" spans="7:8" x14ac:dyDescent="0.25">
      <c r="G4424"/>
      <c r="H4424"/>
    </row>
    <row r="4425" spans="7:8" x14ac:dyDescent="0.25">
      <c r="G4425"/>
      <c r="H4425"/>
    </row>
    <row r="4426" spans="7:8" x14ac:dyDescent="0.25">
      <c r="G4426"/>
      <c r="H4426"/>
    </row>
    <row r="4427" spans="7:8" x14ac:dyDescent="0.25">
      <c r="G4427"/>
      <c r="H4427"/>
    </row>
    <row r="4428" spans="7:8" x14ac:dyDescent="0.25">
      <c r="G4428"/>
      <c r="H4428"/>
    </row>
    <row r="4429" spans="7:8" x14ac:dyDescent="0.25">
      <c r="G4429"/>
      <c r="H4429"/>
    </row>
    <row r="4430" spans="7:8" x14ac:dyDescent="0.25">
      <c r="G4430"/>
      <c r="H4430"/>
    </row>
    <row r="4431" spans="7:8" x14ac:dyDescent="0.25">
      <c r="G4431"/>
      <c r="H4431"/>
    </row>
    <row r="4432" spans="7:8" x14ac:dyDescent="0.25">
      <c r="G4432"/>
      <c r="H4432"/>
    </row>
    <row r="4433" spans="7:8" x14ac:dyDescent="0.25">
      <c r="G4433"/>
      <c r="H4433"/>
    </row>
    <row r="4434" spans="7:8" x14ac:dyDescent="0.25">
      <c r="G4434"/>
      <c r="H4434"/>
    </row>
    <row r="4435" spans="7:8" x14ac:dyDescent="0.25">
      <c r="G4435"/>
      <c r="H4435"/>
    </row>
    <row r="4436" spans="7:8" x14ac:dyDescent="0.25">
      <c r="G4436"/>
      <c r="H4436"/>
    </row>
    <row r="4437" spans="7:8" x14ac:dyDescent="0.25">
      <c r="G4437"/>
      <c r="H4437"/>
    </row>
    <row r="4438" spans="7:8" x14ac:dyDescent="0.25">
      <c r="G4438"/>
      <c r="H4438"/>
    </row>
    <row r="4439" spans="7:8" x14ac:dyDescent="0.25">
      <c r="G4439"/>
      <c r="H4439"/>
    </row>
    <row r="4440" spans="7:8" x14ac:dyDescent="0.25">
      <c r="G4440"/>
      <c r="H4440"/>
    </row>
    <row r="4441" spans="7:8" x14ac:dyDescent="0.25">
      <c r="G4441"/>
      <c r="H4441"/>
    </row>
    <row r="4442" spans="7:8" x14ac:dyDescent="0.25">
      <c r="G4442"/>
      <c r="H4442"/>
    </row>
    <row r="4443" spans="7:8" x14ac:dyDescent="0.25">
      <c r="G4443"/>
      <c r="H4443"/>
    </row>
    <row r="4444" spans="7:8" x14ac:dyDescent="0.25">
      <c r="G4444"/>
      <c r="H4444"/>
    </row>
    <row r="4445" spans="7:8" x14ac:dyDescent="0.25">
      <c r="G4445"/>
      <c r="H4445"/>
    </row>
    <row r="4446" spans="7:8" x14ac:dyDescent="0.25">
      <c r="G4446"/>
      <c r="H4446"/>
    </row>
    <row r="4447" spans="7:8" x14ac:dyDescent="0.25">
      <c r="G4447"/>
      <c r="H4447"/>
    </row>
    <row r="4448" spans="7:8" x14ac:dyDescent="0.25">
      <c r="G4448"/>
      <c r="H4448"/>
    </row>
    <row r="4449" spans="7:8" x14ac:dyDescent="0.25">
      <c r="G4449"/>
      <c r="H4449"/>
    </row>
    <row r="4450" spans="7:8" x14ac:dyDescent="0.25">
      <c r="G4450"/>
      <c r="H4450"/>
    </row>
    <row r="4451" spans="7:8" x14ac:dyDescent="0.25">
      <c r="G4451"/>
      <c r="H4451"/>
    </row>
    <row r="4452" spans="7:8" x14ac:dyDescent="0.25">
      <c r="G4452"/>
      <c r="H4452"/>
    </row>
    <row r="4453" spans="7:8" x14ac:dyDescent="0.25">
      <c r="G4453"/>
      <c r="H4453"/>
    </row>
    <row r="4454" spans="7:8" x14ac:dyDescent="0.25">
      <c r="G4454"/>
      <c r="H4454"/>
    </row>
    <row r="4455" spans="7:8" x14ac:dyDescent="0.25">
      <c r="G4455"/>
      <c r="H4455"/>
    </row>
    <row r="4456" spans="7:8" x14ac:dyDescent="0.25">
      <c r="G4456"/>
      <c r="H4456"/>
    </row>
    <row r="4457" spans="7:8" x14ac:dyDescent="0.25">
      <c r="G4457"/>
      <c r="H4457"/>
    </row>
    <row r="4458" spans="7:8" x14ac:dyDescent="0.25">
      <c r="G4458"/>
      <c r="H4458"/>
    </row>
    <row r="4459" spans="7:8" x14ac:dyDescent="0.25">
      <c r="G4459"/>
      <c r="H4459"/>
    </row>
    <row r="4460" spans="7:8" x14ac:dyDescent="0.25">
      <c r="G4460"/>
      <c r="H4460"/>
    </row>
    <row r="4461" spans="7:8" x14ac:dyDescent="0.25">
      <c r="G4461"/>
      <c r="H4461"/>
    </row>
    <row r="4462" spans="7:8" x14ac:dyDescent="0.25">
      <c r="G4462"/>
      <c r="H4462"/>
    </row>
    <row r="4463" spans="7:8" x14ac:dyDescent="0.25">
      <c r="G4463"/>
      <c r="H4463"/>
    </row>
    <row r="4464" spans="7:8" x14ac:dyDescent="0.25">
      <c r="G4464"/>
      <c r="H4464"/>
    </row>
    <row r="4465" spans="7:8" x14ac:dyDescent="0.25">
      <c r="G4465"/>
      <c r="H4465"/>
    </row>
    <row r="4466" spans="7:8" x14ac:dyDescent="0.25">
      <c r="G4466"/>
      <c r="H4466"/>
    </row>
    <row r="4467" spans="7:8" x14ac:dyDescent="0.25">
      <c r="G4467"/>
      <c r="H4467"/>
    </row>
    <row r="4468" spans="7:8" x14ac:dyDescent="0.25">
      <c r="G4468"/>
      <c r="H4468"/>
    </row>
    <row r="4469" spans="7:8" x14ac:dyDescent="0.25">
      <c r="G4469"/>
      <c r="H4469"/>
    </row>
    <row r="4470" spans="7:8" x14ac:dyDescent="0.25">
      <c r="G4470"/>
      <c r="H4470"/>
    </row>
    <row r="4471" spans="7:8" x14ac:dyDescent="0.25">
      <c r="G4471"/>
      <c r="H4471"/>
    </row>
    <row r="4472" spans="7:8" x14ac:dyDescent="0.25">
      <c r="G4472"/>
      <c r="H4472"/>
    </row>
    <row r="4473" spans="7:8" x14ac:dyDescent="0.25">
      <c r="G4473"/>
      <c r="H4473"/>
    </row>
    <row r="4474" spans="7:8" x14ac:dyDescent="0.25">
      <c r="G4474"/>
      <c r="H4474"/>
    </row>
    <row r="4475" spans="7:8" x14ac:dyDescent="0.25">
      <c r="G4475"/>
      <c r="H4475"/>
    </row>
    <row r="4476" spans="7:8" x14ac:dyDescent="0.25">
      <c r="G4476"/>
      <c r="H4476"/>
    </row>
    <row r="4477" spans="7:8" x14ac:dyDescent="0.25">
      <c r="G4477"/>
      <c r="H4477"/>
    </row>
    <row r="4478" spans="7:8" x14ac:dyDescent="0.25">
      <c r="G4478"/>
      <c r="H4478"/>
    </row>
    <row r="4479" spans="7:8" x14ac:dyDescent="0.25">
      <c r="G4479"/>
      <c r="H4479"/>
    </row>
    <row r="4480" spans="7:8" x14ac:dyDescent="0.25">
      <c r="G4480"/>
      <c r="H4480"/>
    </row>
    <row r="4481" spans="7:8" x14ac:dyDescent="0.25">
      <c r="G4481"/>
      <c r="H4481"/>
    </row>
    <row r="4482" spans="7:8" x14ac:dyDescent="0.25">
      <c r="G4482"/>
      <c r="H4482"/>
    </row>
    <row r="4483" spans="7:8" x14ac:dyDescent="0.25">
      <c r="G4483"/>
      <c r="H4483"/>
    </row>
    <row r="4484" spans="7:8" x14ac:dyDescent="0.25">
      <c r="G4484"/>
      <c r="H4484"/>
    </row>
    <row r="4485" spans="7:8" x14ac:dyDescent="0.25">
      <c r="G4485"/>
      <c r="H4485"/>
    </row>
    <row r="4486" spans="7:8" x14ac:dyDescent="0.25">
      <c r="G4486"/>
      <c r="H4486"/>
    </row>
    <row r="4487" spans="7:8" x14ac:dyDescent="0.25">
      <c r="G4487"/>
      <c r="H4487"/>
    </row>
    <row r="4488" spans="7:8" x14ac:dyDescent="0.25">
      <c r="G4488"/>
      <c r="H4488"/>
    </row>
    <row r="4489" spans="7:8" x14ac:dyDescent="0.25">
      <c r="G4489"/>
      <c r="H4489"/>
    </row>
    <row r="4490" spans="7:8" x14ac:dyDescent="0.25">
      <c r="G4490"/>
      <c r="H4490"/>
    </row>
    <row r="4491" spans="7:8" x14ac:dyDescent="0.25">
      <c r="G4491"/>
      <c r="H4491"/>
    </row>
    <row r="4492" spans="7:8" x14ac:dyDescent="0.25">
      <c r="G4492"/>
      <c r="H4492"/>
    </row>
    <row r="4493" spans="7:8" x14ac:dyDescent="0.25">
      <c r="G4493"/>
      <c r="H4493"/>
    </row>
    <row r="4494" spans="7:8" x14ac:dyDescent="0.25">
      <c r="G4494"/>
      <c r="H4494"/>
    </row>
    <row r="4495" spans="7:8" x14ac:dyDescent="0.25">
      <c r="G4495"/>
      <c r="H4495"/>
    </row>
    <row r="4496" spans="7:8" x14ac:dyDescent="0.25">
      <c r="G4496"/>
      <c r="H4496"/>
    </row>
    <row r="4497" spans="7:8" x14ac:dyDescent="0.25">
      <c r="G4497"/>
      <c r="H4497"/>
    </row>
    <row r="4498" spans="7:8" x14ac:dyDescent="0.25">
      <c r="G4498"/>
      <c r="H4498"/>
    </row>
    <row r="4499" spans="7:8" x14ac:dyDescent="0.25">
      <c r="G4499"/>
      <c r="H4499"/>
    </row>
    <row r="4500" spans="7:8" x14ac:dyDescent="0.25">
      <c r="G4500"/>
      <c r="H4500"/>
    </row>
    <row r="4501" spans="7:8" x14ac:dyDescent="0.25">
      <c r="G4501"/>
      <c r="H4501"/>
    </row>
    <row r="4502" spans="7:8" x14ac:dyDescent="0.25">
      <c r="G4502"/>
      <c r="H4502"/>
    </row>
    <row r="4503" spans="7:8" x14ac:dyDescent="0.25">
      <c r="G4503"/>
      <c r="H4503"/>
    </row>
    <row r="4504" spans="7:8" x14ac:dyDescent="0.25">
      <c r="G4504"/>
      <c r="H4504"/>
    </row>
    <row r="4505" spans="7:8" x14ac:dyDescent="0.25">
      <c r="G4505"/>
      <c r="H4505"/>
    </row>
    <row r="4506" spans="7:8" x14ac:dyDescent="0.25">
      <c r="G4506"/>
      <c r="H4506"/>
    </row>
    <row r="4507" spans="7:8" x14ac:dyDescent="0.25">
      <c r="G4507"/>
      <c r="H4507"/>
    </row>
    <row r="4508" spans="7:8" x14ac:dyDescent="0.25">
      <c r="G4508"/>
      <c r="H4508"/>
    </row>
    <row r="4509" spans="7:8" x14ac:dyDescent="0.25">
      <c r="G4509"/>
      <c r="H4509"/>
    </row>
    <row r="4510" spans="7:8" x14ac:dyDescent="0.25">
      <c r="G4510"/>
      <c r="H4510"/>
    </row>
    <row r="4511" spans="7:8" x14ac:dyDescent="0.25">
      <c r="G4511"/>
      <c r="H4511"/>
    </row>
    <row r="4512" spans="7:8" x14ac:dyDescent="0.25">
      <c r="G4512"/>
      <c r="H4512"/>
    </row>
    <row r="4513" spans="7:8" x14ac:dyDescent="0.25">
      <c r="G4513"/>
      <c r="H4513"/>
    </row>
    <row r="4514" spans="7:8" x14ac:dyDescent="0.25">
      <c r="G4514"/>
      <c r="H4514"/>
    </row>
    <row r="4515" spans="7:8" x14ac:dyDescent="0.25">
      <c r="G4515"/>
      <c r="H4515"/>
    </row>
    <row r="4516" spans="7:8" x14ac:dyDescent="0.25">
      <c r="G4516"/>
      <c r="H4516"/>
    </row>
    <row r="4517" spans="7:8" x14ac:dyDescent="0.25">
      <c r="G4517"/>
      <c r="H4517"/>
    </row>
    <row r="4518" spans="7:8" x14ac:dyDescent="0.25">
      <c r="G4518"/>
      <c r="H4518"/>
    </row>
    <row r="4519" spans="7:8" x14ac:dyDescent="0.25">
      <c r="G4519"/>
      <c r="H4519"/>
    </row>
    <row r="4520" spans="7:8" x14ac:dyDescent="0.25">
      <c r="G4520"/>
      <c r="H4520"/>
    </row>
    <row r="4521" spans="7:8" x14ac:dyDescent="0.25">
      <c r="G4521"/>
      <c r="H4521"/>
    </row>
    <row r="4522" spans="7:8" x14ac:dyDescent="0.25">
      <c r="G4522"/>
      <c r="H4522"/>
    </row>
    <row r="4523" spans="7:8" x14ac:dyDescent="0.25">
      <c r="G4523"/>
      <c r="H4523"/>
    </row>
    <row r="4524" spans="7:8" x14ac:dyDescent="0.25">
      <c r="G4524"/>
      <c r="H4524"/>
    </row>
    <row r="4525" spans="7:8" x14ac:dyDescent="0.25">
      <c r="G4525"/>
      <c r="H4525"/>
    </row>
    <row r="4526" spans="7:8" x14ac:dyDescent="0.25">
      <c r="G4526"/>
      <c r="H4526"/>
    </row>
    <row r="4527" spans="7:8" x14ac:dyDescent="0.25">
      <c r="G4527"/>
      <c r="H4527"/>
    </row>
    <row r="4528" spans="7:8" x14ac:dyDescent="0.25">
      <c r="G4528"/>
      <c r="H4528"/>
    </row>
    <row r="4529" spans="7:8" x14ac:dyDescent="0.25">
      <c r="G4529"/>
      <c r="H4529"/>
    </row>
    <row r="4530" spans="7:8" x14ac:dyDescent="0.25">
      <c r="G4530"/>
      <c r="H4530"/>
    </row>
    <row r="4531" spans="7:8" x14ac:dyDescent="0.25">
      <c r="G4531"/>
      <c r="H4531"/>
    </row>
    <row r="4532" spans="7:8" x14ac:dyDescent="0.25">
      <c r="G4532"/>
      <c r="H4532"/>
    </row>
    <row r="4533" spans="7:8" x14ac:dyDescent="0.25">
      <c r="G4533"/>
      <c r="H4533"/>
    </row>
    <row r="4534" spans="7:8" x14ac:dyDescent="0.25">
      <c r="G4534"/>
      <c r="H4534"/>
    </row>
    <row r="4535" spans="7:8" x14ac:dyDescent="0.25">
      <c r="G4535"/>
      <c r="H4535"/>
    </row>
    <row r="4536" spans="7:8" x14ac:dyDescent="0.25">
      <c r="G4536"/>
      <c r="H4536"/>
    </row>
    <row r="4537" spans="7:8" x14ac:dyDescent="0.25">
      <c r="G4537"/>
      <c r="H4537"/>
    </row>
    <row r="4538" spans="7:8" x14ac:dyDescent="0.25">
      <c r="G4538"/>
      <c r="H4538"/>
    </row>
    <row r="4539" spans="7:8" x14ac:dyDescent="0.25">
      <c r="G4539"/>
      <c r="H4539"/>
    </row>
    <row r="4540" spans="7:8" x14ac:dyDescent="0.25">
      <c r="G4540"/>
      <c r="H4540"/>
    </row>
    <row r="4541" spans="7:8" x14ac:dyDescent="0.25">
      <c r="G4541"/>
      <c r="H4541"/>
    </row>
    <row r="4542" spans="7:8" x14ac:dyDescent="0.25">
      <c r="G4542"/>
      <c r="H4542"/>
    </row>
    <row r="4543" spans="7:8" x14ac:dyDescent="0.25">
      <c r="G4543"/>
      <c r="H4543"/>
    </row>
    <row r="4544" spans="7:8" x14ac:dyDescent="0.25">
      <c r="G4544"/>
      <c r="H4544"/>
    </row>
    <row r="4545" spans="7:8" x14ac:dyDescent="0.25">
      <c r="G4545"/>
      <c r="H4545"/>
    </row>
    <row r="4546" spans="7:8" x14ac:dyDescent="0.25">
      <c r="G4546"/>
      <c r="H4546"/>
    </row>
    <row r="4547" spans="7:8" x14ac:dyDescent="0.25">
      <c r="G4547"/>
      <c r="H4547"/>
    </row>
    <row r="4548" spans="7:8" x14ac:dyDescent="0.25">
      <c r="G4548"/>
      <c r="H4548"/>
    </row>
    <row r="4549" spans="7:8" x14ac:dyDescent="0.25">
      <c r="G4549"/>
      <c r="H4549"/>
    </row>
    <row r="4550" spans="7:8" x14ac:dyDescent="0.25">
      <c r="G4550"/>
      <c r="H4550"/>
    </row>
    <row r="4551" spans="7:8" x14ac:dyDescent="0.25">
      <c r="G4551"/>
      <c r="H4551"/>
    </row>
    <row r="4552" spans="7:8" x14ac:dyDescent="0.25">
      <c r="G4552"/>
      <c r="H4552"/>
    </row>
    <row r="4553" spans="7:8" x14ac:dyDescent="0.25">
      <c r="G4553"/>
      <c r="H4553"/>
    </row>
    <row r="4554" spans="7:8" x14ac:dyDescent="0.25">
      <c r="G4554"/>
      <c r="H4554"/>
    </row>
    <row r="4555" spans="7:8" x14ac:dyDescent="0.25">
      <c r="G4555"/>
      <c r="H4555"/>
    </row>
    <row r="4556" spans="7:8" x14ac:dyDescent="0.25">
      <c r="G4556"/>
      <c r="H4556"/>
    </row>
    <row r="4557" spans="7:8" x14ac:dyDescent="0.25">
      <c r="G4557"/>
      <c r="H4557"/>
    </row>
    <row r="4558" spans="7:8" x14ac:dyDescent="0.25">
      <c r="G4558"/>
      <c r="H4558"/>
    </row>
    <row r="4559" spans="7:8" x14ac:dyDescent="0.25">
      <c r="G4559"/>
      <c r="H4559"/>
    </row>
    <row r="4560" spans="7:8" x14ac:dyDescent="0.25">
      <c r="G4560"/>
      <c r="H4560"/>
    </row>
    <row r="4561" spans="7:8" x14ac:dyDescent="0.25">
      <c r="G4561"/>
      <c r="H4561"/>
    </row>
    <row r="4562" spans="7:8" x14ac:dyDescent="0.25">
      <c r="G4562"/>
      <c r="H4562"/>
    </row>
    <row r="4563" spans="7:8" x14ac:dyDescent="0.25">
      <c r="G4563"/>
      <c r="H4563"/>
    </row>
    <row r="4564" spans="7:8" x14ac:dyDescent="0.25">
      <c r="G4564"/>
      <c r="H4564"/>
    </row>
    <row r="4565" spans="7:8" x14ac:dyDescent="0.25">
      <c r="G4565"/>
      <c r="H4565"/>
    </row>
    <row r="4566" spans="7:8" x14ac:dyDescent="0.25">
      <c r="G4566"/>
      <c r="H4566"/>
    </row>
    <row r="4567" spans="7:8" x14ac:dyDescent="0.25">
      <c r="G4567"/>
      <c r="H4567"/>
    </row>
    <row r="4568" spans="7:8" x14ac:dyDescent="0.25">
      <c r="G4568"/>
      <c r="H4568"/>
    </row>
    <row r="4569" spans="7:8" x14ac:dyDescent="0.25">
      <c r="G4569"/>
      <c r="H4569"/>
    </row>
    <row r="4570" spans="7:8" x14ac:dyDescent="0.25">
      <c r="G4570"/>
      <c r="H4570"/>
    </row>
    <row r="4571" spans="7:8" x14ac:dyDescent="0.25">
      <c r="G4571"/>
      <c r="H4571"/>
    </row>
    <row r="4572" spans="7:8" x14ac:dyDescent="0.25">
      <c r="G4572"/>
      <c r="H4572"/>
    </row>
    <row r="4573" spans="7:8" x14ac:dyDescent="0.25">
      <c r="G4573"/>
      <c r="H4573"/>
    </row>
    <row r="4574" spans="7:8" x14ac:dyDescent="0.25">
      <c r="G4574"/>
      <c r="H4574"/>
    </row>
    <row r="4575" spans="7:8" x14ac:dyDescent="0.25">
      <c r="G4575"/>
      <c r="H4575"/>
    </row>
    <row r="4576" spans="7:8" x14ac:dyDescent="0.25">
      <c r="G4576"/>
      <c r="H4576"/>
    </row>
    <row r="4577" spans="7:8" x14ac:dyDescent="0.25">
      <c r="G4577"/>
      <c r="H4577"/>
    </row>
    <row r="4578" spans="7:8" x14ac:dyDescent="0.25">
      <c r="G4578"/>
      <c r="H4578"/>
    </row>
    <row r="4579" spans="7:8" x14ac:dyDescent="0.25">
      <c r="G4579"/>
      <c r="H4579"/>
    </row>
    <row r="4580" spans="7:8" x14ac:dyDescent="0.25">
      <c r="G4580"/>
      <c r="H4580"/>
    </row>
    <row r="4581" spans="7:8" x14ac:dyDescent="0.25">
      <c r="G4581"/>
      <c r="H4581"/>
    </row>
    <row r="4582" spans="7:8" x14ac:dyDescent="0.25">
      <c r="G4582"/>
      <c r="H4582"/>
    </row>
    <row r="4583" spans="7:8" x14ac:dyDescent="0.25">
      <c r="G4583"/>
      <c r="H4583"/>
    </row>
    <row r="4584" spans="7:8" x14ac:dyDescent="0.25">
      <c r="G4584"/>
      <c r="H4584"/>
    </row>
    <row r="4585" spans="7:8" x14ac:dyDescent="0.25">
      <c r="G4585"/>
      <c r="H4585"/>
    </row>
    <row r="4586" spans="7:8" x14ac:dyDescent="0.25">
      <c r="G4586"/>
      <c r="H4586"/>
    </row>
    <row r="4587" spans="7:8" x14ac:dyDescent="0.25">
      <c r="G4587"/>
      <c r="H4587"/>
    </row>
    <row r="4588" spans="7:8" x14ac:dyDescent="0.25">
      <c r="G4588"/>
      <c r="H4588"/>
    </row>
    <row r="4589" spans="7:8" x14ac:dyDescent="0.25">
      <c r="G4589"/>
      <c r="H4589"/>
    </row>
    <row r="4590" spans="7:8" x14ac:dyDescent="0.25">
      <c r="G4590"/>
      <c r="H4590"/>
    </row>
    <row r="4591" spans="7:8" x14ac:dyDescent="0.25">
      <c r="G4591"/>
      <c r="H4591"/>
    </row>
    <row r="4592" spans="7:8" x14ac:dyDescent="0.25">
      <c r="G4592"/>
      <c r="H4592"/>
    </row>
    <row r="4593" spans="7:8" x14ac:dyDescent="0.25">
      <c r="G4593"/>
      <c r="H4593"/>
    </row>
    <row r="4594" spans="7:8" x14ac:dyDescent="0.25">
      <c r="G4594"/>
      <c r="H4594"/>
    </row>
    <row r="4595" spans="7:8" x14ac:dyDescent="0.25">
      <c r="G4595"/>
      <c r="H4595"/>
    </row>
    <row r="4596" spans="7:8" x14ac:dyDescent="0.25">
      <c r="G4596"/>
      <c r="H4596"/>
    </row>
    <row r="4597" spans="7:8" x14ac:dyDescent="0.25">
      <c r="G4597"/>
      <c r="H4597"/>
    </row>
    <row r="4598" spans="7:8" x14ac:dyDescent="0.25">
      <c r="G4598"/>
      <c r="H4598"/>
    </row>
    <row r="4599" spans="7:8" x14ac:dyDescent="0.25">
      <c r="G4599"/>
      <c r="H4599"/>
    </row>
    <row r="4600" spans="7:8" x14ac:dyDescent="0.25">
      <c r="G4600"/>
      <c r="H4600"/>
    </row>
    <row r="4601" spans="7:8" x14ac:dyDescent="0.25">
      <c r="G4601"/>
      <c r="H4601"/>
    </row>
    <row r="4602" spans="7:8" x14ac:dyDescent="0.25">
      <c r="G4602"/>
      <c r="H4602"/>
    </row>
    <row r="4603" spans="7:8" x14ac:dyDescent="0.25">
      <c r="G4603"/>
      <c r="H4603"/>
    </row>
    <row r="4604" spans="7:8" x14ac:dyDescent="0.25">
      <c r="G4604"/>
      <c r="H4604"/>
    </row>
    <row r="4605" spans="7:8" x14ac:dyDescent="0.25">
      <c r="G4605"/>
      <c r="H4605"/>
    </row>
    <row r="4606" spans="7:8" x14ac:dyDescent="0.25">
      <c r="G4606"/>
      <c r="H4606"/>
    </row>
    <row r="4607" spans="7:8" x14ac:dyDescent="0.25">
      <c r="G4607"/>
      <c r="H4607"/>
    </row>
    <row r="4608" spans="7:8" x14ac:dyDescent="0.25">
      <c r="G4608"/>
      <c r="H4608"/>
    </row>
    <row r="4609" spans="7:8" x14ac:dyDescent="0.25">
      <c r="G4609"/>
      <c r="H4609"/>
    </row>
    <row r="4610" spans="7:8" x14ac:dyDescent="0.25">
      <c r="G4610"/>
      <c r="H4610"/>
    </row>
    <row r="4611" spans="7:8" x14ac:dyDescent="0.25">
      <c r="G4611"/>
      <c r="H4611"/>
    </row>
    <row r="4612" spans="7:8" x14ac:dyDescent="0.25">
      <c r="G4612"/>
      <c r="H4612"/>
    </row>
    <row r="4613" spans="7:8" x14ac:dyDescent="0.25">
      <c r="G4613"/>
      <c r="H4613"/>
    </row>
    <row r="4614" spans="7:8" x14ac:dyDescent="0.25">
      <c r="G4614"/>
      <c r="H4614"/>
    </row>
    <row r="4615" spans="7:8" x14ac:dyDescent="0.25">
      <c r="G4615"/>
      <c r="H4615"/>
    </row>
    <row r="4616" spans="7:8" x14ac:dyDescent="0.25">
      <c r="G4616"/>
      <c r="H4616"/>
    </row>
    <row r="4617" spans="7:8" x14ac:dyDescent="0.25">
      <c r="G4617"/>
      <c r="H4617"/>
    </row>
    <row r="4618" spans="7:8" x14ac:dyDescent="0.25">
      <c r="G4618"/>
      <c r="H4618"/>
    </row>
    <row r="4619" spans="7:8" x14ac:dyDescent="0.25">
      <c r="G4619"/>
      <c r="H4619"/>
    </row>
    <row r="4620" spans="7:8" x14ac:dyDescent="0.25">
      <c r="G4620"/>
      <c r="H4620"/>
    </row>
    <row r="4621" spans="7:8" x14ac:dyDescent="0.25">
      <c r="G4621"/>
      <c r="H4621"/>
    </row>
    <row r="4622" spans="7:8" x14ac:dyDescent="0.25">
      <c r="G4622"/>
      <c r="H4622"/>
    </row>
    <row r="4623" spans="7:8" x14ac:dyDescent="0.25">
      <c r="G4623"/>
      <c r="H4623"/>
    </row>
    <row r="4624" spans="7:8" x14ac:dyDescent="0.25">
      <c r="G4624"/>
      <c r="H4624"/>
    </row>
    <row r="4625" spans="7:8" x14ac:dyDescent="0.25">
      <c r="G4625"/>
      <c r="H4625"/>
    </row>
    <row r="4626" spans="7:8" x14ac:dyDescent="0.25">
      <c r="G4626"/>
      <c r="H4626"/>
    </row>
    <row r="4627" spans="7:8" x14ac:dyDescent="0.25">
      <c r="G4627"/>
      <c r="H4627"/>
    </row>
    <row r="4628" spans="7:8" x14ac:dyDescent="0.25">
      <c r="G4628"/>
      <c r="H4628"/>
    </row>
    <row r="4629" spans="7:8" x14ac:dyDescent="0.25">
      <c r="G4629"/>
      <c r="H4629"/>
    </row>
    <row r="4630" spans="7:8" x14ac:dyDescent="0.25">
      <c r="G4630"/>
      <c r="H4630"/>
    </row>
    <row r="4631" spans="7:8" x14ac:dyDescent="0.25">
      <c r="G4631"/>
      <c r="H4631"/>
    </row>
    <row r="4632" spans="7:8" x14ac:dyDescent="0.25">
      <c r="G4632"/>
      <c r="H4632"/>
    </row>
    <row r="4633" spans="7:8" x14ac:dyDescent="0.25">
      <c r="G4633"/>
      <c r="H4633"/>
    </row>
    <row r="4634" spans="7:8" x14ac:dyDescent="0.25">
      <c r="G4634"/>
      <c r="H4634"/>
    </row>
    <row r="4635" spans="7:8" x14ac:dyDescent="0.25">
      <c r="G4635"/>
      <c r="H4635"/>
    </row>
    <row r="4636" spans="7:8" x14ac:dyDescent="0.25">
      <c r="G4636"/>
      <c r="H4636"/>
    </row>
    <row r="4637" spans="7:8" x14ac:dyDescent="0.25">
      <c r="G4637"/>
      <c r="H4637"/>
    </row>
    <row r="4638" spans="7:8" x14ac:dyDescent="0.25">
      <c r="G4638"/>
      <c r="H4638"/>
    </row>
    <row r="4639" spans="7:8" x14ac:dyDescent="0.25">
      <c r="G4639"/>
      <c r="H4639"/>
    </row>
    <row r="4640" spans="7:8" x14ac:dyDescent="0.25">
      <c r="G4640"/>
      <c r="H4640"/>
    </row>
    <row r="4641" spans="7:8" x14ac:dyDescent="0.25">
      <c r="G4641"/>
      <c r="H4641"/>
    </row>
    <row r="4642" spans="7:8" x14ac:dyDescent="0.25">
      <c r="G4642"/>
      <c r="H4642"/>
    </row>
    <row r="4643" spans="7:8" x14ac:dyDescent="0.25">
      <c r="G4643"/>
      <c r="H4643"/>
    </row>
    <row r="4644" spans="7:8" x14ac:dyDescent="0.25">
      <c r="G4644"/>
      <c r="H4644"/>
    </row>
    <row r="4645" spans="7:8" x14ac:dyDescent="0.25">
      <c r="G4645"/>
      <c r="H4645"/>
    </row>
    <row r="4646" spans="7:8" x14ac:dyDescent="0.25">
      <c r="G4646"/>
      <c r="H4646"/>
    </row>
    <row r="4647" spans="7:8" x14ac:dyDescent="0.25">
      <c r="G4647"/>
      <c r="H4647"/>
    </row>
    <row r="4648" spans="7:8" x14ac:dyDescent="0.25">
      <c r="G4648"/>
      <c r="H4648"/>
    </row>
    <row r="4649" spans="7:8" x14ac:dyDescent="0.25">
      <c r="G4649"/>
      <c r="H4649"/>
    </row>
    <row r="4650" spans="7:8" x14ac:dyDescent="0.25">
      <c r="G4650"/>
      <c r="H4650"/>
    </row>
    <row r="4651" spans="7:8" x14ac:dyDescent="0.25">
      <c r="G4651"/>
      <c r="H4651"/>
    </row>
    <row r="4652" spans="7:8" x14ac:dyDescent="0.25">
      <c r="G4652"/>
      <c r="H4652"/>
    </row>
    <row r="4653" spans="7:8" x14ac:dyDescent="0.25">
      <c r="G4653"/>
      <c r="H4653"/>
    </row>
    <row r="4654" spans="7:8" x14ac:dyDescent="0.25">
      <c r="G4654"/>
      <c r="H4654"/>
    </row>
    <row r="4655" spans="7:8" x14ac:dyDescent="0.25">
      <c r="G4655"/>
      <c r="H4655"/>
    </row>
    <row r="4656" spans="7:8" x14ac:dyDescent="0.25">
      <c r="G4656"/>
      <c r="H4656"/>
    </row>
    <row r="4657" spans="7:8" x14ac:dyDescent="0.25">
      <c r="G4657"/>
      <c r="H4657"/>
    </row>
    <row r="4658" spans="7:8" x14ac:dyDescent="0.25">
      <c r="G4658"/>
      <c r="H4658"/>
    </row>
    <row r="4659" spans="7:8" x14ac:dyDescent="0.25">
      <c r="G4659"/>
      <c r="H4659"/>
    </row>
    <row r="4660" spans="7:8" x14ac:dyDescent="0.25">
      <c r="G4660"/>
      <c r="H4660"/>
    </row>
    <row r="4661" spans="7:8" x14ac:dyDescent="0.25">
      <c r="G4661"/>
      <c r="H4661"/>
    </row>
    <row r="4662" spans="7:8" x14ac:dyDescent="0.25">
      <c r="G4662"/>
      <c r="H4662"/>
    </row>
    <row r="4663" spans="7:8" x14ac:dyDescent="0.25">
      <c r="G4663"/>
      <c r="H4663"/>
    </row>
    <row r="4664" spans="7:8" x14ac:dyDescent="0.25">
      <c r="G4664"/>
      <c r="H4664"/>
    </row>
    <row r="4665" spans="7:8" x14ac:dyDescent="0.25">
      <c r="G4665"/>
      <c r="H4665"/>
    </row>
    <row r="4666" spans="7:8" x14ac:dyDescent="0.25">
      <c r="G4666"/>
      <c r="H4666"/>
    </row>
    <row r="4667" spans="7:8" x14ac:dyDescent="0.25">
      <c r="G4667"/>
      <c r="H4667"/>
    </row>
    <row r="4668" spans="7:8" x14ac:dyDescent="0.25">
      <c r="G4668"/>
      <c r="H4668"/>
    </row>
    <row r="4669" spans="7:8" x14ac:dyDescent="0.25">
      <c r="G4669"/>
      <c r="H4669"/>
    </row>
    <row r="4670" spans="7:8" x14ac:dyDescent="0.25">
      <c r="G4670"/>
      <c r="H4670"/>
    </row>
    <row r="4671" spans="7:8" x14ac:dyDescent="0.25">
      <c r="G4671"/>
      <c r="H4671"/>
    </row>
    <row r="4672" spans="7:8" x14ac:dyDescent="0.25">
      <c r="G4672"/>
      <c r="H4672"/>
    </row>
    <row r="4673" spans="7:8" x14ac:dyDescent="0.25">
      <c r="G4673"/>
      <c r="H4673"/>
    </row>
    <row r="4674" spans="7:8" x14ac:dyDescent="0.25">
      <c r="G4674"/>
      <c r="H4674"/>
    </row>
    <row r="4675" spans="7:8" x14ac:dyDescent="0.25">
      <c r="G4675"/>
      <c r="H4675"/>
    </row>
    <row r="4676" spans="7:8" x14ac:dyDescent="0.25">
      <c r="G4676"/>
      <c r="H4676"/>
    </row>
    <row r="4677" spans="7:8" x14ac:dyDescent="0.25">
      <c r="G4677"/>
      <c r="H4677"/>
    </row>
    <row r="4678" spans="7:8" x14ac:dyDescent="0.25">
      <c r="G4678"/>
      <c r="H4678"/>
    </row>
    <row r="4679" spans="7:8" x14ac:dyDescent="0.25">
      <c r="G4679"/>
      <c r="H4679"/>
    </row>
    <row r="4680" spans="7:8" x14ac:dyDescent="0.25">
      <c r="G4680"/>
      <c r="H4680"/>
    </row>
    <row r="4681" spans="7:8" x14ac:dyDescent="0.25">
      <c r="G4681"/>
      <c r="H4681"/>
    </row>
    <row r="4682" spans="7:8" x14ac:dyDescent="0.25">
      <c r="G4682"/>
      <c r="H4682"/>
    </row>
    <row r="4683" spans="7:8" x14ac:dyDescent="0.25">
      <c r="G4683"/>
      <c r="H4683"/>
    </row>
    <row r="4684" spans="7:8" x14ac:dyDescent="0.25">
      <c r="G4684"/>
      <c r="H4684"/>
    </row>
    <row r="4685" spans="7:8" x14ac:dyDescent="0.25">
      <c r="G4685"/>
      <c r="H4685"/>
    </row>
    <row r="4686" spans="7:8" x14ac:dyDescent="0.25">
      <c r="G4686"/>
      <c r="H4686"/>
    </row>
    <row r="4687" spans="7:8" x14ac:dyDescent="0.25">
      <c r="G4687"/>
      <c r="H4687"/>
    </row>
    <row r="4688" spans="7:8" x14ac:dyDescent="0.25">
      <c r="G4688"/>
      <c r="H4688"/>
    </row>
    <row r="4689" spans="7:8" x14ac:dyDescent="0.25">
      <c r="G4689"/>
      <c r="H4689"/>
    </row>
    <row r="4690" spans="7:8" x14ac:dyDescent="0.25">
      <c r="G4690"/>
      <c r="H4690"/>
    </row>
    <row r="4691" spans="7:8" x14ac:dyDescent="0.25">
      <c r="G4691"/>
      <c r="H4691"/>
    </row>
    <row r="4692" spans="7:8" x14ac:dyDescent="0.25">
      <c r="G4692"/>
      <c r="H4692"/>
    </row>
    <row r="4693" spans="7:8" x14ac:dyDescent="0.25">
      <c r="G4693"/>
      <c r="H4693"/>
    </row>
    <row r="4694" spans="7:8" x14ac:dyDescent="0.25">
      <c r="G4694"/>
      <c r="H4694"/>
    </row>
    <row r="4695" spans="7:8" x14ac:dyDescent="0.25">
      <c r="G4695"/>
      <c r="H4695"/>
    </row>
    <row r="4696" spans="7:8" x14ac:dyDescent="0.25">
      <c r="G4696"/>
      <c r="H4696"/>
    </row>
    <row r="4697" spans="7:8" x14ac:dyDescent="0.25">
      <c r="G4697"/>
      <c r="H4697"/>
    </row>
    <row r="4698" spans="7:8" x14ac:dyDescent="0.25">
      <c r="G4698"/>
      <c r="H4698"/>
    </row>
    <row r="4699" spans="7:8" x14ac:dyDescent="0.25">
      <c r="G4699"/>
      <c r="H4699"/>
    </row>
    <row r="4700" spans="7:8" x14ac:dyDescent="0.25">
      <c r="G4700"/>
      <c r="H4700"/>
    </row>
    <row r="4701" spans="7:8" x14ac:dyDescent="0.25">
      <c r="G4701"/>
      <c r="H4701"/>
    </row>
    <row r="4702" spans="7:8" x14ac:dyDescent="0.25">
      <c r="G4702"/>
      <c r="H4702"/>
    </row>
    <row r="4703" spans="7:8" x14ac:dyDescent="0.25">
      <c r="G4703"/>
      <c r="H4703"/>
    </row>
    <row r="4704" spans="7:8" x14ac:dyDescent="0.25">
      <c r="G4704"/>
      <c r="H4704"/>
    </row>
    <row r="4705" spans="7:8" x14ac:dyDescent="0.25">
      <c r="G4705"/>
      <c r="H4705"/>
    </row>
    <row r="4706" spans="7:8" x14ac:dyDescent="0.25">
      <c r="G4706"/>
      <c r="H4706"/>
    </row>
    <row r="4707" spans="7:8" x14ac:dyDescent="0.25">
      <c r="G4707"/>
      <c r="H4707"/>
    </row>
    <row r="4708" spans="7:8" x14ac:dyDescent="0.25">
      <c r="G4708"/>
      <c r="H4708"/>
    </row>
    <row r="4709" spans="7:8" x14ac:dyDescent="0.25">
      <c r="G4709"/>
      <c r="H4709"/>
    </row>
    <row r="4710" spans="7:8" x14ac:dyDescent="0.25">
      <c r="G4710"/>
      <c r="H4710"/>
    </row>
    <row r="4711" spans="7:8" x14ac:dyDescent="0.25">
      <c r="G4711"/>
      <c r="H4711"/>
    </row>
    <row r="4712" spans="7:8" x14ac:dyDescent="0.25">
      <c r="G4712"/>
      <c r="H4712"/>
    </row>
    <row r="4713" spans="7:8" x14ac:dyDescent="0.25">
      <c r="G4713"/>
      <c r="H4713"/>
    </row>
    <row r="4714" spans="7:8" x14ac:dyDescent="0.25">
      <c r="G4714"/>
      <c r="H4714"/>
    </row>
    <row r="4715" spans="7:8" x14ac:dyDescent="0.25">
      <c r="G4715"/>
      <c r="H4715"/>
    </row>
    <row r="4716" spans="7:8" x14ac:dyDescent="0.25">
      <c r="G4716"/>
      <c r="H4716"/>
    </row>
    <row r="4717" spans="7:8" x14ac:dyDescent="0.25">
      <c r="G4717"/>
      <c r="H4717"/>
    </row>
    <row r="4718" spans="7:8" x14ac:dyDescent="0.25">
      <c r="G4718"/>
      <c r="H4718"/>
    </row>
    <row r="4719" spans="7:8" x14ac:dyDescent="0.25">
      <c r="G4719"/>
      <c r="H4719"/>
    </row>
    <row r="4720" spans="7:8" x14ac:dyDescent="0.25">
      <c r="G4720"/>
      <c r="H4720"/>
    </row>
    <row r="4721" spans="7:8" x14ac:dyDescent="0.25">
      <c r="G4721"/>
      <c r="H4721"/>
    </row>
    <row r="4722" spans="7:8" x14ac:dyDescent="0.25">
      <c r="G4722"/>
      <c r="H4722"/>
    </row>
    <row r="4723" spans="7:8" x14ac:dyDescent="0.25">
      <c r="G4723"/>
      <c r="H4723"/>
    </row>
    <row r="4724" spans="7:8" x14ac:dyDescent="0.25">
      <c r="G4724"/>
      <c r="H4724"/>
    </row>
    <row r="4725" spans="7:8" x14ac:dyDescent="0.25">
      <c r="G4725"/>
      <c r="H4725"/>
    </row>
    <row r="4726" spans="7:8" x14ac:dyDescent="0.25">
      <c r="G4726"/>
      <c r="H4726"/>
    </row>
    <row r="4727" spans="7:8" x14ac:dyDescent="0.25">
      <c r="G4727"/>
      <c r="H4727"/>
    </row>
    <row r="4728" spans="7:8" x14ac:dyDescent="0.25">
      <c r="G4728"/>
      <c r="H4728"/>
    </row>
    <row r="4729" spans="7:8" x14ac:dyDescent="0.25">
      <c r="G4729"/>
      <c r="H4729"/>
    </row>
    <row r="4730" spans="7:8" x14ac:dyDescent="0.25">
      <c r="G4730"/>
      <c r="H4730"/>
    </row>
    <row r="4731" spans="7:8" x14ac:dyDescent="0.25">
      <c r="G4731"/>
      <c r="H4731"/>
    </row>
    <row r="4732" spans="7:8" x14ac:dyDescent="0.25">
      <c r="G4732"/>
      <c r="H4732"/>
    </row>
    <row r="4733" spans="7:8" x14ac:dyDescent="0.25">
      <c r="G4733"/>
      <c r="H4733"/>
    </row>
    <row r="4734" spans="7:8" x14ac:dyDescent="0.25">
      <c r="G4734"/>
      <c r="H4734"/>
    </row>
    <row r="4735" spans="7:8" x14ac:dyDescent="0.25">
      <c r="G4735"/>
      <c r="H4735"/>
    </row>
    <row r="4736" spans="7:8" x14ac:dyDescent="0.25">
      <c r="G4736"/>
      <c r="H4736"/>
    </row>
    <row r="4737" spans="7:8" x14ac:dyDescent="0.25">
      <c r="G4737"/>
      <c r="H4737"/>
    </row>
    <row r="4738" spans="7:8" x14ac:dyDescent="0.25">
      <c r="G4738"/>
      <c r="H4738"/>
    </row>
    <row r="4739" spans="7:8" x14ac:dyDescent="0.25">
      <c r="G4739"/>
      <c r="H4739"/>
    </row>
    <row r="4740" spans="7:8" x14ac:dyDescent="0.25">
      <c r="G4740"/>
      <c r="H4740"/>
    </row>
    <row r="4741" spans="7:8" x14ac:dyDescent="0.25">
      <c r="G4741"/>
      <c r="H4741"/>
    </row>
    <row r="4742" spans="7:8" x14ac:dyDescent="0.25">
      <c r="G4742"/>
      <c r="H4742"/>
    </row>
    <row r="4743" spans="7:8" x14ac:dyDescent="0.25">
      <c r="G4743"/>
      <c r="H4743"/>
    </row>
    <row r="4744" spans="7:8" x14ac:dyDescent="0.25">
      <c r="G4744"/>
      <c r="H4744"/>
    </row>
    <row r="4745" spans="7:8" x14ac:dyDescent="0.25">
      <c r="G4745"/>
      <c r="H4745"/>
    </row>
    <row r="4746" spans="7:8" x14ac:dyDescent="0.25">
      <c r="G4746"/>
      <c r="H4746"/>
    </row>
    <row r="4747" spans="7:8" x14ac:dyDescent="0.25">
      <c r="G4747"/>
      <c r="H4747"/>
    </row>
    <row r="4748" spans="7:8" x14ac:dyDescent="0.25">
      <c r="G4748"/>
      <c r="H4748"/>
    </row>
    <row r="4749" spans="7:8" x14ac:dyDescent="0.25">
      <c r="G4749"/>
      <c r="H4749"/>
    </row>
    <row r="4750" spans="7:8" x14ac:dyDescent="0.25">
      <c r="G4750"/>
      <c r="H4750"/>
    </row>
    <row r="4751" spans="7:8" x14ac:dyDescent="0.25">
      <c r="G4751"/>
      <c r="H4751"/>
    </row>
    <row r="4752" spans="7:8" x14ac:dyDescent="0.25">
      <c r="G4752"/>
      <c r="H4752"/>
    </row>
    <row r="4753" spans="7:8" x14ac:dyDescent="0.25">
      <c r="G4753"/>
      <c r="H4753"/>
    </row>
    <row r="4754" spans="7:8" x14ac:dyDescent="0.25">
      <c r="G4754"/>
      <c r="H4754"/>
    </row>
    <row r="4755" spans="7:8" x14ac:dyDescent="0.25">
      <c r="G4755"/>
      <c r="H4755"/>
    </row>
    <row r="4756" spans="7:8" x14ac:dyDescent="0.25">
      <c r="G4756"/>
      <c r="H4756"/>
    </row>
    <row r="4757" spans="7:8" x14ac:dyDescent="0.25">
      <c r="G4757"/>
      <c r="H4757"/>
    </row>
    <row r="4758" spans="7:8" x14ac:dyDescent="0.25">
      <c r="G4758"/>
      <c r="H4758"/>
    </row>
    <row r="4759" spans="7:8" x14ac:dyDescent="0.25">
      <c r="G4759"/>
      <c r="H4759"/>
    </row>
    <row r="4760" spans="7:8" x14ac:dyDescent="0.25">
      <c r="G4760"/>
      <c r="H4760"/>
    </row>
    <row r="4761" spans="7:8" x14ac:dyDescent="0.25">
      <c r="G4761"/>
      <c r="H4761"/>
    </row>
    <row r="4762" spans="7:8" x14ac:dyDescent="0.25">
      <c r="G4762"/>
      <c r="H4762"/>
    </row>
    <row r="4763" spans="7:8" x14ac:dyDescent="0.25">
      <c r="G4763"/>
      <c r="H4763"/>
    </row>
    <row r="4764" spans="7:8" x14ac:dyDescent="0.25">
      <c r="G4764"/>
      <c r="H4764"/>
    </row>
    <row r="4765" spans="7:8" x14ac:dyDescent="0.25">
      <c r="G4765"/>
      <c r="H4765"/>
    </row>
    <row r="4766" spans="7:8" x14ac:dyDescent="0.25">
      <c r="G4766"/>
      <c r="H4766"/>
    </row>
    <row r="4767" spans="7:8" x14ac:dyDescent="0.25">
      <c r="G4767"/>
      <c r="H4767"/>
    </row>
    <row r="4768" spans="7:8" x14ac:dyDescent="0.25">
      <c r="G4768"/>
      <c r="H4768"/>
    </row>
    <row r="4769" spans="7:8" x14ac:dyDescent="0.25">
      <c r="G4769"/>
      <c r="H4769"/>
    </row>
    <row r="4770" spans="7:8" x14ac:dyDescent="0.25">
      <c r="G4770"/>
      <c r="H4770"/>
    </row>
    <row r="4771" spans="7:8" x14ac:dyDescent="0.25">
      <c r="G4771"/>
      <c r="H4771"/>
    </row>
    <row r="4772" spans="7:8" x14ac:dyDescent="0.25">
      <c r="G4772"/>
      <c r="H4772"/>
    </row>
    <row r="4773" spans="7:8" x14ac:dyDescent="0.25">
      <c r="G4773"/>
      <c r="H4773"/>
    </row>
    <row r="4774" spans="7:8" x14ac:dyDescent="0.25">
      <c r="G4774"/>
      <c r="H4774"/>
    </row>
    <row r="4775" spans="7:8" x14ac:dyDescent="0.25">
      <c r="G4775"/>
      <c r="H4775"/>
    </row>
    <row r="4776" spans="7:8" x14ac:dyDescent="0.25">
      <c r="G4776"/>
      <c r="H4776"/>
    </row>
    <row r="4777" spans="7:8" x14ac:dyDescent="0.25">
      <c r="G4777"/>
      <c r="H4777"/>
    </row>
    <row r="4778" spans="7:8" x14ac:dyDescent="0.25">
      <c r="G4778"/>
      <c r="H4778"/>
    </row>
    <row r="4779" spans="7:8" x14ac:dyDescent="0.25">
      <c r="G4779"/>
      <c r="H4779"/>
    </row>
    <row r="4780" spans="7:8" x14ac:dyDescent="0.25">
      <c r="G4780"/>
      <c r="H4780"/>
    </row>
    <row r="4781" spans="7:8" x14ac:dyDescent="0.25">
      <c r="G4781"/>
      <c r="H4781"/>
    </row>
    <row r="4782" spans="7:8" x14ac:dyDescent="0.25">
      <c r="G4782"/>
      <c r="H4782"/>
    </row>
    <row r="4783" spans="7:8" x14ac:dyDescent="0.25">
      <c r="G4783"/>
      <c r="H4783"/>
    </row>
    <row r="4784" spans="7:8" x14ac:dyDescent="0.25">
      <c r="G4784"/>
      <c r="H4784"/>
    </row>
    <row r="4785" spans="7:8" x14ac:dyDescent="0.25">
      <c r="G4785"/>
      <c r="H4785"/>
    </row>
    <row r="4786" spans="7:8" x14ac:dyDescent="0.25">
      <c r="G4786"/>
      <c r="H4786"/>
    </row>
    <row r="4787" spans="7:8" x14ac:dyDescent="0.25">
      <c r="G4787"/>
      <c r="H4787"/>
    </row>
    <row r="4788" spans="7:8" x14ac:dyDescent="0.25">
      <c r="G4788"/>
      <c r="H4788"/>
    </row>
    <row r="4789" spans="7:8" x14ac:dyDescent="0.25">
      <c r="G4789"/>
      <c r="H4789"/>
    </row>
    <row r="4790" spans="7:8" x14ac:dyDescent="0.25">
      <c r="G4790"/>
      <c r="H4790"/>
    </row>
    <row r="4791" spans="7:8" x14ac:dyDescent="0.25">
      <c r="G4791"/>
      <c r="H4791"/>
    </row>
    <row r="4792" spans="7:8" x14ac:dyDescent="0.25">
      <c r="G4792"/>
      <c r="H4792"/>
    </row>
    <row r="4793" spans="7:8" x14ac:dyDescent="0.25">
      <c r="G4793"/>
      <c r="H4793"/>
    </row>
    <row r="4794" spans="7:8" x14ac:dyDescent="0.25">
      <c r="G4794"/>
      <c r="H4794"/>
    </row>
    <row r="4795" spans="7:8" x14ac:dyDescent="0.25">
      <c r="G4795"/>
      <c r="H4795"/>
    </row>
    <row r="4796" spans="7:8" x14ac:dyDescent="0.25">
      <c r="G4796"/>
      <c r="H4796"/>
    </row>
    <row r="4797" spans="7:8" x14ac:dyDescent="0.25">
      <c r="G4797"/>
      <c r="H4797"/>
    </row>
    <row r="4798" spans="7:8" x14ac:dyDescent="0.25">
      <c r="G4798"/>
      <c r="H4798"/>
    </row>
    <row r="4799" spans="7:8" x14ac:dyDescent="0.25">
      <c r="G4799"/>
      <c r="H4799"/>
    </row>
    <row r="4800" spans="7:8" x14ac:dyDescent="0.25">
      <c r="G4800"/>
      <c r="H4800"/>
    </row>
    <row r="4801" spans="7:8" x14ac:dyDescent="0.25">
      <c r="G4801"/>
      <c r="H4801"/>
    </row>
    <row r="4802" spans="7:8" x14ac:dyDescent="0.25">
      <c r="G4802"/>
      <c r="H4802"/>
    </row>
    <row r="4803" spans="7:8" x14ac:dyDescent="0.25">
      <c r="G4803"/>
      <c r="H4803"/>
    </row>
    <row r="4804" spans="7:8" x14ac:dyDescent="0.25">
      <c r="G4804"/>
      <c r="H4804"/>
    </row>
    <row r="4805" spans="7:8" x14ac:dyDescent="0.25">
      <c r="G4805"/>
      <c r="H4805"/>
    </row>
    <row r="4806" spans="7:8" x14ac:dyDescent="0.25">
      <c r="G4806"/>
      <c r="H4806"/>
    </row>
    <row r="4807" spans="7:8" x14ac:dyDescent="0.25">
      <c r="G4807"/>
      <c r="H4807"/>
    </row>
    <row r="4808" spans="7:8" x14ac:dyDescent="0.25">
      <c r="G4808"/>
      <c r="H4808"/>
    </row>
    <row r="4809" spans="7:8" x14ac:dyDescent="0.25">
      <c r="G4809"/>
      <c r="H4809"/>
    </row>
    <row r="4810" spans="7:8" x14ac:dyDescent="0.25">
      <c r="G4810"/>
      <c r="H4810"/>
    </row>
    <row r="4811" spans="7:8" x14ac:dyDescent="0.25">
      <c r="G4811"/>
      <c r="H4811"/>
    </row>
    <row r="4812" spans="7:8" x14ac:dyDescent="0.25">
      <c r="G4812"/>
      <c r="H4812"/>
    </row>
    <row r="4813" spans="7:8" x14ac:dyDescent="0.25">
      <c r="G4813"/>
      <c r="H4813"/>
    </row>
    <row r="4814" spans="7:8" x14ac:dyDescent="0.25">
      <c r="G4814"/>
      <c r="H4814"/>
    </row>
    <row r="4815" spans="7:8" x14ac:dyDescent="0.25">
      <c r="G4815"/>
      <c r="H4815"/>
    </row>
    <row r="4816" spans="7:8" x14ac:dyDescent="0.25">
      <c r="G4816"/>
      <c r="H4816"/>
    </row>
    <row r="4817" spans="7:8" x14ac:dyDescent="0.25">
      <c r="G4817"/>
      <c r="H4817"/>
    </row>
    <row r="4818" spans="7:8" x14ac:dyDescent="0.25">
      <c r="G4818"/>
      <c r="H4818"/>
    </row>
    <row r="4819" spans="7:8" x14ac:dyDescent="0.25">
      <c r="G4819"/>
      <c r="H4819"/>
    </row>
    <row r="4820" spans="7:8" x14ac:dyDescent="0.25">
      <c r="G4820"/>
      <c r="H4820"/>
    </row>
    <row r="4821" spans="7:8" x14ac:dyDescent="0.25">
      <c r="G4821"/>
      <c r="H4821"/>
    </row>
    <row r="4822" spans="7:8" x14ac:dyDescent="0.25">
      <c r="G4822"/>
      <c r="H4822"/>
    </row>
    <row r="4823" spans="7:8" x14ac:dyDescent="0.25">
      <c r="G4823"/>
      <c r="H4823"/>
    </row>
    <row r="4824" spans="7:8" x14ac:dyDescent="0.25">
      <c r="G4824"/>
      <c r="H4824"/>
    </row>
    <row r="4825" spans="7:8" x14ac:dyDescent="0.25">
      <c r="G4825"/>
      <c r="H4825"/>
    </row>
    <row r="4826" spans="7:8" x14ac:dyDescent="0.25">
      <c r="G4826"/>
      <c r="H4826"/>
    </row>
    <row r="4827" spans="7:8" x14ac:dyDescent="0.25">
      <c r="G4827"/>
      <c r="H4827"/>
    </row>
    <row r="4828" spans="7:8" x14ac:dyDescent="0.25">
      <c r="G4828"/>
      <c r="H4828"/>
    </row>
    <row r="4829" spans="7:8" x14ac:dyDescent="0.25">
      <c r="G4829"/>
      <c r="H4829"/>
    </row>
    <row r="4830" spans="7:8" x14ac:dyDescent="0.25">
      <c r="G4830"/>
      <c r="H4830"/>
    </row>
    <row r="4831" spans="7:8" x14ac:dyDescent="0.25">
      <c r="G4831"/>
      <c r="H4831"/>
    </row>
    <row r="4832" spans="7:8" x14ac:dyDescent="0.25">
      <c r="G4832"/>
      <c r="H4832"/>
    </row>
    <row r="4833" spans="7:8" x14ac:dyDescent="0.25">
      <c r="G4833"/>
      <c r="H4833"/>
    </row>
    <row r="4834" spans="7:8" x14ac:dyDescent="0.25">
      <c r="G4834"/>
      <c r="H4834"/>
    </row>
    <row r="4835" spans="7:8" x14ac:dyDescent="0.25">
      <c r="G4835"/>
      <c r="H4835"/>
    </row>
    <row r="4836" spans="7:8" x14ac:dyDescent="0.25">
      <c r="G4836"/>
      <c r="H4836"/>
    </row>
    <row r="4837" spans="7:8" x14ac:dyDescent="0.25">
      <c r="G4837"/>
      <c r="H4837"/>
    </row>
    <row r="4838" spans="7:8" x14ac:dyDescent="0.25">
      <c r="G4838"/>
      <c r="H4838"/>
    </row>
    <row r="4839" spans="7:8" x14ac:dyDescent="0.25">
      <c r="G4839"/>
      <c r="H4839"/>
    </row>
    <row r="4840" spans="7:8" x14ac:dyDescent="0.25">
      <c r="G4840"/>
      <c r="H4840"/>
    </row>
    <row r="4841" spans="7:8" x14ac:dyDescent="0.25">
      <c r="G4841"/>
      <c r="H4841"/>
    </row>
    <row r="4842" spans="7:8" x14ac:dyDescent="0.25">
      <c r="G4842"/>
      <c r="H4842"/>
    </row>
    <row r="4843" spans="7:8" x14ac:dyDescent="0.25">
      <c r="G4843"/>
      <c r="H4843"/>
    </row>
    <row r="4844" spans="7:8" x14ac:dyDescent="0.25">
      <c r="G4844"/>
      <c r="H4844"/>
    </row>
    <row r="4845" spans="7:8" x14ac:dyDescent="0.25">
      <c r="G4845"/>
      <c r="H4845"/>
    </row>
    <row r="4846" spans="7:8" x14ac:dyDescent="0.25">
      <c r="G4846"/>
      <c r="H4846"/>
    </row>
    <row r="4847" spans="7:8" x14ac:dyDescent="0.25">
      <c r="G4847"/>
      <c r="H4847"/>
    </row>
    <row r="4848" spans="7:8" x14ac:dyDescent="0.25">
      <c r="G4848"/>
      <c r="H4848"/>
    </row>
    <row r="4849" spans="7:8" x14ac:dyDescent="0.25">
      <c r="G4849"/>
      <c r="H4849"/>
    </row>
    <row r="4850" spans="7:8" x14ac:dyDescent="0.25">
      <c r="G4850"/>
      <c r="H4850"/>
    </row>
    <row r="4851" spans="7:8" x14ac:dyDescent="0.25">
      <c r="G4851"/>
      <c r="H4851"/>
    </row>
    <row r="4852" spans="7:8" x14ac:dyDescent="0.25">
      <c r="G4852"/>
      <c r="H4852"/>
    </row>
    <row r="4853" spans="7:8" x14ac:dyDescent="0.25">
      <c r="G4853"/>
      <c r="H4853"/>
    </row>
    <row r="4854" spans="7:8" x14ac:dyDescent="0.25">
      <c r="G4854"/>
      <c r="H4854"/>
    </row>
    <row r="4855" spans="7:8" x14ac:dyDescent="0.25">
      <c r="G4855"/>
      <c r="H4855"/>
    </row>
    <row r="4856" spans="7:8" x14ac:dyDescent="0.25">
      <c r="G4856"/>
      <c r="H4856"/>
    </row>
    <row r="4857" spans="7:8" x14ac:dyDescent="0.25">
      <c r="G4857"/>
      <c r="H4857"/>
    </row>
    <row r="4858" spans="7:8" x14ac:dyDescent="0.25">
      <c r="G4858"/>
      <c r="H4858"/>
    </row>
    <row r="4859" spans="7:8" x14ac:dyDescent="0.25">
      <c r="G4859"/>
      <c r="H4859"/>
    </row>
    <row r="4860" spans="7:8" x14ac:dyDescent="0.25">
      <c r="G4860"/>
      <c r="H4860"/>
    </row>
    <row r="4861" spans="7:8" x14ac:dyDescent="0.25">
      <c r="G4861"/>
      <c r="H4861"/>
    </row>
    <row r="4862" spans="7:8" x14ac:dyDescent="0.25">
      <c r="G4862"/>
      <c r="H4862"/>
    </row>
    <row r="4863" spans="7:8" x14ac:dyDescent="0.25">
      <c r="G4863"/>
      <c r="H4863"/>
    </row>
    <row r="4864" spans="7:8" x14ac:dyDescent="0.25">
      <c r="G4864"/>
      <c r="H4864"/>
    </row>
    <row r="4865" spans="7:8" x14ac:dyDescent="0.25">
      <c r="G4865"/>
      <c r="H4865"/>
    </row>
    <row r="4866" spans="7:8" x14ac:dyDescent="0.25">
      <c r="G4866"/>
      <c r="H4866"/>
    </row>
    <row r="4867" spans="7:8" x14ac:dyDescent="0.25">
      <c r="G4867"/>
      <c r="H4867"/>
    </row>
    <row r="4868" spans="7:8" x14ac:dyDescent="0.25">
      <c r="G4868"/>
      <c r="H4868"/>
    </row>
    <row r="4869" spans="7:8" x14ac:dyDescent="0.25">
      <c r="G4869"/>
      <c r="H4869"/>
    </row>
    <row r="4870" spans="7:8" x14ac:dyDescent="0.25">
      <c r="G4870"/>
      <c r="H4870"/>
    </row>
    <row r="4871" spans="7:8" x14ac:dyDescent="0.25">
      <c r="G4871"/>
      <c r="H4871"/>
    </row>
    <row r="4872" spans="7:8" x14ac:dyDescent="0.25">
      <c r="G4872"/>
      <c r="H4872"/>
    </row>
    <row r="4873" spans="7:8" x14ac:dyDescent="0.25">
      <c r="G4873"/>
      <c r="H4873"/>
    </row>
    <row r="4874" spans="7:8" x14ac:dyDescent="0.25">
      <c r="G4874"/>
      <c r="H4874"/>
    </row>
    <row r="4875" spans="7:8" x14ac:dyDescent="0.25">
      <c r="G4875"/>
      <c r="H4875"/>
    </row>
    <row r="4876" spans="7:8" x14ac:dyDescent="0.25">
      <c r="G4876"/>
      <c r="H4876"/>
    </row>
    <row r="4877" spans="7:8" x14ac:dyDescent="0.25">
      <c r="G4877"/>
      <c r="H4877"/>
    </row>
    <row r="4878" spans="7:8" x14ac:dyDescent="0.25">
      <c r="G4878"/>
      <c r="H4878"/>
    </row>
    <row r="4879" spans="7:8" x14ac:dyDescent="0.25">
      <c r="G4879"/>
      <c r="H4879"/>
    </row>
    <row r="4880" spans="7:8" x14ac:dyDescent="0.25">
      <c r="G4880"/>
      <c r="H4880"/>
    </row>
    <row r="4881" spans="7:8" x14ac:dyDescent="0.25">
      <c r="G4881"/>
      <c r="H4881"/>
    </row>
    <row r="4882" spans="7:8" x14ac:dyDescent="0.25">
      <c r="G4882"/>
      <c r="H4882"/>
    </row>
    <row r="4883" spans="7:8" x14ac:dyDescent="0.25">
      <c r="G4883"/>
      <c r="H4883"/>
    </row>
    <row r="4884" spans="7:8" x14ac:dyDescent="0.25">
      <c r="G4884"/>
      <c r="H4884"/>
    </row>
    <row r="4885" spans="7:8" x14ac:dyDescent="0.25">
      <c r="G4885"/>
      <c r="H4885"/>
    </row>
    <row r="4886" spans="7:8" x14ac:dyDescent="0.25">
      <c r="G4886"/>
      <c r="H4886"/>
    </row>
    <row r="4887" spans="7:8" x14ac:dyDescent="0.25">
      <c r="G4887"/>
      <c r="H4887"/>
    </row>
    <row r="4888" spans="7:8" x14ac:dyDescent="0.25">
      <c r="G4888"/>
      <c r="H4888"/>
    </row>
    <row r="4889" spans="7:8" x14ac:dyDescent="0.25">
      <c r="G4889"/>
      <c r="H4889"/>
    </row>
    <row r="4890" spans="7:8" x14ac:dyDescent="0.25">
      <c r="G4890"/>
      <c r="H4890"/>
    </row>
    <row r="4891" spans="7:8" x14ac:dyDescent="0.25">
      <c r="G4891"/>
      <c r="H4891"/>
    </row>
    <row r="4892" spans="7:8" x14ac:dyDescent="0.25">
      <c r="G4892"/>
      <c r="H4892"/>
    </row>
    <row r="4893" spans="7:8" x14ac:dyDescent="0.25">
      <c r="G4893"/>
      <c r="H4893"/>
    </row>
    <row r="4894" spans="7:8" x14ac:dyDescent="0.25">
      <c r="G4894"/>
      <c r="H4894"/>
    </row>
    <row r="4895" spans="7:8" x14ac:dyDescent="0.25">
      <c r="G4895"/>
      <c r="H4895"/>
    </row>
    <row r="4896" spans="7:8" x14ac:dyDescent="0.25">
      <c r="G4896"/>
      <c r="H4896"/>
    </row>
    <row r="4897" spans="7:8" x14ac:dyDescent="0.25">
      <c r="G4897"/>
      <c r="H4897"/>
    </row>
    <row r="4898" spans="7:8" x14ac:dyDescent="0.25">
      <c r="G4898"/>
      <c r="H4898"/>
    </row>
    <row r="4899" spans="7:8" x14ac:dyDescent="0.25">
      <c r="G4899"/>
      <c r="H4899"/>
    </row>
    <row r="4900" spans="7:8" x14ac:dyDescent="0.25">
      <c r="G4900"/>
      <c r="H4900"/>
    </row>
    <row r="4901" spans="7:8" x14ac:dyDescent="0.25">
      <c r="G4901"/>
      <c r="H4901"/>
    </row>
    <row r="4902" spans="7:8" x14ac:dyDescent="0.25">
      <c r="G4902"/>
      <c r="H4902"/>
    </row>
    <row r="4903" spans="7:8" x14ac:dyDescent="0.25">
      <c r="G4903"/>
      <c r="H4903"/>
    </row>
    <row r="4904" spans="7:8" x14ac:dyDescent="0.25">
      <c r="G4904"/>
      <c r="H4904"/>
    </row>
    <row r="4905" spans="7:8" x14ac:dyDescent="0.25">
      <c r="G4905"/>
      <c r="H4905"/>
    </row>
    <row r="4906" spans="7:8" x14ac:dyDescent="0.25">
      <c r="G4906"/>
      <c r="H4906"/>
    </row>
    <row r="4907" spans="7:8" x14ac:dyDescent="0.25">
      <c r="G4907"/>
      <c r="H4907"/>
    </row>
    <row r="4908" spans="7:8" x14ac:dyDescent="0.25">
      <c r="G4908"/>
      <c r="H4908"/>
    </row>
    <row r="4909" spans="7:8" x14ac:dyDescent="0.25">
      <c r="G4909"/>
      <c r="H4909"/>
    </row>
    <row r="4910" spans="7:8" x14ac:dyDescent="0.25">
      <c r="G4910"/>
      <c r="H4910"/>
    </row>
    <row r="4911" spans="7:8" x14ac:dyDescent="0.25">
      <c r="G4911"/>
      <c r="H4911"/>
    </row>
    <row r="4912" spans="7:8" x14ac:dyDescent="0.25">
      <c r="G4912"/>
      <c r="H4912"/>
    </row>
    <row r="4913" spans="7:8" x14ac:dyDescent="0.25">
      <c r="G4913"/>
      <c r="H4913"/>
    </row>
    <row r="4914" spans="7:8" x14ac:dyDescent="0.25">
      <c r="G4914"/>
      <c r="H4914"/>
    </row>
    <row r="4915" spans="7:8" x14ac:dyDescent="0.25">
      <c r="G4915"/>
      <c r="H4915"/>
    </row>
    <row r="4916" spans="7:8" x14ac:dyDescent="0.25">
      <c r="G4916"/>
      <c r="H4916"/>
    </row>
    <row r="4917" spans="7:8" x14ac:dyDescent="0.25">
      <c r="G4917"/>
      <c r="H4917"/>
    </row>
    <row r="4918" spans="7:8" x14ac:dyDescent="0.25">
      <c r="G4918"/>
      <c r="H4918"/>
    </row>
    <row r="4919" spans="7:8" x14ac:dyDescent="0.25">
      <c r="G4919"/>
      <c r="H4919"/>
    </row>
    <row r="4920" spans="7:8" x14ac:dyDescent="0.25">
      <c r="G4920"/>
      <c r="H4920"/>
    </row>
    <row r="4921" spans="7:8" x14ac:dyDescent="0.25">
      <c r="G4921"/>
      <c r="H4921"/>
    </row>
    <row r="4922" spans="7:8" x14ac:dyDescent="0.25">
      <c r="G4922"/>
      <c r="H4922"/>
    </row>
    <row r="4923" spans="7:8" x14ac:dyDescent="0.25">
      <c r="G4923"/>
      <c r="H4923"/>
    </row>
    <row r="4924" spans="7:8" x14ac:dyDescent="0.25">
      <c r="G4924"/>
      <c r="H4924"/>
    </row>
    <row r="4925" spans="7:8" x14ac:dyDescent="0.25">
      <c r="G4925"/>
      <c r="H4925"/>
    </row>
    <row r="4926" spans="7:8" x14ac:dyDescent="0.25">
      <c r="G4926"/>
      <c r="H4926"/>
    </row>
    <row r="4927" spans="7:8" x14ac:dyDescent="0.25">
      <c r="G4927"/>
      <c r="H4927"/>
    </row>
    <row r="4928" spans="7:8" x14ac:dyDescent="0.25">
      <c r="G4928"/>
      <c r="H4928"/>
    </row>
    <row r="4929" spans="7:8" x14ac:dyDescent="0.25">
      <c r="G4929"/>
      <c r="H4929"/>
    </row>
    <row r="4930" spans="7:8" x14ac:dyDescent="0.25">
      <c r="G4930"/>
      <c r="H4930"/>
    </row>
    <row r="4931" spans="7:8" x14ac:dyDescent="0.25">
      <c r="G4931"/>
      <c r="H4931"/>
    </row>
    <row r="4932" spans="7:8" x14ac:dyDescent="0.25">
      <c r="G4932"/>
      <c r="H4932"/>
    </row>
    <row r="4933" spans="7:8" x14ac:dyDescent="0.25">
      <c r="G4933"/>
      <c r="H4933"/>
    </row>
    <row r="4934" spans="7:8" x14ac:dyDescent="0.25">
      <c r="G4934"/>
      <c r="H4934"/>
    </row>
    <row r="4935" spans="7:8" x14ac:dyDescent="0.25">
      <c r="G4935"/>
      <c r="H4935"/>
    </row>
    <row r="4936" spans="7:8" x14ac:dyDescent="0.25">
      <c r="G4936"/>
      <c r="H4936"/>
    </row>
    <row r="4937" spans="7:8" x14ac:dyDescent="0.25">
      <c r="G4937"/>
      <c r="H4937"/>
    </row>
    <row r="4938" spans="7:8" x14ac:dyDescent="0.25">
      <c r="G4938"/>
      <c r="H4938"/>
    </row>
    <row r="4939" spans="7:8" x14ac:dyDescent="0.25">
      <c r="G4939"/>
      <c r="H4939"/>
    </row>
    <row r="4940" spans="7:8" x14ac:dyDescent="0.25">
      <c r="G4940"/>
      <c r="H4940"/>
    </row>
    <row r="4941" spans="7:8" x14ac:dyDescent="0.25">
      <c r="G4941"/>
      <c r="H4941"/>
    </row>
    <row r="4942" spans="7:8" x14ac:dyDescent="0.25">
      <c r="G4942"/>
      <c r="H4942"/>
    </row>
    <row r="4943" spans="7:8" x14ac:dyDescent="0.25">
      <c r="G4943"/>
      <c r="H4943"/>
    </row>
    <row r="4944" spans="7:8" x14ac:dyDescent="0.25">
      <c r="G4944"/>
      <c r="H4944"/>
    </row>
    <row r="4945" spans="7:8" x14ac:dyDescent="0.25">
      <c r="G4945"/>
      <c r="H4945"/>
    </row>
    <row r="4946" spans="7:8" x14ac:dyDescent="0.25">
      <c r="G4946"/>
      <c r="H4946"/>
    </row>
    <row r="4947" spans="7:8" x14ac:dyDescent="0.25">
      <c r="G4947"/>
      <c r="H4947"/>
    </row>
    <row r="4948" spans="7:8" x14ac:dyDescent="0.25">
      <c r="G4948"/>
      <c r="H4948"/>
    </row>
    <row r="4949" spans="7:8" x14ac:dyDescent="0.25">
      <c r="G4949"/>
      <c r="H4949"/>
    </row>
    <row r="4950" spans="7:8" x14ac:dyDescent="0.25">
      <c r="G4950"/>
      <c r="H4950"/>
    </row>
    <row r="4951" spans="7:8" x14ac:dyDescent="0.25">
      <c r="G4951"/>
      <c r="H4951"/>
    </row>
    <row r="4952" spans="7:8" x14ac:dyDescent="0.25">
      <c r="G4952"/>
      <c r="H4952"/>
    </row>
    <row r="4953" spans="7:8" x14ac:dyDescent="0.25">
      <c r="G4953"/>
      <c r="H4953"/>
    </row>
    <row r="4954" spans="7:8" x14ac:dyDescent="0.25">
      <c r="G4954"/>
      <c r="H4954"/>
    </row>
    <row r="4955" spans="7:8" x14ac:dyDescent="0.25">
      <c r="G4955"/>
      <c r="H4955"/>
    </row>
    <row r="4956" spans="7:8" x14ac:dyDescent="0.25">
      <c r="G4956"/>
      <c r="H4956"/>
    </row>
    <row r="4957" spans="7:8" x14ac:dyDescent="0.25">
      <c r="G4957"/>
      <c r="H4957"/>
    </row>
    <row r="4958" spans="7:8" x14ac:dyDescent="0.25">
      <c r="G4958"/>
      <c r="H4958"/>
    </row>
    <row r="4959" spans="7:8" x14ac:dyDescent="0.25">
      <c r="G4959"/>
      <c r="H4959"/>
    </row>
    <row r="4960" spans="7:8" x14ac:dyDescent="0.25">
      <c r="G4960"/>
      <c r="H4960"/>
    </row>
    <row r="4961" spans="7:8" x14ac:dyDescent="0.25">
      <c r="G4961"/>
      <c r="H4961"/>
    </row>
    <row r="4962" spans="7:8" x14ac:dyDescent="0.25">
      <c r="G4962"/>
      <c r="H4962"/>
    </row>
    <row r="4963" spans="7:8" x14ac:dyDescent="0.25">
      <c r="G4963"/>
      <c r="H4963"/>
    </row>
    <row r="4964" spans="7:8" x14ac:dyDescent="0.25">
      <c r="G4964"/>
      <c r="H4964"/>
    </row>
    <row r="4965" spans="7:8" x14ac:dyDescent="0.25">
      <c r="G4965"/>
      <c r="H4965"/>
    </row>
    <row r="4966" spans="7:8" x14ac:dyDescent="0.25">
      <c r="G4966"/>
      <c r="H4966"/>
    </row>
    <row r="4967" spans="7:8" x14ac:dyDescent="0.25">
      <c r="G4967"/>
      <c r="H4967"/>
    </row>
    <row r="4968" spans="7:8" x14ac:dyDescent="0.25">
      <c r="G4968"/>
      <c r="H4968"/>
    </row>
    <row r="4969" spans="7:8" x14ac:dyDescent="0.25">
      <c r="G4969"/>
      <c r="H4969"/>
    </row>
    <row r="4970" spans="7:8" x14ac:dyDescent="0.25">
      <c r="G4970"/>
      <c r="H4970"/>
    </row>
    <row r="4971" spans="7:8" x14ac:dyDescent="0.25">
      <c r="G4971"/>
      <c r="H4971"/>
    </row>
    <row r="4972" spans="7:8" x14ac:dyDescent="0.25">
      <c r="G4972"/>
      <c r="H4972"/>
    </row>
    <row r="4973" spans="7:8" x14ac:dyDescent="0.25">
      <c r="G4973"/>
      <c r="H4973"/>
    </row>
    <row r="4974" spans="7:8" x14ac:dyDescent="0.25">
      <c r="G4974"/>
      <c r="H4974"/>
    </row>
    <row r="4975" spans="7:8" x14ac:dyDescent="0.25">
      <c r="G4975"/>
      <c r="H4975"/>
    </row>
    <row r="4976" spans="7:8" x14ac:dyDescent="0.25">
      <c r="G4976"/>
      <c r="H4976"/>
    </row>
    <row r="4977" spans="7:8" x14ac:dyDescent="0.25">
      <c r="G4977"/>
      <c r="H4977"/>
    </row>
    <row r="4978" spans="7:8" x14ac:dyDescent="0.25">
      <c r="G4978"/>
      <c r="H4978"/>
    </row>
    <row r="4979" spans="7:8" x14ac:dyDescent="0.25">
      <c r="G4979"/>
      <c r="H4979"/>
    </row>
    <row r="4980" spans="7:8" x14ac:dyDescent="0.25">
      <c r="G4980"/>
      <c r="H4980"/>
    </row>
    <row r="4981" spans="7:8" x14ac:dyDescent="0.25">
      <c r="G4981"/>
      <c r="H4981"/>
    </row>
    <row r="4982" spans="7:8" x14ac:dyDescent="0.25">
      <c r="G4982"/>
      <c r="H4982"/>
    </row>
    <row r="4983" spans="7:8" x14ac:dyDescent="0.25">
      <c r="G4983"/>
      <c r="H4983"/>
    </row>
    <row r="4984" spans="7:8" x14ac:dyDescent="0.25">
      <c r="G4984"/>
      <c r="H4984"/>
    </row>
    <row r="4985" spans="7:8" x14ac:dyDescent="0.25">
      <c r="G4985"/>
      <c r="H4985"/>
    </row>
    <row r="4986" spans="7:8" x14ac:dyDescent="0.25">
      <c r="G4986"/>
      <c r="H4986"/>
    </row>
    <row r="4987" spans="7:8" x14ac:dyDescent="0.25">
      <c r="G4987"/>
      <c r="H4987"/>
    </row>
    <row r="4988" spans="7:8" x14ac:dyDescent="0.25">
      <c r="G4988"/>
      <c r="H4988"/>
    </row>
    <row r="4989" spans="7:8" x14ac:dyDescent="0.25">
      <c r="G4989"/>
      <c r="H4989"/>
    </row>
    <row r="4990" spans="7:8" x14ac:dyDescent="0.25">
      <c r="G4990"/>
      <c r="H4990"/>
    </row>
    <row r="4991" spans="7:8" x14ac:dyDescent="0.25">
      <c r="G4991"/>
      <c r="H4991"/>
    </row>
    <row r="4992" spans="7:8" x14ac:dyDescent="0.25">
      <c r="G4992"/>
      <c r="H4992"/>
    </row>
    <row r="4993" spans="7:8" x14ac:dyDescent="0.25">
      <c r="G4993"/>
      <c r="H4993"/>
    </row>
    <row r="4994" spans="7:8" x14ac:dyDescent="0.25">
      <c r="G4994"/>
      <c r="H4994"/>
    </row>
    <row r="4995" spans="7:8" x14ac:dyDescent="0.25">
      <c r="G4995"/>
      <c r="H4995"/>
    </row>
    <row r="4996" spans="7:8" x14ac:dyDescent="0.25">
      <c r="G4996"/>
      <c r="H4996"/>
    </row>
    <row r="4997" spans="7:8" x14ac:dyDescent="0.25">
      <c r="G4997"/>
      <c r="H4997"/>
    </row>
    <row r="4998" spans="7:8" x14ac:dyDescent="0.25">
      <c r="G4998"/>
      <c r="H4998"/>
    </row>
    <row r="4999" spans="7:8" x14ac:dyDescent="0.25">
      <c r="G4999"/>
      <c r="H4999"/>
    </row>
    <row r="5000" spans="7:8" x14ac:dyDescent="0.25">
      <c r="G5000"/>
      <c r="H5000"/>
    </row>
    <row r="5001" spans="7:8" x14ac:dyDescent="0.25">
      <c r="G5001"/>
      <c r="H5001"/>
    </row>
    <row r="5002" spans="7:8" x14ac:dyDescent="0.25">
      <c r="G5002"/>
      <c r="H5002"/>
    </row>
    <row r="5003" spans="7:8" x14ac:dyDescent="0.25">
      <c r="G5003"/>
      <c r="H5003"/>
    </row>
    <row r="5004" spans="7:8" x14ac:dyDescent="0.25">
      <c r="G5004"/>
      <c r="H5004"/>
    </row>
    <row r="5005" spans="7:8" x14ac:dyDescent="0.25">
      <c r="G5005"/>
      <c r="H5005"/>
    </row>
    <row r="5006" spans="7:8" x14ac:dyDescent="0.25">
      <c r="G5006"/>
      <c r="H5006"/>
    </row>
    <row r="5007" spans="7:8" x14ac:dyDescent="0.25">
      <c r="G5007"/>
      <c r="H5007"/>
    </row>
    <row r="5008" spans="7:8" x14ac:dyDescent="0.25">
      <c r="G5008"/>
      <c r="H5008"/>
    </row>
    <row r="5009" spans="7:8" x14ac:dyDescent="0.25">
      <c r="G5009"/>
      <c r="H5009"/>
    </row>
    <row r="5010" spans="7:8" x14ac:dyDescent="0.25">
      <c r="G5010"/>
      <c r="H5010"/>
    </row>
    <row r="5011" spans="7:8" x14ac:dyDescent="0.25">
      <c r="G5011"/>
      <c r="H5011"/>
    </row>
    <row r="5012" spans="7:8" x14ac:dyDescent="0.25">
      <c r="G5012"/>
      <c r="H5012"/>
    </row>
    <row r="5013" spans="7:8" x14ac:dyDescent="0.25">
      <c r="G5013"/>
      <c r="H5013"/>
    </row>
    <row r="5014" spans="7:8" x14ac:dyDescent="0.25">
      <c r="G5014"/>
      <c r="H5014"/>
    </row>
    <row r="5015" spans="7:8" x14ac:dyDescent="0.25">
      <c r="G5015"/>
      <c r="H5015"/>
    </row>
    <row r="5016" spans="7:8" x14ac:dyDescent="0.25">
      <c r="G5016"/>
      <c r="H5016"/>
    </row>
    <row r="5017" spans="7:8" x14ac:dyDescent="0.25">
      <c r="G5017"/>
      <c r="H5017"/>
    </row>
    <row r="5018" spans="7:8" x14ac:dyDescent="0.25">
      <c r="G5018"/>
      <c r="H5018"/>
    </row>
    <row r="5019" spans="7:8" x14ac:dyDescent="0.25">
      <c r="G5019"/>
      <c r="H5019"/>
    </row>
    <row r="5020" spans="7:8" x14ac:dyDescent="0.25">
      <c r="G5020"/>
      <c r="H5020"/>
    </row>
    <row r="5021" spans="7:8" x14ac:dyDescent="0.25">
      <c r="G5021"/>
      <c r="H5021"/>
    </row>
    <row r="5022" spans="7:8" x14ac:dyDescent="0.25">
      <c r="G5022"/>
      <c r="H5022"/>
    </row>
    <row r="5023" spans="7:8" x14ac:dyDescent="0.25">
      <c r="G5023"/>
      <c r="H5023"/>
    </row>
    <row r="5024" spans="7:8" x14ac:dyDescent="0.25">
      <c r="G5024"/>
      <c r="H5024"/>
    </row>
    <row r="5025" spans="7:8" x14ac:dyDescent="0.25">
      <c r="G5025"/>
      <c r="H5025"/>
    </row>
    <row r="5026" spans="7:8" x14ac:dyDescent="0.25">
      <c r="G5026"/>
      <c r="H5026"/>
    </row>
    <row r="5027" spans="7:8" x14ac:dyDescent="0.25">
      <c r="G5027"/>
      <c r="H5027"/>
    </row>
    <row r="5028" spans="7:8" x14ac:dyDescent="0.25">
      <c r="G5028"/>
      <c r="H5028"/>
    </row>
    <row r="5029" spans="7:8" x14ac:dyDescent="0.25">
      <c r="G5029"/>
      <c r="H5029"/>
    </row>
    <row r="5030" spans="7:8" x14ac:dyDescent="0.25">
      <c r="G5030"/>
      <c r="H5030"/>
    </row>
    <row r="5031" spans="7:8" x14ac:dyDescent="0.25">
      <c r="G5031"/>
      <c r="H5031"/>
    </row>
    <row r="5032" spans="7:8" x14ac:dyDescent="0.25">
      <c r="G5032"/>
      <c r="H5032"/>
    </row>
    <row r="5033" spans="7:8" x14ac:dyDescent="0.25">
      <c r="G5033"/>
      <c r="H5033"/>
    </row>
    <row r="5034" spans="7:8" x14ac:dyDescent="0.25">
      <c r="G5034"/>
      <c r="H5034"/>
    </row>
    <row r="5035" spans="7:8" x14ac:dyDescent="0.25">
      <c r="G5035"/>
      <c r="H5035"/>
    </row>
    <row r="5036" spans="7:8" x14ac:dyDescent="0.25">
      <c r="G5036"/>
      <c r="H5036"/>
    </row>
    <row r="5037" spans="7:8" x14ac:dyDescent="0.25">
      <c r="G5037"/>
      <c r="H5037"/>
    </row>
    <row r="5038" spans="7:8" x14ac:dyDescent="0.25">
      <c r="G5038"/>
      <c r="H5038"/>
    </row>
    <row r="5039" spans="7:8" x14ac:dyDescent="0.25">
      <c r="G5039"/>
      <c r="H5039"/>
    </row>
    <row r="5040" spans="7:8" x14ac:dyDescent="0.25">
      <c r="G5040"/>
      <c r="H5040"/>
    </row>
    <row r="5041" spans="7:8" x14ac:dyDescent="0.25">
      <c r="G5041"/>
      <c r="H5041"/>
    </row>
    <row r="5042" spans="7:8" x14ac:dyDescent="0.25">
      <c r="G5042"/>
      <c r="H5042"/>
    </row>
    <row r="5043" spans="7:8" x14ac:dyDescent="0.25">
      <c r="G5043"/>
      <c r="H5043"/>
    </row>
    <row r="5044" spans="7:8" x14ac:dyDescent="0.25">
      <c r="G5044"/>
      <c r="H5044"/>
    </row>
    <row r="5045" spans="7:8" x14ac:dyDescent="0.25">
      <c r="G5045"/>
      <c r="H5045"/>
    </row>
    <row r="5046" spans="7:8" x14ac:dyDescent="0.25">
      <c r="G5046"/>
      <c r="H5046"/>
    </row>
    <row r="5047" spans="7:8" x14ac:dyDescent="0.25">
      <c r="G5047"/>
      <c r="H5047"/>
    </row>
    <row r="5048" spans="7:8" x14ac:dyDescent="0.25">
      <c r="G5048"/>
      <c r="H5048"/>
    </row>
    <row r="5049" spans="7:8" x14ac:dyDescent="0.25">
      <c r="G5049"/>
      <c r="H5049"/>
    </row>
    <row r="5050" spans="7:8" x14ac:dyDescent="0.25">
      <c r="G5050"/>
      <c r="H5050"/>
    </row>
    <row r="5051" spans="7:8" x14ac:dyDescent="0.25">
      <c r="G5051"/>
      <c r="H5051"/>
    </row>
    <row r="5052" spans="7:8" x14ac:dyDescent="0.25">
      <c r="G5052"/>
      <c r="H5052"/>
    </row>
    <row r="5053" spans="7:8" x14ac:dyDescent="0.25">
      <c r="G5053"/>
      <c r="H5053"/>
    </row>
    <row r="5054" spans="7:8" x14ac:dyDescent="0.25">
      <c r="G5054"/>
      <c r="H5054"/>
    </row>
    <row r="5055" spans="7:8" x14ac:dyDescent="0.25">
      <c r="G5055"/>
      <c r="H5055"/>
    </row>
    <row r="5056" spans="7:8" x14ac:dyDescent="0.25">
      <c r="G5056"/>
      <c r="H5056"/>
    </row>
    <row r="5057" spans="7:8" x14ac:dyDescent="0.25">
      <c r="G5057"/>
      <c r="H5057"/>
    </row>
    <row r="5058" spans="7:8" x14ac:dyDescent="0.25">
      <c r="G5058"/>
      <c r="H5058"/>
    </row>
    <row r="5059" spans="7:8" x14ac:dyDescent="0.25">
      <c r="G5059"/>
      <c r="H5059"/>
    </row>
    <row r="5060" spans="7:8" x14ac:dyDescent="0.25">
      <c r="G5060"/>
      <c r="H5060"/>
    </row>
    <row r="5061" spans="7:8" x14ac:dyDescent="0.25">
      <c r="G5061"/>
      <c r="H5061"/>
    </row>
    <row r="5062" spans="7:8" x14ac:dyDescent="0.25">
      <c r="G5062"/>
      <c r="H5062"/>
    </row>
    <row r="5063" spans="7:8" x14ac:dyDescent="0.25">
      <c r="G5063"/>
      <c r="H5063"/>
    </row>
    <row r="5064" spans="7:8" x14ac:dyDescent="0.25">
      <c r="G5064"/>
      <c r="H5064"/>
    </row>
    <row r="5065" spans="7:8" x14ac:dyDescent="0.25">
      <c r="G5065"/>
      <c r="H5065"/>
    </row>
    <row r="5066" spans="7:8" x14ac:dyDescent="0.25">
      <c r="G5066"/>
      <c r="H5066"/>
    </row>
    <row r="5067" spans="7:8" x14ac:dyDescent="0.25">
      <c r="G5067"/>
      <c r="H5067"/>
    </row>
    <row r="5068" spans="7:8" x14ac:dyDescent="0.25">
      <c r="G5068"/>
      <c r="H5068"/>
    </row>
    <row r="5069" spans="7:8" x14ac:dyDescent="0.25">
      <c r="G5069"/>
      <c r="H5069"/>
    </row>
    <row r="5070" spans="7:8" x14ac:dyDescent="0.25">
      <c r="G5070"/>
      <c r="H5070"/>
    </row>
    <row r="5071" spans="7:8" x14ac:dyDescent="0.25">
      <c r="G5071"/>
      <c r="H5071"/>
    </row>
    <row r="5072" spans="7:8" x14ac:dyDescent="0.25">
      <c r="G5072"/>
      <c r="H5072"/>
    </row>
    <row r="5073" spans="7:8" x14ac:dyDescent="0.25">
      <c r="G5073"/>
      <c r="H5073"/>
    </row>
    <row r="5074" spans="7:8" x14ac:dyDescent="0.25">
      <c r="G5074"/>
      <c r="H5074"/>
    </row>
    <row r="5075" spans="7:8" x14ac:dyDescent="0.25">
      <c r="G5075"/>
      <c r="H5075"/>
    </row>
    <row r="5076" spans="7:8" x14ac:dyDescent="0.25">
      <c r="G5076"/>
      <c r="H5076"/>
    </row>
    <row r="5077" spans="7:8" x14ac:dyDescent="0.25">
      <c r="G5077"/>
      <c r="H5077"/>
    </row>
    <row r="5078" spans="7:8" x14ac:dyDescent="0.25">
      <c r="G5078"/>
      <c r="H5078"/>
    </row>
    <row r="5079" spans="7:8" x14ac:dyDescent="0.25">
      <c r="G5079"/>
      <c r="H5079"/>
    </row>
    <row r="5080" spans="7:8" x14ac:dyDescent="0.25">
      <c r="G5080"/>
      <c r="H5080"/>
    </row>
    <row r="5081" spans="7:8" x14ac:dyDescent="0.25">
      <c r="G5081"/>
      <c r="H5081"/>
    </row>
    <row r="5082" spans="7:8" x14ac:dyDescent="0.25">
      <c r="G5082"/>
      <c r="H5082"/>
    </row>
    <row r="5083" spans="7:8" x14ac:dyDescent="0.25">
      <c r="G5083"/>
      <c r="H5083"/>
    </row>
    <row r="5084" spans="7:8" x14ac:dyDescent="0.25">
      <c r="G5084"/>
      <c r="H5084"/>
    </row>
    <row r="5085" spans="7:8" x14ac:dyDescent="0.25">
      <c r="G5085"/>
      <c r="H5085"/>
    </row>
    <row r="5086" spans="7:8" x14ac:dyDescent="0.25">
      <c r="G5086"/>
      <c r="H5086"/>
    </row>
    <row r="5087" spans="7:8" x14ac:dyDescent="0.25">
      <c r="G5087"/>
      <c r="H5087"/>
    </row>
    <row r="5088" spans="7:8" x14ac:dyDescent="0.25">
      <c r="G5088"/>
      <c r="H5088"/>
    </row>
    <row r="5089" spans="7:8" x14ac:dyDescent="0.25">
      <c r="G5089"/>
      <c r="H5089"/>
    </row>
    <row r="5090" spans="7:8" x14ac:dyDescent="0.25">
      <c r="G5090"/>
      <c r="H5090"/>
    </row>
    <row r="5091" spans="7:8" x14ac:dyDescent="0.25">
      <c r="G5091"/>
      <c r="H5091"/>
    </row>
    <row r="5092" spans="7:8" x14ac:dyDescent="0.25">
      <c r="G5092"/>
      <c r="H5092"/>
    </row>
    <row r="5093" spans="7:8" x14ac:dyDescent="0.25">
      <c r="G5093"/>
      <c r="H5093"/>
    </row>
    <row r="5094" spans="7:8" x14ac:dyDescent="0.25">
      <c r="G5094"/>
      <c r="H5094"/>
    </row>
    <row r="5095" spans="7:8" x14ac:dyDescent="0.25">
      <c r="G5095"/>
      <c r="H5095"/>
    </row>
    <row r="5096" spans="7:8" x14ac:dyDescent="0.25">
      <c r="G5096"/>
      <c r="H5096"/>
    </row>
    <row r="5097" spans="7:8" x14ac:dyDescent="0.25">
      <c r="G5097"/>
      <c r="H5097"/>
    </row>
    <row r="5098" spans="7:8" x14ac:dyDescent="0.25">
      <c r="G5098"/>
      <c r="H5098"/>
    </row>
    <row r="5099" spans="7:8" x14ac:dyDescent="0.25">
      <c r="G5099"/>
      <c r="H5099"/>
    </row>
    <row r="5100" spans="7:8" x14ac:dyDescent="0.25">
      <c r="G5100"/>
      <c r="H5100"/>
    </row>
    <row r="5101" spans="7:8" x14ac:dyDescent="0.25">
      <c r="G5101"/>
      <c r="H5101"/>
    </row>
    <row r="5102" spans="7:8" x14ac:dyDescent="0.25">
      <c r="G5102"/>
      <c r="H5102"/>
    </row>
    <row r="5103" spans="7:8" x14ac:dyDescent="0.25">
      <c r="G5103"/>
      <c r="H5103"/>
    </row>
    <row r="5104" spans="7:8" x14ac:dyDescent="0.25">
      <c r="G5104"/>
      <c r="H5104"/>
    </row>
    <row r="5105" spans="7:8" x14ac:dyDescent="0.25">
      <c r="G5105"/>
      <c r="H5105"/>
    </row>
    <row r="5106" spans="7:8" x14ac:dyDescent="0.25">
      <c r="G5106"/>
      <c r="H5106"/>
    </row>
    <row r="5107" spans="7:8" x14ac:dyDescent="0.25">
      <c r="G5107"/>
      <c r="H5107"/>
    </row>
    <row r="5108" spans="7:8" x14ac:dyDescent="0.25">
      <c r="G5108"/>
      <c r="H5108"/>
    </row>
    <row r="5109" spans="7:8" x14ac:dyDescent="0.25">
      <c r="G5109"/>
      <c r="H5109"/>
    </row>
    <row r="5110" spans="7:8" x14ac:dyDescent="0.25">
      <c r="G5110"/>
      <c r="H5110"/>
    </row>
    <row r="5111" spans="7:8" x14ac:dyDescent="0.25">
      <c r="G5111"/>
      <c r="H5111"/>
    </row>
    <row r="5112" spans="7:8" x14ac:dyDescent="0.25">
      <c r="G5112"/>
      <c r="H5112"/>
    </row>
    <row r="5113" spans="7:8" x14ac:dyDescent="0.25">
      <c r="G5113"/>
      <c r="H5113"/>
    </row>
    <row r="5114" spans="7:8" x14ac:dyDescent="0.25">
      <c r="G5114"/>
      <c r="H5114"/>
    </row>
    <row r="5115" spans="7:8" x14ac:dyDescent="0.25">
      <c r="G5115"/>
      <c r="H5115"/>
    </row>
    <row r="5116" spans="7:8" x14ac:dyDescent="0.25">
      <c r="G5116"/>
      <c r="H5116"/>
    </row>
    <row r="5117" spans="7:8" x14ac:dyDescent="0.25">
      <c r="G5117"/>
      <c r="H5117"/>
    </row>
    <row r="5118" spans="7:8" x14ac:dyDescent="0.25">
      <c r="G5118"/>
      <c r="H5118"/>
    </row>
    <row r="5119" spans="7:8" x14ac:dyDescent="0.25">
      <c r="G5119"/>
      <c r="H5119"/>
    </row>
    <row r="5120" spans="7:8" x14ac:dyDescent="0.25">
      <c r="G5120"/>
      <c r="H5120"/>
    </row>
    <row r="5121" spans="7:8" x14ac:dyDescent="0.25">
      <c r="G5121"/>
      <c r="H5121"/>
    </row>
    <row r="5122" spans="7:8" x14ac:dyDescent="0.25">
      <c r="G5122"/>
      <c r="H5122"/>
    </row>
    <row r="5123" spans="7:8" x14ac:dyDescent="0.25">
      <c r="G5123"/>
      <c r="H5123"/>
    </row>
    <row r="5124" spans="7:8" x14ac:dyDescent="0.25">
      <c r="G5124"/>
      <c r="H5124"/>
    </row>
    <row r="5125" spans="7:8" x14ac:dyDescent="0.25">
      <c r="G5125"/>
      <c r="H5125"/>
    </row>
    <row r="5126" spans="7:8" x14ac:dyDescent="0.25">
      <c r="G5126"/>
      <c r="H5126"/>
    </row>
    <row r="5127" spans="7:8" x14ac:dyDescent="0.25">
      <c r="G5127"/>
      <c r="H5127"/>
    </row>
    <row r="5128" spans="7:8" x14ac:dyDescent="0.25">
      <c r="G5128"/>
      <c r="H5128"/>
    </row>
    <row r="5129" spans="7:8" x14ac:dyDescent="0.25">
      <c r="G5129"/>
      <c r="H5129"/>
    </row>
    <row r="5130" spans="7:8" x14ac:dyDescent="0.25">
      <c r="G5130"/>
      <c r="H5130"/>
    </row>
    <row r="5131" spans="7:8" x14ac:dyDescent="0.25">
      <c r="G5131"/>
      <c r="H5131"/>
    </row>
    <row r="5132" spans="7:8" x14ac:dyDescent="0.25">
      <c r="G5132"/>
      <c r="H5132"/>
    </row>
    <row r="5133" spans="7:8" x14ac:dyDescent="0.25">
      <c r="G5133"/>
      <c r="H5133"/>
    </row>
    <row r="5134" spans="7:8" x14ac:dyDescent="0.25">
      <c r="G5134"/>
      <c r="H5134"/>
    </row>
    <row r="5135" spans="7:8" x14ac:dyDescent="0.25">
      <c r="G5135"/>
      <c r="H5135"/>
    </row>
    <row r="5136" spans="7:8" x14ac:dyDescent="0.25">
      <c r="G5136"/>
      <c r="H5136"/>
    </row>
    <row r="5137" spans="7:8" x14ac:dyDescent="0.25">
      <c r="G5137"/>
      <c r="H5137"/>
    </row>
    <row r="5138" spans="7:8" x14ac:dyDescent="0.25">
      <c r="G5138"/>
      <c r="H5138"/>
    </row>
    <row r="5139" spans="7:8" x14ac:dyDescent="0.25">
      <c r="G5139"/>
      <c r="H5139"/>
    </row>
    <row r="5140" spans="7:8" x14ac:dyDescent="0.25">
      <c r="G5140"/>
      <c r="H5140"/>
    </row>
    <row r="5141" spans="7:8" x14ac:dyDescent="0.25">
      <c r="G5141"/>
      <c r="H5141"/>
    </row>
    <row r="5142" spans="7:8" x14ac:dyDescent="0.25">
      <c r="G5142"/>
      <c r="H5142"/>
    </row>
    <row r="5143" spans="7:8" x14ac:dyDescent="0.25">
      <c r="G5143"/>
      <c r="H5143"/>
    </row>
    <row r="5144" spans="7:8" x14ac:dyDescent="0.25">
      <c r="G5144"/>
      <c r="H5144"/>
    </row>
    <row r="5145" spans="7:8" x14ac:dyDescent="0.25">
      <c r="G5145"/>
      <c r="H5145"/>
    </row>
    <row r="5146" spans="7:8" x14ac:dyDescent="0.25">
      <c r="G5146"/>
      <c r="H5146"/>
    </row>
    <row r="5147" spans="7:8" x14ac:dyDescent="0.25">
      <c r="G5147"/>
      <c r="H5147"/>
    </row>
    <row r="5148" spans="7:8" x14ac:dyDescent="0.25">
      <c r="G5148"/>
      <c r="H5148"/>
    </row>
    <row r="5149" spans="7:8" x14ac:dyDescent="0.25">
      <c r="G5149"/>
      <c r="H5149"/>
    </row>
    <row r="5150" spans="7:8" x14ac:dyDescent="0.25">
      <c r="G5150"/>
      <c r="H5150"/>
    </row>
    <row r="5151" spans="7:8" x14ac:dyDescent="0.25">
      <c r="G5151"/>
      <c r="H5151"/>
    </row>
    <row r="5152" spans="7:8" x14ac:dyDescent="0.25">
      <c r="G5152"/>
      <c r="H5152"/>
    </row>
    <row r="5153" spans="7:8" x14ac:dyDescent="0.25">
      <c r="G5153"/>
      <c r="H5153"/>
    </row>
    <row r="5154" spans="7:8" x14ac:dyDescent="0.25">
      <c r="G5154"/>
      <c r="H5154"/>
    </row>
    <row r="5155" spans="7:8" x14ac:dyDescent="0.25">
      <c r="G5155"/>
      <c r="H5155"/>
    </row>
    <row r="5156" spans="7:8" x14ac:dyDescent="0.25">
      <c r="G5156"/>
      <c r="H5156"/>
    </row>
    <row r="5157" spans="7:8" x14ac:dyDescent="0.25">
      <c r="G5157"/>
      <c r="H5157"/>
    </row>
    <row r="5158" spans="7:8" x14ac:dyDescent="0.25">
      <c r="G5158"/>
      <c r="H5158"/>
    </row>
    <row r="5159" spans="7:8" x14ac:dyDescent="0.25">
      <c r="G5159"/>
      <c r="H5159"/>
    </row>
    <row r="5160" spans="7:8" x14ac:dyDescent="0.25">
      <c r="G5160"/>
      <c r="H5160"/>
    </row>
    <row r="5161" spans="7:8" x14ac:dyDescent="0.25">
      <c r="G5161"/>
      <c r="H5161"/>
    </row>
    <row r="5162" spans="7:8" x14ac:dyDescent="0.25">
      <c r="G5162"/>
      <c r="H5162"/>
    </row>
    <row r="5163" spans="7:8" x14ac:dyDescent="0.25">
      <c r="G5163"/>
      <c r="H5163"/>
    </row>
    <row r="5164" spans="7:8" x14ac:dyDescent="0.25">
      <c r="G5164"/>
      <c r="H5164"/>
    </row>
    <row r="5165" spans="7:8" x14ac:dyDescent="0.25">
      <c r="G5165"/>
      <c r="H5165"/>
    </row>
    <row r="5166" spans="7:8" x14ac:dyDescent="0.25">
      <c r="G5166"/>
      <c r="H5166"/>
    </row>
    <row r="5167" spans="7:8" x14ac:dyDescent="0.25">
      <c r="G5167"/>
      <c r="H5167"/>
    </row>
    <row r="5168" spans="7:8" x14ac:dyDescent="0.25">
      <c r="G5168"/>
      <c r="H5168"/>
    </row>
    <row r="5169" spans="7:8" x14ac:dyDescent="0.25">
      <c r="G5169"/>
      <c r="H5169"/>
    </row>
    <row r="5170" spans="7:8" x14ac:dyDescent="0.25">
      <c r="G5170"/>
      <c r="H5170"/>
    </row>
    <row r="5171" spans="7:8" x14ac:dyDescent="0.25">
      <c r="G5171"/>
      <c r="H5171"/>
    </row>
    <row r="5172" spans="7:8" x14ac:dyDescent="0.25">
      <c r="G5172"/>
      <c r="H5172"/>
    </row>
    <row r="5173" spans="7:8" x14ac:dyDescent="0.25">
      <c r="G5173"/>
      <c r="H5173"/>
    </row>
    <row r="5174" spans="7:8" x14ac:dyDescent="0.25">
      <c r="G5174"/>
      <c r="H5174"/>
    </row>
    <row r="5175" spans="7:8" x14ac:dyDescent="0.25">
      <c r="G5175"/>
      <c r="H5175"/>
    </row>
    <row r="5176" spans="7:8" x14ac:dyDescent="0.25">
      <c r="G5176"/>
      <c r="H5176"/>
    </row>
    <row r="5177" spans="7:8" x14ac:dyDescent="0.25">
      <c r="G5177"/>
      <c r="H5177"/>
    </row>
    <row r="5178" spans="7:8" x14ac:dyDescent="0.25">
      <c r="G5178"/>
      <c r="H5178"/>
    </row>
    <row r="5179" spans="7:8" x14ac:dyDescent="0.25">
      <c r="G5179"/>
      <c r="H5179"/>
    </row>
    <row r="5180" spans="7:8" x14ac:dyDescent="0.25">
      <c r="G5180"/>
      <c r="H5180"/>
    </row>
    <row r="5181" spans="7:8" x14ac:dyDescent="0.25">
      <c r="G5181"/>
      <c r="H5181"/>
    </row>
    <row r="5182" spans="7:8" x14ac:dyDescent="0.25">
      <c r="G5182"/>
      <c r="H5182"/>
    </row>
    <row r="5183" spans="7:8" x14ac:dyDescent="0.25">
      <c r="G5183"/>
      <c r="H5183"/>
    </row>
    <row r="5184" spans="7:8" x14ac:dyDescent="0.25">
      <c r="G5184"/>
      <c r="H5184"/>
    </row>
    <row r="5185" spans="7:8" x14ac:dyDescent="0.25">
      <c r="G5185"/>
      <c r="H5185"/>
    </row>
    <row r="5186" spans="7:8" x14ac:dyDescent="0.25">
      <c r="G5186"/>
      <c r="H5186"/>
    </row>
    <row r="5187" spans="7:8" x14ac:dyDescent="0.25">
      <c r="G5187"/>
      <c r="H5187"/>
    </row>
    <row r="5188" spans="7:8" x14ac:dyDescent="0.25">
      <c r="G5188"/>
      <c r="H5188"/>
    </row>
    <row r="5189" spans="7:8" x14ac:dyDescent="0.25">
      <c r="G5189"/>
      <c r="H5189"/>
    </row>
    <row r="5190" spans="7:8" x14ac:dyDescent="0.25">
      <c r="G5190"/>
      <c r="H5190"/>
    </row>
    <row r="5191" spans="7:8" x14ac:dyDescent="0.25">
      <c r="G5191"/>
      <c r="H5191"/>
    </row>
    <row r="5192" spans="7:8" x14ac:dyDescent="0.25">
      <c r="G5192"/>
      <c r="H5192"/>
    </row>
    <row r="5193" spans="7:8" x14ac:dyDescent="0.25">
      <c r="G5193"/>
      <c r="H5193"/>
    </row>
    <row r="5194" spans="7:8" x14ac:dyDescent="0.25">
      <c r="G5194"/>
      <c r="H5194"/>
    </row>
    <row r="5195" spans="7:8" x14ac:dyDescent="0.25">
      <c r="G5195"/>
      <c r="H5195"/>
    </row>
    <row r="5196" spans="7:8" x14ac:dyDescent="0.25">
      <c r="G5196"/>
      <c r="H5196"/>
    </row>
    <row r="5197" spans="7:8" x14ac:dyDescent="0.25">
      <c r="G5197"/>
      <c r="H5197"/>
    </row>
    <row r="5198" spans="7:8" x14ac:dyDescent="0.25">
      <c r="G5198"/>
      <c r="H5198"/>
    </row>
    <row r="5199" spans="7:8" x14ac:dyDescent="0.25">
      <c r="G5199"/>
      <c r="H5199"/>
    </row>
    <row r="5200" spans="7:8" x14ac:dyDescent="0.25">
      <c r="G5200"/>
      <c r="H5200"/>
    </row>
    <row r="5201" spans="7:8" x14ac:dyDescent="0.25">
      <c r="G5201"/>
      <c r="H5201"/>
    </row>
    <row r="5202" spans="7:8" x14ac:dyDescent="0.25">
      <c r="G5202"/>
      <c r="H5202"/>
    </row>
    <row r="5203" spans="7:8" x14ac:dyDescent="0.25">
      <c r="G5203"/>
      <c r="H5203"/>
    </row>
    <row r="5204" spans="7:8" x14ac:dyDescent="0.25">
      <c r="G5204"/>
      <c r="H5204"/>
    </row>
    <row r="5205" spans="7:8" x14ac:dyDescent="0.25">
      <c r="G5205"/>
      <c r="H5205"/>
    </row>
    <row r="5206" spans="7:8" x14ac:dyDescent="0.25">
      <c r="G5206"/>
      <c r="H5206"/>
    </row>
    <row r="5207" spans="7:8" x14ac:dyDescent="0.25">
      <c r="G5207"/>
      <c r="H5207"/>
    </row>
    <row r="5208" spans="7:8" x14ac:dyDescent="0.25">
      <c r="G5208"/>
      <c r="H5208"/>
    </row>
    <row r="5209" spans="7:8" x14ac:dyDescent="0.25">
      <c r="G5209"/>
      <c r="H5209"/>
    </row>
    <row r="5210" spans="7:8" x14ac:dyDescent="0.25">
      <c r="G5210"/>
      <c r="H5210"/>
    </row>
    <row r="5211" spans="7:8" x14ac:dyDescent="0.25">
      <c r="G5211"/>
      <c r="H5211"/>
    </row>
    <row r="5212" spans="7:8" x14ac:dyDescent="0.25">
      <c r="G5212"/>
      <c r="H5212"/>
    </row>
    <row r="5213" spans="7:8" x14ac:dyDescent="0.25">
      <c r="G5213"/>
      <c r="H5213"/>
    </row>
    <row r="5214" spans="7:8" x14ac:dyDescent="0.25">
      <c r="G5214"/>
      <c r="H5214"/>
    </row>
    <row r="5215" spans="7:8" x14ac:dyDescent="0.25">
      <c r="G5215"/>
      <c r="H5215"/>
    </row>
    <row r="5216" spans="7:8" x14ac:dyDescent="0.25">
      <c r="G5216"/>
      <c r="H5216"/>
    </row>
    <row r="5217" spans="7:8" x14ac:dyDescent="0.25">
      <c r="G5217"/>
      <c r="H5217"/>
    </row>
    <row r="5218" spans="7:8" x14ac:dyDescent="0.25">
      <c r="G5218"/>
      <c r="H5218"/>
    </row>
    <row r="5219" spans="7:8" x14ac:dyDescent="0.25">
      <c r="G5219"/>
      <c r="H5219"/>
    </row>
    <row r="5220" spans="7:8" x14ac:dyDescent="0.25">
      <c r="G5220"/>
      <c r="H5220"/>
    </row>
    <row r="5221" spans="7:8" x14ac:dyDescent="0.25">
      <c r="G5221"/>
      <c r="H5221"/>
    </row>
    <row r="5222" spans="7:8" x14ac:dyDescent="0.25">
      <c r="G5222"/>
      <c r="H5222"/>
    </row>
    <row r="5223" spans="7:8" x14ac:dyDescent="0.25">
      <c r="G5223"/>
      <c r="H5223"/>
    </row>
    <row r="5224" spans="7:8" x14ac:dyDescent="0.25">
      <c r="G5224"/>
      <c r="H5224"/>
    </row>
    <row r="5225" spans="7:8" x14ac:dyDescent="0.25">
      <c r="G5225"/>
      <c r="H5225"/>
    </row>
    <row r="5226" spans="7:8" x14ac:dyDescent="0.25">
      <c r="G5226"/>
      <c r="H5226"/>
    </row>
    <row r="5227" spans="7:8" x14ac:dyDescent="0.25">
      <c r="G5227"/>
      <c r="H5227"/>
    </row>
    <row r="5228" spans="7:8" x14ac:dyDescent="0.25">
      <c r="G5228"/>
      <c r="H5228"/>
    </row>
    <row r="5229" spans="7:8" x14ac:dyDescent="0.25">
      <c r="G5229"/>
      <c r="H5229"/>
    </row>
    <row r="5230" spans="7:8" x14ac:dyDescent="0.25">
      <c r="G5230"/>
      <c r="H5230"/>
    </row>
    <row r="5231" spans="7:8" x14ac:dyDescent="0.25">
      <c r="G5231"/>
      <c r="H5231"/>
    </row>
    <row r="5232" spans="7:8" x14ac:dyDescent="0.25">
      <c r="G5232"/>
      <c r="H5232"/>
    </row>
    <row r="5233" spans="7:8" x14ac:dyDescent="0.25">
      <c r="G5233"/>
      <c r="H5233"/>
    </row>
    <row r="5234" spans="7:8" x14ac:dyDescent="0.25">
      <c r="G5234"/>
      <c r="H5234"/>
    </row>
    <row r="5235" spans="7:8" x14ac:dyDescent="0.25">
      <c r="G5235"/>
      <c r="H5235"/>
    </row>
    <row r="5236" spans="7:8" x14ac:dyDescent="0.25">
      <c r="G5236"/>
      <c r="H5236"/>
    </row>
    <row r="5237" spans="7:8" x14ac:dyDescent="0.25">
      <c r="G5237"/>
      <c r="H5237"/>
    </row>
    <row r="5238" spans="7:8" x14ac:dyDescent="0.25">
      <c r="G5238"/>
      <c r="H5238"/>
    </row>
    <row r="5239" spans="7:8" x14ac:dyDescent="0.25">
      <c r="G5239"/>
      <c r="H5239"/>
    </row>
    <row r="5240" spans="7:8" x14ac:dyDescent="0.25">
      <c r="G5240"/>
      <c r="H5240"/>
    </row>
    <row r="5241" spans="7:8" x14ac:dyDescent="0.25">
      <c r="G5241"/>
      <c r="H5241"/>
    </row>
    <row r="5242" spans="7:8" x14ac:dyDescent="0.25">
      <c r="G5242"/>
      <c r="H5242"/>
    </row>
    <row r="5243" spans="7:8" x14ac:dyDescent="0.25">
      <c r="G5243"/>
      <c r="H5243"/>
    </row>
    <row r="5244" spans="7:8" x14ac:dyDescent="0.25">
      <c r="G5244"/>
      <c r="H5244"/>
    </row>
    <row r="5245" spans="7:8" x14ac:dyDescent="0.25">
      <c r="G5245"/>
      <c r="H5245"/>
    </row>
    <row r="5246" spans="7:8" x14ac:dyDescent="0.25">
      <c r="G5246"/>
      <c r="H5246"/>
    </row>
    <row r="5247" spans="7:8" x14ac:dyDescent="0.25">
      <c r="G5247"/>
      <c r="H5247"/>
    </row>
    <row r="5248" spans="7:8" x14ac:dyDescent="0.25">
      <c r="G5248"/>
      <c r="H5248"/>
    </row>
    <row r="5249" spans="7:8" x14ac:dyDescent="0.25">
      <c r="G5249"/>
      <c r="H5249"/>
    </row>
    <row r="5250" spans="7:8" x14ac:dyDescent="0.25">
      <c r="G5250"/>
      <c r="H5250"/>
    </row>
    <row r="5251" spans="7:8" x14ac:dyDescent="0.25">
      <c r="G5251"/>
      <c r="H5251"/>
    </row>
    <row r="5252" spans="7:8" x14ac:dyDescent="0.25">
      <c r="G5252"/>
      <c r="H5252"/>
    </row>
    <row r="5253" spans="7:8" x14ac:dyDescent="0.25">
      <c r="G5253"/>
      <c r="H5253"/>
    </row>
    <row r="5254" spans="7:8" x14ac:dyDescent="0.25">
      <c r="G5254"/>
      <c r="H5254"/>
    </row>
    <row r="5255" spans="7:8" x14ac:dyDescent="0.25">
      <c r="G5255"/>
      <c r="H5255"/>
    </row>
    <row r="5256" spans="7:8" x14ac:dyDescent="0.25">
      <c r="G5256"/>
      <c r="H5256"/>
    </row>
    <row r="5257" spans="7:8" x14ac:dyDescent="0.25">
      <c r="G5257"/>
      <c r="H5257"/>
    </row>
    <row r="5258" spans="7:8" x14ac:dyDescent="0.25">
      <c r="G5258"/>
      <c r="H5258"/>
    </row>
    <row r="5259" spans="7:8" x14ac:dyDescent="0.25">
      <c r="G5259"/>
      <c r="H5259"/>
    </row>
    <row r="5260" spans="7:8" x14ac:dyDescent="0.25">
      <c r="G5260"/>
      <c r="H5260"/>
    </row>
    <row r="5261" spans="7:8" x14ac:dyDescent="0.25">
      <c r="G5261"/>
      <c r="H5261"/>
    </row>
    <row r="5262" spans="7:8" x14ac:dyDescent="0.25">
      <c r="G5262"/>
      <c r="H5262"/>
    </row>
    <row r="5263" spans="7:8" x14ac:dyDescent="0.25">
      <c r="G5263"/>
      <c r="H5263"/>
    </row>
    <row r="5264" spans="7:8" x14ac:dyDescent="0.25">
      <c r="G5264"/>
      <c r="H5264"/>
    </row>
    <row r="5265" spans="7:8" x14ac:dyDescent="0.25">
      <c r="G5265"/>
      <c r="H5265"/>
    </row>
    <row r="5266" spans="7:8" x14ac:dyDescent="0.25">
      <c r="G5266"/>
      <c r="H5266"/>
    </row>
    <row r="5267" spans="7:8" x14ac:dyDescent="0.25">
      <c r="G5267"/>
      <c r="H5267"/>
    </row>
    <row r="5268" spans="7:8" x14ac:dyDescent="0.25">
      <c r="G5268"/>
      <c r="H5268"/>
    </row>
    <row r="5269" spans="7:8" x14ac:dyDescent="0.25">
      <c r="G5269"/>
      <c r="H5269"/>
    </row>
    <row r="5270" spans="7:8" x14ac:dyDescent="0.25">
      <c r="G5270"/>
      <c r="H5270"/>
    </row>
    <row r="5271" spans="7:8" x14ac:dyDescent="0.25">
      <c r="G5271"/>
      <c r="H5271"/>
    </row>
    <row r="5272" spans="7:8" x14ac:dyDescent="0.25">
      <c r="G5272"/>
      <c r="H5272"/>
    </row>
    <row r="5273" spans="7:8" x14ac:dyDescent="0.25">
      <c r="G5273"/>
      <c r="H5273"/>
    </row>
    <row r="5274" spans="7:8" x14ac:dyDescent="0.25">
      <c r="G5274"/>
      <c r="H5274"/>
    </row>
    <row r="5275" spans="7:8" x14ac:dyDescent="0.25">
      <c r="G5275"/>
      <c r="H5275"/>
    </row>
    <row r="5276" spans="7:8" x14ac:dyDescent="0.25">
      <c r="G5276"/>
      <c r="H5276"/>
    </row>
    <row r="5277" spans="7:8" x14ac:dyDescent="0.25">
      <c r="G5277"/>
      <c r="H5277"/>
    </row>
    <row r="5278" spans="7:8" x14ac:dyDescent="0.25">
      <c r="G5278"/>
      <c r="H5278"/>
    </row>
    <row r="5279" spans="7:8" x14ac:dyDescent="0.25">
      <c r="G5279"/>
      <c r="H5279"/>
    </row>
    <row r="5280" spans="7:8" x14ac:dyDescent="0.25">
      <c r="G5280"/>
      <c r="H5280"/>
    </row>
    <row r="5281" spans="7:8" x14ac:dyDescent="0.25">
      <c r="G5281"/>
      <c r="H5281"/>
    </row>
    <row r="5282" spans="7:8" x14ac:dyDescent="0.25">
      <c r="G5282"/>
      <c r="H5282"/>
    </row>
    <row r="5283" spans="7:8" x14ac:dyDescent="0.25">
      <c r="G5283"/>
      <c r="H5283"/>
    </row>
    <row r="5284" spans="7:8" x14ac:dyDescent="0.25">
      <c r="G5284"/>
      <c r="H5284"/>
    </row>
    <row r="5285" spans="7:8" x14ac:dyDescent="0.25">
      <c r="G5285"/>
      <c r="H5285"/>
    </row>
    <row r="5286" spans="7:8" x14ac:dyDescent="0.25">
      <c r="G5286"/>
      <c r="H5286"/>
    </row>
    <row r="5287" spans="7:8" x14ac:dyDescent="0.25">
      <c r="G5287"/>
      <c r="H5287"/>
    </row>
    <row r="5288" spans="7:8" x14ac:dyDescent="0.25">
      <c r="G5288"/>
      <c r="H5288"/>
    </row>
    <row r="5289" spans="7:8" x14ac:dyDescent="0.25">
      <c r="G5289"/>
      <c r="H5289"/>
    </row>
    <row r="5290" spans="7:8" x14ac:dyDescent="0.25">
      <c r="G5290"/>
      <c r="H5290"/>
    </row>
    <row r="5291" spans="7:8" x14ac:dyDescent="0.25">
      <c r="G5291"/>
      <c r="H5291"/>
    </row>
    <row r="5292" spans="7:8" x14ac:dyDescent="0.25">
      <c r="G5292"/>
      <c r="H5292"/>
    </row>
    <row r="5293" spans="7:8" x14ac:dyDescent="0.25">
      <c r="G5293"/>
      <c r="H5293"/>
    </row>
    <row r="5294" spans="7:8" x14ac:dyDescent="0.25">
      <c r="G5294"/>
      <c r="H5294"/>
    </row>
    <row r="5295" spans="7:8" x14ac:dyDescent="0.25">
      <c r="G5295"/>
      <c r="H5295"/>
    </row>
    <row r="5296" spans="7:8" x14ac:dyDescent="0.25">
      <c r="G5296"/>
      <c r="H5296"/>
    </row>
    <row r="5297" spans="7:8" x14ac:dyDescent="0.25">
      <c r="G5297"/>
      <c r="H5297"/>
    </row>
    <row r="5298" spans="7:8" x14ac:dyDescent="0.25">
      <c r="G5298"/>
      <c r="H5298"/>
    </row>
    <row r="5299" spans="7:8" x14ac:dyDescent="0.25">
      <c r="G5299"/>
      <c r="H5299"/>
    </row>
    <row r="5300" spans="7:8" x14ac:dyDescent="0.25">
      <c r="G5300"/>
      <c r="H5300"/>
    </row>
    <row r="5301" spans="7:8" x14ac:dyDescent="0.25">
      <c r="G5301"/>
      <c r="H5301"/>
    </row>
    <row r="5302" spans="7:8" x14ac:dyDescent="0.25">
      <c r="G5302"/>
      <c r="H5302"/>
    </row>
    <row r="5303" spans="7:8" x14ac:dyDescent="0.25">
      <c r="G5303"/>
      <c r="H5303"/>
    </row>
    <row r="5304" spans="7:8" x14ac:dyDescent="0.25">
      <c r="G5304"/>
      <c r="H5304"/>
    </row>
    <row r="5305" spans="7:8" x14ac:dyDescent="0.25">
      <c r="G5305"/>
      <c r="H5305"/>
    </row>
    <row r="5306" spans="7:8" x14ac:dyDescent="0.25">
      <c r="G5306"/>
      <c r="H5306"/>
    </row>
    <row r="5307" spans="7:8" x14ac:dyDescent="0.25">
      <c r="G5307"/>
      <c r="H5307"/>
    </row>
    <row r="5308" spans="7:8" x14ac:dyDescent="0.25">
      <c r="G5308"/>
      <c r="H5308"/>
    </row>
    <row r="5309" spans="7:8" x14ac:dyDescent="0.25">
      <c r="G5309"/>
      <c r="H5309"/>
    </row>
    <row r="5310" spans="7:8" x14ac:dyDescent="0.25">
      <c r="G5310"/>
      <c r="H5310"/>
    </row>
    <row r="5311" spans="7:8" x14ac:dyDescent="0.25">
      <c r="G5311"/>
      <c r="H5311"/>
    </row>
    <row r="5312" spans="7:8" x14ac:dyDescent="0.25">
      <c r="G5312"/>
      <c r="H5312"/>
    </row>
    <row r="5313" spans="7:8" x14ac:dyDescent="0.25">
      <c r="G5313"/>
      <c r="H5313"/>
    </row>
    <row r="5314" spans="7:8" x14ac:dyDescent="0.25">
      <c r="G5314"/>
      <c r="H5314"/>
    </row>
    <row r="5315" spans="7:8" x14ac:dyDescent="0.25">
      <c r="G5315"/>
      <c r="H5315"/>
    </row>
    <row r="5316" spans="7:8" x14ac:dyDescent="0.25">
      <c r="G5316"/>
      <c r="H5316"/>
    </row>
    <row r="5317" spans="7:8" x14ac:dyDescent="0.25">
      <c r="G5317"/>
      <c r="H5317"/>
    </row>
    <row r="5318" spans="7:8" x14ac:dyDescent="0.25">
      <c r="G5318"/>
      <c r="H5318"/>
    </row>
    <row r="5319" spans="7:8" x14ac:dyDescent="0.25">
      <c r="G5319"/>
      <c r="H5319"/>
    </row>
    <row r="5320" spans="7:8" x14ac:dyDescent="0.25">
      <c r="G5320"/>
      <c r="H5320"/>
    </row>
    <row r="5321" spans="7:8" x14ac:dyDescent="0.25">
      <c r="G5321"/>
      <c r="H5321"/>
    </row>
    <row r="5322" spans="7:8" x14ac:dyDescent="0.25">
      <c r="G5322"/>
      <c r="H5322"/>
    </row>
    <row r="5323" spans="7:8" x14ac:dyDescent="0.25">
      <c r="G5323"/>
      <c r="H5323"/>
    </row>
    <row r="5324" spans="7:8" x14ac:dyDescent="0.25">
      <c r="G5324"/>
      <c r="H5324"/>
    </row>
    <row r="5325" spans="7:8" x14ac:dyDescent="0.25">
      <c r="G5325"/>
      <c r="H5325"/>
    </row>
    <row r="5326" spans="7:8" x14ac:dyDescent="0.25">
      <c r="G5326"/>
      <c r="H5326"/>
    </row>
    <row r="5327" spans="7:8" x14ac:dyDescent="0.25">
      <c r="G5327"/>
      <c r="H5327"/>
    </row>
    <row r="5328" spans="7:8" x14ac:dyDescent="0.25">
      <c r="G5328"/>
      <c r="H5328"/>
    </row>
    <row r="5329" spans="7:8" x14ac:dyDescent="0.25">
      <c r="G5329"/>
      <c r="H5329"/>
    </row>
    <row r="5330" spans="7:8" x14ac:dyDescent="0.25">
      <c r="G5330"/>
      <c r="H5330"/>
    </row>
    <row r="5331" spans="7:8" x14ac:dyDescent="0.25">
      <c r="G5331"/>
      <c r="H5331"/>
    </row>
    <row r="5332" spans="7:8" x14ac:dyDescent="0.25">
      <c r="G5332"/>
      <c r="H5332"/>
    </row>
    <row r="5333" spans="7:8" x14ac:dyDescent="0.25">
      <c r="G5333"/>
      <c r="H5333"/>
    </row>
    <row r="5334" spans="7:8" x14ac:dyDescent="0.25">
      <c r="G5334"/>
      <c r="H5334"/>
    </row>
    <row r="5335" spans="7:8" x14ac:dyDescent="0.25">
      <c r="G5335"/>
      <c r="H5335"/>
    </row>
    <row r="5336" spans="7:8" x14ac:dyDescent="0.25">
      <c r="G5336"/>
      <c r="H5336"/>
    </row>
    <row r="5337" spans="7:8" x14ac:dyDescent="0.25">
      <c r="G5337"/>
      <c r="H5337"/>
    </row>
    <row r="5338" spans="7:8" x14ac:dyDescent="0.25">
      <c r="G5338"/>
      <c r="H5338"/>
    </row>
    <row r="5339" spans="7:8" x14ac:dyDescent="0.25">
      <c r="G5339"/>
      <c r="H5339"/>
    </row>
    <row r="5340" spans="7:8" x14ac:dyDescent="0.25">
      <c r="G5340"/>
      <c r="H5340"/>
    </row>
    <row r="5341" spans="7:8" x14ac:dyDescent="0.25">
      <c r="G5341"/>
      <c r="H5341"/>
    </row>
    <row r="5342" spans="7:8" x14ac:dyDescent="0.25">
      <c r="G5342"/>
      <c r="H5342"/>
    </row>
    <row r="5343" spans="7:8" x14ac:dyDescent="0.25">
      <c r="G5343"/>
      <c r="H5343"/>
    </row>
    <row r="5344" spans="7:8" x14ac:dyDescent="0.25">
      <c r="G5344"/>
      <c r="H5344"/>
    </row>
    <row r="5345" spans="7:8" x14ac:dyDescent="0.25">
      <c r="G5345"/>
      <c r="H5345"/>
    </row>
    <row r="5346" spans="7:8" x14ac:dyDescent="0.25">
      <c r="G5346"/>
      <c r="H5346"/>
    </row>
    <row r="5347" spans="7:8" x14ac:dyDescent="0.25">
      <c r="G5347"/>
      <c r="H5347"/>
    </row>
    <row r="5348" spans="7:8" x14ac:dyDescent="0.25">
      <c r="G5348"/>
      <c r="H5348"/>
    </row>
    <row r="5349" spans="7:8" x14ac:dyDescent="0.25">
      <c r="G5349"/>
      <c r="H5349"/>
    </row>
    <row r="5350" spans="7:8" x14ac:dyDescent="0.25">
      <c r="G5350"/>
      <c r="H5350"/>
    </row>
    <row r="5351" spans="7:8" x14ac:dyDescent="0.25">
      <c r="G5351"/>
      <c r="H5351"/>
    </row>
    <row r="5352" spans="7:8" x14ac:dyDescent="0.25">
      <c r="G5352"/>
      <c r="H5352"/>
    </row>
    <row r="5353" spans="7:8" x14ac:dyDescent="0.25">
      <c r="G5353"/>
      <c r="H5353"/>
    </row>
    <row r="5354" spans="7:8" x14ac:dyDescent="0.25">
      <c r="G5354"/>
      <c r="H5354"/>
    </row>
    <row r="5355" spans="7:8" x14ac:dyDescent="0.25">
      <c r="G5355"/>
      <c r="H5355"/>
    </row>
    <row r="5356" spans="7:8" x14ac:dyDescent="0.25">
      <c r="G5356"/>
      <c r="H5356"/>
    </row>
    <row r="5357" spans="7:8" x14ac:dyDescent="0.25">
      <c r="G5357"/>
      <c r="H5357"/>
    </row>
    <row r="5358" spans="7:8" x14ac:dyDescent="0.25">
      <c r="G5358"/>
      <c r="H5358"/>
    </row>
    <row r="5359" spans="7:8" x14ac:dyDescent="0.25">
      <c r="G5359"/>
      <c r="H5359"/>
    </row>
    <row r="5360" spans="7:8" x14ac:dyDescent="0.25">
      <c r="G5360"/>
      <c r="H5360"/>
    </row>
    <row r="5361" spans="7:8" x14ac:dyDescent="0.25">
      <c r="G5361"/>
      <c r="H5361"/>
    </row>
    <row r="5362" spans="7:8" x14ac:dyDescent="0.25">
      <c r="G5362"/>
      <c r="H5362"/>
    </row>
    <row r="5363" spans="7:8" x14ac:dyDescent="0.25">
      <c r="G5363"/>
      <c r="H5363"/>
    </row>
    <row r="5364" spans="7:8" x14ac:dyDescent="0.25">
      <c r="G5364"/>
      <c r="H5364"/>
    </row>
    <row r="5365" spans="7:8" x14ac:dyDescent="0.25">
      <c r="G5365"/>
      <c r="H5365"/>
    </row>
    <row r="5366" spans="7:8" x14ac:dyDescent="0.25">
      <c r="G5366"/>
      <c r="H5366"/>
    </row>
    <row r="5367" spans="7:8" x14ac:dyDescent="0.25">
      <c r="G5367"/>
      <c r="H5367"/>
    </row>
    <row r="5368" spans="7:8" x14ac:dyDescent="0.25">
      <c r="G5368"/>
      <c r="H5368"/>
    </row>
    <row r="5369" spans="7:8" x14ac:dyDescent="0.25">
      <c r="G5369"/>
      <c r="H5369"/>
    </row>
    <row r="5370" spans="7:8" x14ac:dyDescent="0.25">
      <c r="G5370"/>
      <c r="H5370"/>
    </row>
    <row r="5371" spans="7:8" x14ac:dyDescent="0.25">
      <c r="G5371"/>
      <c r="H5371"/>
    </row>
    <row r="5372" spans="7:8" x14ac:dyDescent="0.25">
      <c r="G5372"/>
      <c r="H5372"/>
    </row>
    <row r="5373" spans="7:8" x14ac:dyDescent="0.25">
      <c r="G5373"/>
      <c r="H5373"/>
    </row>
    <row r="5374" spans="7:8" x14ac:dyDescent="0.25">
      <c r="G5374"/>
      <c r="H5374"/>
    </row>
    <row r="5375" spans="7:8" x14ac:dyDescent="0.25">
      <c r="G5375"/>
      <c r="H5375"/>
    </row>
    <row r="5376" spans="7:8" x14ac:dyDescent="0.25">
      <c r="G5376"/>
      <c r="H5376"/>
    </row>
    <row r="5377" spans="7:8" x14ac:dyDescent="0.25">
      <c r="G5377"/>
      <c r="H5377"/>
    </row>
    <row r="5378" spans="7:8" x14ac:dyDescent="0.25">
      <c r="G5378"/>
      <c r="H5378"/>
    </row>
    <row r="5379" spans="7:8" x14ac:dyDescent="0.25">
      <c r="G5379"/>
      <c r="H5379"/>
    </row>
    <row r="5380" spans="7:8" x14ac:dyDescent="0.25">
      <c r="G5380"/>
      <c r="H5380"/>
    </row>
    <row r="5381" spans="7:8" x14ac:dyDescent="0.25">
      <c r="G5381"/>
      <c r="H5381"/>
    </row>
    <row r="5382" spans="7:8" x14ac:dyDescent="0.25">
      <c r="G5382"/>
      <c r="H5382"/>
    </row>
    <row r="5383" spans="7:8" x14ac:dyDescent="0.25">
      <c r="G5383"/>
      <c r="H5383"/>
    </row>
    <row r="5384" spans="7:8" x14ac:dyDescent="0.25">
      <c r="G5384"/>
      <c r="H5384"/>
    </row>
    <row r="5385" spans="7:8" x14ac:dyDescent="0.25">
      <c r="G5385"/>
      <c r="H5385"/>
    </row>
    <row r="5386" spans="7:8" x14ac:dyDescent="0.25">
      <c r="G5386"/>
      <c r="H5386"/>
    </row>
    <row r="5387" spans="7:8" x14ac:dyDescent="0.25">
      <c r="G5387"/>
      <c r="H5387"/>
    </row>
    <row r="5388" spans="7:8" x14ac:dyDescent="0.25">
      <c r="G5388"/>
      <c r="H5388"/>
    </row>
    <row r="5389" spans="7:8" x14ac:dyDescent="0.25">
      <c r="G5389"/>
      <c r="H5389"/>
    </row>
    <row r="5390" spans="7:8" x14ac:dyDescent="0.25">
      <c r="G5390"/>
      <c r="H5390"/>
    </row>
    <row r="5391" spans="7:8" x14ac:dyDescent="0.25">
      <c r="G5391"/>
      <c r="H5391"/>
    </row>
    <row r="5392" spans="7:8" x14ac:dyDescent="0.25">
      <c r="G5392"/>
      <c r="H5392"/>
    </row>
    <row r="5393" spans="7:8" x14ac:dyDescent="0.25">
      <c r="G5393"/>
      <c r="H5393"/>
    </row>
    <row r="5394" spans="7:8" x14ac:dyDescent="0.25">
      <c r="G5394"/>
      <c r="H5394"/>
    </row>
    <row r="5395" spans="7:8" x14ac:dyDescent="0.25">
      <c r="G5395"/>
      <c r="H5395"/>
    </row>
    <row r="5396" spans="7:8" x14ac:dyDescent="0.25">
      <c r="G5396"/>
      <c r="H5396"/>
    </row>
    <row r="5397" spans="7:8" x14ac:dyDescent="0.25">
      <c r="G5397"/>
      <c r="H5397"/>
    </row>
    <row r="5398" spans="7:8" x14ac:dyDescent="0.25">
      <c r="G5398"/>
      <c r="H5398"/>
    </row>
    <row r="5399" spans="7:8" x14ac:dyDescent="0.25">
      <c r="G5399"/>
      <c r="H5399"/>
    </row>
    <row r="5400" spans="7:8" x14ac:dyDescent="0.25">
      <c r="G5400"/>
      <c r="H5400"/>
    </row>
    <row r="5401" spans="7:8" x14ac:dyDescent="0.25">
      <c r="G5401"/>
      <c r="H5401"/>
    </row>
    <row r="5402" spans="7:8" x14ac:dyDescent="0.25">
      <c r="G5402"/>
      <c r="H5402"/>
    </row>
    <row r="5403" spans="7:8" x14ac:dyDescent="0.25">
      <c r="G5403"/>
      <c r="H5403"/>
    </row>
    <row r="5404" spans="7:8" x14ac:dyDescent="0.25">
      <c r="G5404"/>
      <c r="H5404"/>
    </row>
    <row r="5405" spans="7:8" x14ac:dyDescent="0.25">
      <c r="G5405"/>
      <c r="H5405"/>
    </row>
    <row r="5406" spans="7:8" x14ac:dyDescent="0.25">
      <c r="G5406"/>
      <c r="H5406"/>
    </row>
    <row r="5407" spans="7:8" x14ac:dyDescent="0.25">
      <c r="G5407"/>
      <c r="H5407"/>
    </row>
    <row r="5408" spans="7:8" x14ac:dyDescent="0.25">
      <c r="G5408"/>
      <c r="H5408"/>
    </row>
    <row r="5409" spans="7:8" x14ac:dyDescent="0.25">
      <c r="G5409"/>
      <c r="H5409"/>
    </row>
    <row r="5410" spans="7:8" x14ac:dyDescent="0.25">
      <c r="G5410"/>
      <c r="H5410"/>
    </row>
    <row r="5411" spans="7:8" x14ac:dyDescent="0.25">
      <c r="G5411"/>
      <c r="H5411"/>
    </row>
    <row r="5412" spans="7:8" x14ac:dyDescent="0.25">
      <c r="G5412"/>
      <c r="H5412"/>
    </row>
    <row r="5413" spans="7:8" x14ac:dyDescent="0.25">
      <c r="G5413"/>
      <c r="H5413"/>
    </row>
    <row r="5414" spans="7:8" x14ac:dyDescent="0.25">
      <c r="G5414"/>
      <c r="H5414"/>
    </row>
    <row r="5415" spans="7:8" x14ac:dyDescent="0.25">
      <c r="G5415"/>
      <c r="H5415"/>
    </row>
    <row r="5416" spans="7:8" x14ac:dyDescent="0.25">
      <c r="G5416"/>
      <c r="H5416"/>
    </row>
    <row r="5417" spans="7:8" x14ac:dyDescent="0.25">
      <c r="G5417"/>
      <c r="H5417"/>
    </row>
    <row r="5418" spans="7:8" x14ac:dyDescent="0.25">
      <c r="G5418"/>
      <c r="H5418"/>
    </row>
    <row r="5419" spans="7:8" x14ac:dyDescent="0.25">
      <c r="G5419"/>
      <c r="H5419"/>
    </row>
    <row r="5420" spans="7:8" x14ac:dyDescent="0.25">
      <c r="G5420"/>
      <c r="H5420"/>
    </row>
    <row r="5421" spans="7:8" x14ac:dyDescent="0.25">
      <c r="G5421"/>
      <c r="H5421"/>
    </row>
    <row r="5422" spans="7:8" x14ac:dyDescent="0.25">
      <c r="G5422"/>
      <c r="H5422"/>
    </row>
    <row r="5423" spans="7:8" x14ac:dyDescent="0.25">
      <c r="G5423"/>
      <c r="H5423"/>
    </row>
    <row r="5424" spans="7:8" x14ac:dyDescent="0.25">
      <c r="G5424"/>
      <c r="H5424"/>
    </row>
    <row r="5425" spans="7:8" x14ac:dyDescent="0.25">
      <c r="G5425"/>
      <c r="H5425"/>
    </row>
    <row r="5426" spans="7:8" x14ac:dyDescent="0.25">
      <c r="G5426"/>
      <c r="H5426"/>
    </row>
    <row r="5427" spans="7:8" x14ac:dyDescent="0.25">
      <c r="G5427"/>
      <c r="H5427"/>
    </row>
    <row r="5428" spans="7:8" x14ac:dyDescent="0.25">
      <c r="G5428"/>
      <c r="H5428"/>
    </row>
    <row r="5429" spans="7:8" x14ac:dyDescent="0.25">
      <c r="G5429"/>
      <c r="H5429"/>
    </row>
    <row r="5430" spans="7:8" x14ac:dyDescent="0.25">
      <c r="G5430"/>
      <c r="H5430"/>
    </row>
    <row r="5431" spans="7:8" x14ac:dyDescent="0.25">
      <c r="G5431"/>
      <c r="H5431"/>
    </row>
    <row r="5432" spans="7:8" x14ac:dyDescent="0.25">
      <c r="G5432"/>
      <c r="H5432"/>
    </row>
    <row r="5433" spans="7:8" x14ac:dyDescent="0.25">
      <c r="G5433"/>
      <c r="H5433"/>
    </row>
    <row r="5434" spans="7:8" x14ac:dyDescent="0.25">
      <c r="G5434"/>
      <c r="H5434"/>
    </row>
    <row r="5435" spans="7:8" x14ac:dyDescent="0.25">
      <c r="G5435"/>
      <c r="H5435"/>
    </row>
    <row r="5436" spans="7:8" x14ac:dyDescent="0.25">
      <c r="G5436"/>
      <c r="H5436"/>
    </row>
    <row r="5437" spans="7:8" x14ac:dyDescent="0.25">
      <c r="G5437"/>
      <c r="H5437"/>
    </row>
    <row r="5438" spans="7:8" x14ac:dyDescent="0.25">
      <c r="G5438"/>
      <c r="H5438"/>
    </row>
    <row r="5439" spans="7:8" x14ac:dyDescent="0.25">
      <c r="G5439"/>
      <c r="H5439"/>
    </row>
    <row r="5440" spans="7:8" x14ac:dyDescent="0.25">
      <c r="G5440"/>
      <c r="H5440"/>
    </row>
    <row r="5441" spans="7:8" x14ac:dyDescent="0.25">
      <c r="G5441"/>
      <c r="H5441"/>
    </row>
    <row r="5442" spans="7:8" x14ac:dyDescent="0.25">
      <c r="G5442"/>
      <c r="H5442"/>
    </row>
    <row r="5443" spans="7:8" x14ac:dyDescent="0.25">
      <c r="G5443"/>
      <c r="H5443"/>
    </row>
    <row r="5444" spans="7:8" x14ac:dyDescent="0.25">
      <c r="G5444"/>
      <c r="H5444"/>
    </row>
    <row r="5445" spans="7:8" x14ac:dyDescent="0.25">
      <c r="G5445"/>
      <c r="H5445"/>
    </row>
    <row r="5446" spans="7:8" x14ac:dyDescent="0.25">
      <c r="G5446"/>
      <c r="H5446"/>
    </row>
    <row r="5447" spans="7:8" x14ac:dyDescent="0.25">
      <c r="G5447"/>
      <c r="H5447"/>
    </row>
    <row r="5448" spans="7:8" x14ac:dyDescent="0.25">
      <c r="G5448"/>
      <c r="H5448"/>
    </row>
    <row r="5449" spans="7:8" x14ac:dyDescent="0.25">
      <c r="G5449"/>
      <c r="H5449"/>
    </row>
    <row r="5450" spans="7:8" x14ac:dyDescent="0.25">
      <c r="G5450"/>
      <c r="H5450"/>
    </row>
    <row r="5451" spans="7:8" x14ac:dyDescent="0.25">
      <c r="G5451"/>
      <c r="H5451"/>
    </row>
    <row r="5452" spans="7:8" x14ac:dyDescent="0.25">
      <c r="G5452"/>
      <c r="H5452"/>
    </row>
    <row r="5453" spans="7:8" x14ac:dyDescent="0.25">
      <c r="G5453"/>
      <c r="H5453"/>
    </row>
    <row r="5454" spans="7:8" x14ac:dyDescent="0.25">
      <c r="G5454"/>
      <c r="H5454"/>
    </row>
    <row r="5455" spans="7:8" x14ac:dyDescent="0.25">
      <c r="G5455"/>
      <c r="H5455"/>
    </row>
    <row r="5456" spans="7:8" x14ac:dyDescent="0.25">
      <c r="G5456"/>
      <c r="H5456"/>
    </row>
    <row r="5457" spans="7:8" x14ac:dyDescent="0.25">
      <c r="G5457"/>
      <c r="H5457"/>
    </row>
    <row r="5458" spans="7:8" x14ac:dyDescent="0.25">
      <c r="G5458"/>
      <c r="H5458"/>
    </row>
    <row r="5459" spans="7:8" x14ac:dyDescent="0.25">
      <c r="G5459"/>
      <c r="H5459"/>
    </row>
    <row r="5460" spans="7:8" x14ac:dyDescent="0.25">
      <c r="G5460"/>
      <c r="H5460"/>
    </row>
    <row r="5461" spans="7:8" x14ac:dyDescent="0.25">
      <c r="G5461"/>
      <c r="H5461"/>
    </row>
    <row r="5462" spans="7:8" x14ac:dyDescent="0.25">
      <c r="G5462"/>
      <c r="H5462"/>
    </row>
    <row r="5463" spans="7:8" x14ac:dyDescent="0.25">
      <c r="G5463"/>
      <c r="H5463"/>
    </row>
    <row r="5464" spans="7:8" x14ac:dyDescent="0.25">
      <c r="G5464"/>
      <c r="H5464"/>
    </row>
    <row r="5465" spans="7:8" x14ac:dyDescent="0.25">
      <c r="G5465"/>
      <c r="H5465"/>
    </row>
    <row r="5466" spans="7:8" x14ac:dyDescent="0.25">
      <c r="G5466"/>
      <c r="H5466"/>
    </row>
    <row r="5467" spans="7:8" x14ac:dyDescent="0.25">
      <c r="G5467"/>
      <c r="H5467"/>
    </row>
    <row r="5468" spans="7:8" x14ac:dyDescent="0.25">
      <c r="G5468"/>
      <c r="H5468"/>
    </row>
    <row r="5469" spans="7:8" x14ac:dyDescent="0.25">
      <c r="G5469"/>
      <c r="H5469"/>
    </row>
    <row r="5470" spans="7:8" x14ac:dyDescent="0.25">
      <c r="G5470"/>
      <c r="H5470"/>
    </row>
    <row r="5471" spans="7:8" x14ac:dyDescent="0.25">
      <c r="G5471"/>
      <c r="H5471"/>
    </row>
    <row r="5472" spans="7:8" x14ac:dyDescent="0.25">
      <c r="G5472"/>
      <c r="H5472"/>
    </row>
    <row r="5473" spans="7:8" x14ac:dyDescent="0.25">
      <c r="G5473"/>
      <c r="H5473"/>
    </row>
    <row r="5474" spans="7:8" x14ac:dyDescent="0.25">
      <c r="G5474"/>
      <c r="H5474"/>
    </row>
    <row r="5475" spans="7:8" x14ac:dyDescent="0.25">
      <c r="G5475"/>
      <c r="H5475"/>
    </row>
    <row r="5476" spans="7:8" x14ac:dyDescent="0.25">
      <c r="G5476"/>
      <c r="H5476"/>
    </row>
    <row r="5477" spans="7:8" x14ac:dyDescent="0.25">
      <c r="G5477"/>
      <c r="H5477"/>
    </row>
    <row r="5478" spans="7:8" x14ac:dyDescent="0.25">
      <c r="G5478"/>
      <c r="H5478"/>
    </row>
    <row r="5479" spans="7:8" x14ac:dyDescent="0.25">
      <c r="G5479"/>
      <c r="H5479"/>
    </row>
    <row r="5480" spans="7:8" x14ac:dyDescent="0.25">
      <c r="G5480"/>
      <c r="H5480"/>
    </row>
    <row r="5481" spans="7:8" x14ac:dyDescent="0.25">
      <c r="G5481"/>
      <c r="H5481"/>
    </row>
    <row r="5482" spans="7:8" x14ac:dyDescent="0.25">
      <c r="G5482"/>
      <c r="H5482"/>
    </row>
    <row r="5483" spans="7:8" x14ac:dyDescent="0.25">
      <c r="G5483"/>
      <c r="H5483"/>
    </row>
    <row r="5484" spans="7:8" x14ac:dyDescent="0.25">
      <c r="G5484"/>
      <c r="H5484"/>
    </row>
    <row r="5485" spans="7:8" x14ac:dyDescent="0.25">
      <c r="G5485"/>
      <c r="H5485"/>
    </row>
    <row r="5486" spans="7:8" x14ac:dyDescent="0.25">
      <c r="G5486"/>
      <c r="H5486"/>
    </row>
    <row r="5487" spans="7:8" x14ac:dyDescent="0.25">
      <c r="G5487"/>
      <c r="H5487"/>
    </row>
    <row r="5488" spans="7:8" x14ac:dyDescent="0.25">
      <c r="G5488"/>
      <c r="H5488"/>
    </row>
    <row r="5489" spans="7:8" x14ac:dyDescent="0.25">
      <c r="G5489"/>
      <c r="H5489"/>
    </row>
    <row r="5490" spans="7:8" x14ac:dyDescent="0.25">
      <c r="G5490"/>
      <c r="H5490"/>
    </row>
    <row r="5491" spans="7:8" x14ac:dyDescent="0.25">
      <c r="G5491"/>
      <c r="H5491"/>
    </row>
    <row r="5492" spans="7:8" x14ac:dyDescent="0.25">
      <c r="G5492"/>
      <c r="H5492"/>
    </row>
    <row r="5493" spans="7:8" x14ac:dyDescent="0.25">
      <c r="G5493"/>
      <c r="H5493"/>
    </row>
    <row r="5494" spans="7:8" x14ac:dyDescent="0.25">
      <c r="G5494"/>
      <c r="H5494"/>
    </row>
    <row r="5495" spans="7:8" x14ac:dyDescent="0.25">
      <c r="G5495"/>
      <c r="H5495"/>
    </row>
    <row r="5496" spans="7:8" x14ac:dyDescent="0.25">
      <c r="G5496"/>
      <c r="H5496"/>
    </row>
    <row r="5497" spans="7:8" x14ac:dyDescent="0.25">
      <c r="G5497"/>
      <c r="H5497"/>
    </row>
    <row r="5498" spans="7:8" x14ac:dyDescent="0.25">
      <c r="G5498"/>
      <c r="H5498"/>
    </row>
    <row r="5499" spans="7:8" x14ac:dyDescent="0.25">
      <c r="G5499"/>
      <c r="H5499"/>
    </row>
    <row r="5500" spans="7:8" x14ac:dyDescent="0.25">
      <c r="G5500"/>
      <c r="H5500"/>
    </row>
    <row r="5501" spans="7:8" x14ac:dyDescent="0.25">
      <c r="G5501"/>
      <c r="H5501"/>
    </row>
    <row r="5502" spans="7:8" x14ac:dyDescent="0.25">
      <c r="G5502"/>
      <c r="H5502"/>
    </row>
    <row r="5503" spans="7:8" x14ac:dyDescent="0.25">
      <c r="G5503"/>
      <c r="H5503"/>
    </row>
    <row r="5504" spans="7:8" x14ac:dyDescent="0.25">
      <c r="G5504"/>
      <c r="H5504"/>
    </row>
    <row r="5505" spans="7:8" x14ac:dyDescent="0.25">
      <c r="G5505"/>
      <c r="H5505"/>
    </row>
    <row r="5506" spans="7:8" x14ac:dyDescent="0.25">
      <c r="G5506"/>
      <c r="H5506"/>
    </row>
    <row r="5507" spans="7:8" x14ac:dyDescent="0.25">
      <c r="G5507"/>
      <c r="H5507"/>
    </row>
    <row r="5508" spans="7:8" x14ac:dyDescent="0.25">
      <c r="G5508"/>
      <c r="H5508"/>
    </row>
    <row r="5509" spans="7:8" x14ac:dyDescent="0.25">
      <c r="G5509"/>
      <c r="H5509"/>
    </row>
    <row r="5510" spans="7:8" x14ac:dyDescent="0.25">
      <c r="G5510"/>
      <c r="H5510"/>
    </row>
    <row r="5511" spans="7:8" x14ac:dyDescent="0.25">
      <c r="G5511"/>
      <c r="H5511"/>
    </row>
    <row r="5512" spans="7:8" x14ac:dyDescent="0.25">
      <c r="G5512"/>
      <c r="H5512"/>
    </row>
    <row r="5513" spans="7:8" x14ac:dyDescent="0.25">
      <c r="G5513"/>
      <c r="H5513"/>
    </row>
    <row r="5514" spans="7:8" x14ac:dyDescent="0.25">
      <c r="G5514"/>
      <c r="H5514"/>
    </row>
    <row r="5515" spans="7:8" x14ac:dyDescent="0.25">
      <c r="G5515"/>
      <c r="H5515"/>
    </row>
    <row r="5516" spans="7:8" x14ac:dyDescent="0.25">
      <c r="G5516"/>
      <c r="H5516"/>
    </row>
    <row r="5517" spans="7:8" x14ac:dyDescent="0.25">
      <c r="G5517"/>
      <c r="H5517"/>
    </row>
    <row r="5518" spans="7:8" x14ac:dyDescent="0.25">
      <c r="G5518"/>
      <c r="H5518"/>
    </row>
    <row r="5519" spans="7:8" x14ac:dyDescent="0.25">
      <c r="G5519"/>
      <c r="H5519"/>
    </row>
    <row r="5520" spans="7:8" x14ac:dyDescent="0.25">
      <c r="G5520"/>
      <c r="H5520"/>
    </row>
    <row r="5521" spans="7:8" x14ac:dyDescent="0.25">
      <c r="G5521"/>
      <c r="H5521"/>
    </row>
    <row r="5522" spans="7:8" x14ac:dyDescent="0.25">
      <c r="G5522"/>
      <c r="H5522"/>
    </row>
    <row r="5523" spans="7:8" x14ac:dyDescent="0.25">
      <c r="G5523"/>
      <c r="H5523"/>
    </row>
    <row r="5524" spans="7:8" x14ac:dyDescent="0.25">
      <c r="G5524"/>
      <c r="H5524"/>
    </row>
    <row r="5525" spans="7:8" x14ac:dyDescent="0.25">
      <c r="G5525"/>
      <c r="H5525"/>
    </row>
    <row r="5526" spans="7:8" x14ac:dyDescent="0.25">
      <c r="G5526"/>
      <c r="H5526"/>
    </row>
    <row r="5527" spans="7:8" x14ac:dyDescent="0.25">
      <c r="G5527"/>
      <c r="H5527"/>
    </row>
    <row r="5528" spans="7:8" x14ac:dyDescent="0.25">
      <c r="G5528"/>
      <c r="H5528"/>
    </row>
    <row r="5529" spans="7:8" x14ac:dyDescent="0.25">
      <c r="G5529"/>
      <c r="H5529"/>
    </row>
    <row r="5530" spans="7:8" x14ac:dyDescent="0.25">
      <c r="G5530"/>
      <c r="H5530"/>
    </row>
    <row r="5531" spans="7:8" x14ac:dyDescent="0.25">
      <c r="G5531"/>
      <c r="H5531"/>
    </row>
    <row r="5532" spans="7:8" x14ac:dyDescent="0.25">
      <c r="G5532"/>
      <c r="H5532"/>
    </row>
    <row r="5533" spans="7:8" x14ac:dyDescent="0.25">
      <c r="G5533"/>
      <c r="H5533"/>
    </row>
    <row r="5534" spans="7:8" x14ac:dyDescent="0.25">
      <c r="G5534"/>
      <c r="H5534"/>
    </row>
    <row r="5535" spans="7:8" x14ac:dyDescent="0.25">
      <c r="G5535"/>
      <c r="H5535"/>
    </row>
    <row r="5536" spans="7:8" x14ac:dyDescent="0.25">
      <c r="G5536"/>
      <c r="H5536"/>
    </row>
    <row r="5537" spans="7:8" x14ac:dyDescent="0.25">
      <c r="G5537"/>
      <c r="H5537"/>
    </row>
    <row r="5538" spans="7:8" x14ac:dyDescent="0.25">
      <c r="G5538"/>
      <c r="H5538"/>
    </row>
    <row r="5539" spans="7:8" x14ac:dyDescent="0.25">
      <c r="G5539"/>
      <c r="H5539"/>
    </row>
    <row r="5540" spans="7:8" x14ac:dyDescent="0.25">
      <c r="G5540"/>
      <c r="H5540"/>
    </row>
    <row r="5541" spans="7:8" x14ac:dyDescent="0.25">
      <c r="G5541"/>
      <c r="H5541"/>
    </row>
    <row r="5542" spans="7:8" x14ac:dyDescent="0.25">
      <c r="G5542"/>
      <c r="H5542"/>
    </row>
    <row r="5543" spans="7:8" x14ac:dyDescent="0.25">
      <c r="G5543"/>
      <c r="H5543"/>
    </row>
    <row r="5544" spans="7:8" x14ac:dyDescent="0.25">
      <c r="G5544"/>
      <c r="H5544"/>
    </row>
    <row r="5545" spans="7:8" x14ac:dyDescent="0.25">
      <c r="G5545"/>
      <c r="H5545"/>
    </row>
    <row r="5546" spans="7:8" x14ac:dyDescent="0.25">
      <c r="G5546"/>
      <c r="H5546"/>
    </row>
    <row r="5547" spans="7:8" x14ac:dyDescent="0.25">
      <c r="G5547"/>
      <c r="H5547"/>
    </row>
    <row r="5548" spans="7:8" x14ac:dyDescent="0.25">
      <c r="G5548"/>
      <c r="H5548"/>
    </row>
    <row r="5549" spans="7:8" x14ac:dyDescent="0.25">
      <c r="G5549"/>
      <c r="H5549"/>
    </row>
    <row r="5550" spans="7:8" x14ac:dyDescent="0.25">
      <c r="G5550"/>
      <c r="H5550"/>
    </row>
    <row r="5551" spans="7:8" x14ac:dyDescent="0.25">
      <c r="G5551"/>
      <c r="H5551"/>
    </row>
    <row r="5552" spans="7:8" x14ac:dyDescent="0.25">
      <c r="G5552"/>
      <c r="H5552"/>
    </row>
    <row r="5553" spans="7:8" x14ac:dyDescent="0.25">
      <c r="G5553"/>
      <c r="H5553"/>
    </row>
    <row r="5554" spans="7:8" x14ac:dyDescent="0.25">
      <c r="G5554"/>
      <c r="H5554"/>
    </row>
    <row r="5555" spans="7:8" x14ac:dyDescent="0.25">
      <c r="G5555"/>
      <c r="H5555"/>
    </row>
    <row r="5556" spans="7:8" x14ac:dyDescent="0.25">
      <c r="G5556"/>
      <c r="H5556"/>
    </row>
    <row r="5557" spans="7:8" x14ac:dyDescent="0.25">
      <c r="G5557"/>
      <c r="H5557"/>
    </row>
    <row r="5558" spans="7:8" x14ac:dyDescent="0.25">
      <c r="G5558"/>
      <c r="H5558"/>
    </row>
    <row r="5559" spans="7:8" x14ac:dyDescent="0.25">
      <c r="G5559"/>
      <c r="H5559"/>
    </row>
    <row r="5560" spans="7:8" x14ac:dyDescent="0.25">
      <c r="G5560"/>
      <c r="H5560"/>
    </row>
    <row r="5561" spans="7:8" x14ac:dyDescent="0.25">
      <c r="G5561"/>
      <c r="H5561"/>
    </row>
    <row r="5562" spans="7:8" x14ac:dyDescent="0.25">
      <c r="G5562"/>
      <c r="H5562"/>
    </row>
    <row r="5563" spans="7:8" x14ac:dyDescent="0.25">
      <c r="G5563"/>
      <c r="H5563"/>
    </row>
    <row r="5564" spans="7:8" x14ac:dyDescent="0.25">
      <c r="G5564"/>
      <c r="H5564"/>
    </row>
    <row r="5565" spans="7:8" x14ac:dyDescent="0.25">
      <c r="G5565"/>
      <c r="H5565"/>
    </row>
    <row r="5566" spans="7:8" x14ac:dyDescent="0.25">
      <c r="G5566"/>
      <c r="H5566"/>
    </row>
    <row r="5567" spans="7:8" x14ac:dyDescent="0.25">
      <c r="G5567"/>
      <c r="H5567"/>
    </row>
    <row r="5568" spans="7:8" x14ac:dyDescent="0.25">
      <c r="G5568"/>
      <c r="H5568"/>
    </row>
    <row r="5569" spans="7:8" x14ac:dyDescent="0.25">
      <c r="G5569"/>
      <c r="H5569"/>
    </row>
    <row r="5570" spans="7:8" x14ac:dyDescent="0.25">
      <c r="G5570"/>
      <c r="H5570"/>
    </row>
    <row r="5571" spans="7:8" x14ac:dyDescent="0.25">
      <c r="G5571"/>
      <c r="H5571"/>
    </row>
    <row r="5572" spans="7:8" x14ac:dyDescent="0.25">
      <c r="G5572"/>
      <c r="H5572"/>
    </row>
    <row r="5573" spans="7:8" x14ac:dyDescent="0.25">
      <c r="G5573"/>
      <c r="H5573"/>
    </row>
    <row r="5574" spans="7:8" x14ac:dyDescent="0.25">
      <c r="G5574"/>
      <c r="H5574"/>
    </row>
    <row r="5575" spans="7:8" x14ac:dyDescent="0.25">
      <c r="G5575"/>
      <c r="H5575"/>
    </row>
    <row r="5576" spans="7:8" x14ac:dyDescent="0.25">
      <c r="G5576"/>
      <c r="H5576"/>
    </row>
    <row r="5577" spans="7:8" x14ac:dyDescent="0.25">
      <c r="G5577"/>
      <c r="H5577"/>
    </row>
    <row r="5578" spans="7:8" x14ac:dyDescent="0.25">
      <c r="G5578"/>
      <c r="H5578"/>
    </row>
    <row r="5579" spans="7:8" x14ac:dyDescent="0.25">
      <c r="G5579"/>
      <c r="H5579"/>
    </row>
    <row r="5580" spans="7:8" x14ac:dyDescent="0.25">
      <c r="G5580"/>
      <c r="H5580"/>
    </row>
    <row r="5581" spans="7:8" x14ac:dyDescent="0.25">
      <c r="G5581"/>
      <c r="H5581"/>
    </row>
    <row r="5582" spans="7:8" x14ac:dyDescent="0.25">
      <c r="G5582"/>
      <c r="H5582"/>
    </row>
    <row r="5583" spans="7:8" x14ac:dyDescent="0.25">
      <c r="G5583"/>
      <c r="H5583"/>
    </row>
    <row r="5584" spans="7:8" x14ac:dyDescent="0.25">
      <c r="G5584"/>
      <c r="H5584"/>
    </row>
    <row r="5585" spans="7:8" x14ac:dyDescent="0.25">
      <c r="G5585"/>
      <c r="H5585"/>
    </row>
    <row r="5586" spans="7:8" x14ac:dyDescent="0.25">
      <c r="G5586"/>
      <c r="H5586"/>
    </row>
    <row r="5587" spans="7:8" x14ac:dyDescent="0.25">
      <c r="G5587"/>
      <c r="H5587"/>
    </row>
    <row r="5588" spans="7:8" x14ac:dyDescent="0.25">
      <c r="G5588"/>
      <c r="H5588"/>
    </row>
    <row r="5589" spans="7:8" x14ac:dyDescent="0.25">
      <c r="G5589"/>
      <c r="H5589"/>
    </row>
    <row r="5590" spans="7:8" x14ac:dyDescent="0.25">
      <c r="G5590"/>
      <c r="H5590"/>
    </row>
    <row r="5591" spans="7:8" x14ac:dyDescent="0.25">
      <c r="G5591"/>
      <c r="H5591"/>
    </row>
    <row r="5592" spans="7:8" x14ac:dyDescent="0.25">
      <c r="G5592"/>
      <c r="H5592"/>
    </row>
    <row r="5593" spans="7:8" x14ac:dyDescent="0.25">
      <c r="G5593"/>
      <c r="H5593"/>
    </row>
    <row r="5594" spans="7:8" x14ac:dyDescent="0.25">
      <c r="G5594"/>
      <c r="H5594"/>
    </row>
    <row r="5595" spans="7:8" x14ac:dyDescent="0.25">
      <c r="G5595"/>
      <c r="H5595"/>
    </row>
    <row r="5596" spans="7:8" x14ac:dyDescent="0.25">
      <c r="G5596"/>
      <c r="H5596"/>
    </row>
    <row r="5597" spans="7:8" x14ac:dyDescent="0.25">
      <c r="G5597"/>
      <c r="H5597"/>
    </row>
    <row r="5598" spans="7:8" x14ac:dyDescent="0.25">
      <c r="G5598"/>
      <c r="H5598"/>
    </row>
    <row r="5599" spans="7:8" x14ac:dyDescent="0.25">
      <c r="G5599"/>
      <c r="H5599"/>
    </row>
    <row r="5600" spans="7:8" x14ac:dyDescent="0.25">
      <c r="G5600"/>
      <c r="H5600"/>
    </row>
    <row r="5601" spans="7:8" x14ac:dyDescent="0.25">
      <c r="G5601"/>
      <c r="H5601"/>
    </row>
    <row r="5602" spans="7:8" x14ac:dyDescent="0.25">
      <c r="G5602"/>
      <c r="H5602"/>
    </row>
    <row r="5603" spans="7:8" x14ac:dyDescent="0.25">
      <c r="G5603"/>
      <c r="H5603"/>
    </row>
    <row r="5604" spans="7:8" x14ac:dyDescent="0.25">
      <c r="G5604"/>
      <c r="H5604"/>
    </row>
    <row r="5605" spans="7:8" x14ac:dyDescent="0.25">
      <c r="G5605"/>
      <c r="H5605"/>
    </row>
    <row r="5606" spans="7:8" x14ac:dyDescent="0.25">
      <c r="G5606"/>
      <c r="H5606"/>
    </row>
    <row r="5607" spans="7:8" x14ac:dyDescent="0.25">
      <c r="G5607"/>
      <c r="H5607"/>
    </row>
    <row r="5608" spans="7:8" x14ac:dyDescent="0.25">
      <c r="G5608"/>
      <c r="H5608"/>
    </row>
    <row r="5609" spans="7:8" x14ac:dyDescent="0.25">
      <c r="G5609"/>
      <c r="H5609"/>
    </row>
    <row r="5610" spans="7:8" x14ac:dyDescent="0.25">
      <c r="G5610"/>
      <c r="H5610"/>
    </row>
    <row r="5611" spans="7:8" x14ac:dyDescent="0.25">
      <c r="G5611"/>
      <c r="H5611"/>
    </row>
    <row r="5612" spans="7:8" x14ac:dyDescent="0.25">
      <c r="G5612"/>
      <c r="H5612"/>
    </row>
    <row r="5613" spans="7:8" x14ac:dyDescent="0.25">
      <c r="G5613"/>
      <c r="H5613"/>
    </row>
    <row r="5614" spans="7:8" x14ac:dyDescent="0.25">
      <c r="G5614"/>
      <c r="H5614"/>
    </row>
    <row r="5615" spans="7:8" x14ac:dyDescent="0.25">
      <c r="G5615"/>
      <c r="H5615"/>
    </row>
    <row r="5616" spans="7:8" x14ac:dyDescent="0.25">
      <c r="G5616"/>
      <c r="H5616"/>
    </row>
    <row r="5617" spans="7:8" x14ac:dyDescent="0.25">
      <c r="G5617"/>
      <c r="H5617"/>
    </row>
    <row r="5618" spans="7:8" x14ac:dyDescent="0.25">
      <c r="G5618"/>
      <c r="H5618"/>
    </row>
    <row r="5619" spans="7:8" x14ac:dyDescent="0.25">
      <c r="G5619"/>
      <c r="H5619"/>
    </row>
    <row r="5620" spans="7:8" x14ac:dyDescent="0.25">
      <c r="G5620"/>
      <c r="H5620"/>
    </row>
    <row r="5621" spans="7:8" x14ac:dyDescent="0.25">
      <c r="G5621"/>
      <c r="H5621"/>
    </row>
    <row r="5622" spans="7:8" x14ac:dyDescent="0.25">
      <c r="G5622"/>
      <c r="H5622"/>
    </row>
    <row r="5623" spans="7:8" x14ac:dyDescent="0.25">
      <c r="G5623"/>
      <c r="H5623"/>
    </row>
    <row r="5624" spans="7:8" x14ac:dyDescent="0.25">
      <c r="G5624"/>
      <c r="H5624"/>
    </row>
    <row r="5625" spans="7:8" x14ac:dyDescent="0.25">
      <c r="G5625"/>
      <c r="H5625"/>
    </row>
    <row r="5626" spans="7:8" x14ac:dyDescent="0.25">
      <c r="G5626"/>
      <c r="H5626"/>
    </row>
    <row r="5627" spans="7:8" x14ac:dyDescent="0.25">
      <c r="G5627"/>
      <c r="H5627"/>
    </row>
    <row r="5628" spans="7:8" x14ac:dyDescent="0.25">
      <c r="G5628"/>
      <c r="H5628"/>
    </row>
    <row r="5629" spans="7:8" x14ac:dyDescent="0.25">
      <c r="G5629"/>
      <c r="H5629"/>
    </row>
    <row r="5630" spans="7:8" x14ac:dyDescent="0.25">
      <c r="G5630"/>
      <c r="H5630"/>
    </row>
    <row r="5631" spans="7:8" x14ac:dyDescent="0.25">
      <c r="G5631"/>
      <c r="H5631"/>
    </row>
    <row r="5632" spans="7:8" x14ac:dyDescent="0.25">
      <c r="G5632"/>
      <c r="H5632"/>
    </row>
    <row r="5633" spans="7:8" x14ac:dyDescent="0.25">
      <c r="G5633"/>
      <c r="H5633"/>
    </row>
    <row r="5634" spans="7:8" x14ac:dyDescent="0.25">
      <c r="G5634"/>
      <c r="H5634"/>
    </row>
    <row r="5635" spans="7:8" x14ac:dyDescent="0.25">
      <c r="G5635"/>
      <c r="H5635"/>
    </row>
    <row r="5636" spans="7:8" x14ac:dyDescent="0.25">
      <c r="G5636"/>
      <c r="H5636"/>
    </row>
    <row r="5637" spans="7:8" x14ac:dyDescent="0.25">
      <c r="G5637"/>
      <c r="H5637"/>
    </row>
    <row r="5638" spans="7:8" x14ac:dyDescent="0.25">
      <c r="G5638"/>
      <c r="H5638"/>
    </row>
    <row r="5639" spans="7:8" x14ac:dyDescent="0.25">
      <c r="G5639"/>
      <c r="H5639"/>
    </row>
    <row r="5640" spans="7:8" x14ac:dyDescent="0.25">
      <c r="G5640"/>
      <c r="H5640"/>
    </row>
    <row r="5641" spans="7:8" x14ac:dyDescent="0.25">
      <c r="G5641"/>
      <c r="H5641"/>
    </row>
    <row r="5642" spans="7:8" x14ac:dyDescent="0.25">
      <c r="G5642"/>
      <c r="H5642"/>
    </row>
    <row r="5643" spans="7:8" x14ac:dyDescent="0.25">
      <c r="G5643"/>
      <c r="H5643"/>
    </row>
    <row r="5644" spans="7:8" x14ac:dyDescent="0.25">
      <c r="G5644"/>
      <c r="H5644"/>
    </row>
    <row r="5645" spans="7:8" x14ac:dyDescent="0.25">
      <c r="G5645"/>
      <c r="H5645"/>
    </row>
    <row r="5646" spans="7:8" x14ac:dyDescent="0.25">
      <c r="G5646"/>
      <c r="H5646"/>
    </row>
    <row r="5647" spans="7:8" x14ac:dyDescent="0.25">
      <c r="G5647"/>
      <c r="H5647"/>
    </row>
    <row r="5648" spans="7:8" x14ac:dyDescent="0.25">
      <c r="G5648"/>
      <c r="H5648"/>
    </row>
    <row r="5649" spans="7:8" x14ac:dyDescent="0.25">
      <c r="G5649"/>
      <c r="H5649"/>
    </row>
    <row r="5650" spans="7:8" x14ac:dyDescent="0.25">
      <c r="G5650"/>
      <c r="H5650"/>
    </row>
    <row r="5651" spans="7:8" x14ac:dyDescent="0.25">
      <c r="G5651"/>
      <c r="H5651"/>
    </row>
    <row r="5652" spans="7:8" x14ac:dyDescent="0.25">
      <c r="G5652"/>
      <c r="H5652"/>
    </row>
    <row r="5653" spans="7:8" x14ac:dyDescent="0.25">
      <c r="G5653"/>
      <c r="H5653"/>
    </row>
    <row r="5654" spans="7:8" x14ac:dyDescent="0.25">
      <c r="G5654"/>
      <c r="H5654"/>
    </row>
    <row r="5655" spans="7:8" x14ac:dyDescent="0.25">
      <c r="G5655"/>
      <c r="H5655"/>
    </row>
    <row r="5656" spans="7:8" x14ac:dyDescent="0.25">
      <c r="G5656"/>
      <c r="H5656"/>
    </row>
    <row r="5657" spans="7:8" x14ac:dyDescent="0.25">
      <c r="G5657"/>
      <c r="H5657"/>
    </row>
    <row r="5658" spans="7:8" x14ac:dyDescent="0.25">
      <c r="G5658"/>
      <c r="H5658"/>
    </row>
    <row r="5659" spans="7:8" x14ac:dyDescent="0.25">
      <c r="G5659"/>
      <c r="H5659"/>
    </row>
    <row r="5660" spans="7:8" x14ac:dyDescent="0.25">
      <c r="G5660"/>
      <c r="H5660"/>
    </row>
    <row r="5661" spans="7:8" x14ac:dyDescent="0.25">
      <c r="G5661"/>
      <c r="H5661"/>
    </row>
    <row r="5662" spans="7:8" x14ac:dyDescent="0.25">
      <c r="G5662"/>
      <c r="H5662"/>
    </row>
    <row r="5663" spans="7:8" x14ac:dyDescent="0.25">
      <c r="G5663"/>
      <c r="H5663"/>
    </row>
    <row r="5664" spans="7:8" x14ac:dyDescent="0.25">
      <c r="G5664"/>
      <c r="H5664"/>
    </row>
    <row r="5665" spans="7:8" x14ac:dyDescent="0.25">
      <c r="G5665"/>
      <c r="H5665"/>
    </row>
    <row r="5666" spans="7:8" x14ac:dyDescent="0.25">
      <c r="G5666"/>
      <c r="H5666"/>
    </row>
    <row r="5667" spans="7:8" x14ac:dyDescent="0.25">
      <c r="G5667"/>
      <c r="H5667"/>
    </row>
    <row r="5668" spans="7:8" x14ac:dyDescent="0.25">
      <c r="G5668"/>
      <c r="H5668"/>
    </row>
    <row r="5669" spans="7:8" x14ac:dyDescent="0.25">
      <c r="G5669"/>
      <c r="H5669"/>
    </row>
    <row r="5670" spans="7:8" x14ac:dyDescent="0.25">
      <c r="G5670"/>
      <c r="H5670"/>
    </row>
    <row r="5671" spans="7:8" x14ac:dyDescent="0.25">
      <c r="G5671"/>
      <c r="H5671"/>
    </row>
    <row r="5672" spans="7:8" x14ac:dyDescent="0.25">
      <c r="G5672"/>
      <c r="H5672"/>
    </row>
    <row r="5673" spans="7:8" x14ac:dyDescent="0.25">
      <c r="G5673"/>
      <c r="H5673"/>
    </row>
    <row r="5674" spans="7:8" x14ac:dyDescent="0.25">
      <c r="G5674"/>
      <c r="H5674"/>
    </row>
    <row r="5675" spans="7:8" x14ac:dyDescent="0.25">
      <c r="G5675"/>
      <c r="H5675"/>
    </row>
    <row r="5676" spans="7:8" x14ac:dyDescent="0.25">
      <c r="G5676"/>
      <c r="H5676"/>
    </row>
    <row r="5677" spans="7:8" x14ac:dyDescent="0.25">
      <c r="G5677"/>
      <c r="H5677"/>
    </row>
    <row r="5678" spans="7:8" x14ac:dyDescent="0.25">
      <c r="G5678"/>
      <c r="H5678"/>
    </row>
    <row r="5679" spans="7:8" x14ac:dyDescent="0.25">
      <c r="G5679"/>
      <c r="H5679"/>
    </row>
    <row r="5680" spans="7:8" x14ac:dyDescent="0.25">
      <c r="G5680"/>
      <c r="H5680"/>
    </row>
    <row r="5681" spans="7:8" x14ac:dyDescent="0.25">
      <c r="G5681"/>
      <c r="H5681"/>
    </row>
    <row r="5682" spans="7:8" x14ac:dyDescent="0.25">
      <c r="G5682"/>
      <c r="H5682"/>
    </row>
    <row r="5683" spans="7:8" x14ac:dyDescent="0.25">
      <c r="G5683"/>
      <c r="H5683"/>
    </row>
    <row r="5684" spans="7:8" x14ac:dyDescent="0.25">
      <c r="G5684"/>
      <c r="H5684"/>
    </row>
    <row r="5685" spans="7:8" x14ac:dyDescent="0.25">
      <c r="G5685"/>
      <c r="H5685"/>
    </row>
    <row r="5686" spans="7:8" x14ac:dyDescent="0.25">
      <c r="G5686"/>
      <c r="H5686"/>
    </row>
    <row r="5687" spans="7:8" x14ac:dyDescent="0.25">
      <c r="G5687"/>
      <c r="H5687"/>
    </row>
    <row r="5688" spans="7:8" x14ac:dyDescent="0.25">
      <c r="G5688"/>
      <c r="H5688"/>
    </row>
    <row r="5689" spans="7:8" x14ac:dyDescent="0.25">
      <c r="G5689"/>
      <c r="H5689"/>
    </row>
    <row r="5690" spans="7:8" x14ac:dyDescent="0.25">
      <c r="G5690"/>
      <c r="H5690"/>
    </row>
    <row r="5691" spans="7:8" x14ac:dyDescent="0.25">
      <c r="G5691"/>
      <c r="H5691"/>
    </row>
    <row r="5692" spans="7:8" x14ac:dyDescent="0.25">
      <c r="G5692"/>
      <c r="H5692"/>
    </row>
    <row r="5693" spans="7:8" x14ac:dyDescent="0.25">
      <c r="G5693"/>
      <c r="H5693"/>
    </row>
    <row r="5694" spans="7:8" x14ac:dyDescent="0.25">
      <c r="G5694"/>
      <c r="H5694"/>
    </row>
    <row r="5695" spans="7:8" x14ac:dyDescent="0.25">
      <c r="G5695"/>
      <c r="H5695"/>
    </row>
    <row r="5696" spans="7:8" x14ac:dyDescent="0.25">
      <c r="G5696"/>
      <c r="H5696"/>
    </row>
    <row r="5697" spans="7:8" x14ac:dyDescent="0.25">
      <c r="G5697"/>
      <c r="H5697"/>
    </row>
    <row r="5698" spans="7:8" x14ac:dyDescent="0.25">
      <c r="G5698"/>
      <c r="H5698"/>
    </row>
    <row r="5699" spans="7:8" x14ac:dyDescent="0.25">
      <c r="G5699"/>
      <c r="H5699"/>
    </row>
    <row r="5700" spans="7:8" x14ac:dyDescent="0.25">
      <c r="G5700"/>
      <c r="H5700"/>
    </row>
    <row r="5701" spans="7:8" x14ac:dyDescent="0.25">
      <c r="G5701"/>
      <c r="H5701"/>
    </row>
    <row r="5702" spans="7:8" x14ac:dyDescent="0.25">
      <c r="G5702"/>
      <c r="H5702"/>
    </row>
    <row r="5703" spans="7:8" x14ac:dyDescent="0.25">
      <c r="G5703"/>
      <c r="H5703"/>
    </row>
    <row r="5704" spans="7:8" x14ac:dyDescent="0.25">
      <c r="G5704"/>
      <c r="H5704"/>
    </row>
    <row r="5705" spans="7:8" x14ac:dyDescent="0.25">
      <c r="G5705"/>
      <c r="H5705"/>
    </row>
    <row r="5706" spans="7:8" x14ac:dyDescent="0.25">
      <c r="G5706"/>
      <c r="H5706"/>
    </row>
    <row r="5707" spans="7:8" x14ac:dyDescent="0.25">
      <c r="G5707"/>
      <c r="H5707"/>
    </row>
    <row r="5708" spans="7:8" x14ac:dyDescent="0.25">
      <c r="G5708"/>
      <c r="H5708"/>
    </row>
    <row r="5709" spans="7:8" x14ac:dyDescent="0.25">
      <c r="G5709"/>
      <c r="H5709"/>
    </row>
    <row r="5710" spans="7:8" x14ac:dyDescent="0.25">
      <c r="G5710"/>
      <c r="H5710"/>
    </row>
    <row r="5711" spans="7:8" x14ac:dyDescent="0.25">
      <c r="G5711"/>
      <c r="H5711"/>
    </row>
    <row r="5712" spans="7:8" x14ac:dyDescent="0.25">
      <c r="G5712"/>
      <c r="H5712"/>
    </row>
    <row r="5713" spans="7:8" x14ac:dyDescent="0.25">
      <c r="G5713"/>
      <c r="H5713"/>
    </row>
    <row r="5714" spans="7:8" x14ac:dyDescent="0.25">
      <c r="G5714"/>
      <c r="H5714"/>
    </row>
    <row r="5715" spans="7:8" x14ac:dyDescent="0.25">
      <c r="G5715"/>
      <c r="H5715"/>
    </row>
    <row r="5716" spans="7:8" x14ac:dyDescent="0.25">
      <c r="G5716"/>
      <c r="H5716"/>
    </row>
    <row r="5717" spans="7:8" x14ac:dyDescent="0.25">
      <c r="G5717"/>
      <c r="H5717"/>
    </row>
    <row r="5718" spans="7:8" x14ac:dyDescent="0.25">
      <c r="G5718"/>
      <c r="H5718"/>
    </row>
    <row r="5719" spans="7:8" x14ac:dyDescent="0.25">
      <c r="G5719"/>
      <c r="H5719"/>
    </row>
    <row r="5720" spans="7:8" x14ac:dyDescent="0.25">
      <c r="G5720"/>
      <c r="H5720"/>
    </row>
    <row r="5721" spans="7:8" x14ac:dyDescent="0.25">
      <c r="G5721"/>
      <c r="H5721"/>
    </row>
    <row r="5722" spans="7:8" x14ac:dyDescent="0.25">
      <c r="G5722"/>
      <c r="H5722"/>
    </row>
    <row r="5723" spans="7:8" x14ac:dyDescent="0.25">
      <c r="G5723"/>
      <c r="H5723"/>
    </row>
    <row r="5724" spans="7:8" x14ac:dyDescent="0.25">
      <c r="G5724"/>
      <c r="H5724"/>
    </row>
    <row r="5725" spans="7:8" x14ac:dyDescent="0.25">
      <c r="G5725"/>
      <c r="H5725"/>
    </row>
    <row r="5726" spans="7:8" x14ac:dyDescent="0.25">
      <c r="G5726"/>
      <c r="H5726"/>
    </row>
    <row r="5727" spans="7:8" x14ac:dyDescent="0.25">
      <c r="G5727"/>
      <c r="H5727"/>
    </row>
    <row r="5728" spans="7:8" x14ac:dyDescent="0.25">
      <c r="G5728"/>
      <c r="H5728"/>
    </row>
    <row r="5729" spans="7:8" x14ac:dyDescent="0.25">
      <c r="G5729"/>
      <c r="H5729"/>
    </row>
    <row r="5730" spans="7:8" x14ac:dyDescent="0.25">
      <c r="G5730"/>
      <c r="H5730"/>
    </row>
    <row r="5731" spans="7:8" x14ac:dyDescent="0.25">
      <c r="G5731"/>
      <c r="H5731"/>
    </row>
    <row r="5732" spans="7:8" x14ac:dyDescent="0.25">
      <c r="G5732"/>
      <c r="H5732"/>
    </row>
    <row r="5733" spans="7:8" x14ac:dyDescent="0.25">
      <c r="G5733"/>
      <c r="H5733"/>
    </row>
    <row r="5734" spans="7:8" x14ac:dyDescent="0.25">
      <c r="G5734"/>
      <c r="H5734"/>
    </row>
    <row r="5735" spans="7:8" x14ac:dyDescent="0.25">
      <c r="G5735"/>
      <c r="H5735"/>
    </row>
    <row r="5736" spans="7:8" x14ac:dyDescent="0.25">
      <c r="G5736"/>
      <c r="H5736"/>
    </row>
    <row r="5737" spans="7:8" x14ac:dyDescent="0.25">
      <c r="G5737"/>
      <c r="H5737"/>
    </row>
    <row r="5738" spans="7:8" x14ac:dyDescent="0.25">
      <c r="G5738"/>
      <c r="H5738"/>
    </row>
    <row r="5739" spans="7:8" x14ac:dyDescent="0.25">
      <c r="G5739"/>
      <c r="H5739"/>
    </row>
    <row r="5740" spans="7:8" x14ac:dyDescent="0.25">
      <c r="G5740"/>
      <c r="H5740"/>
    </row>
    <row r="5741" spans="7:8" x14ac:dyDescent="0.25">
      <c r="G5741"/>
      <c r="H5741"/>
    </row>
    <row r="5742" spans="7:8" x14ac:dyDescent="0.25">
      <c r="G5742"/>
      <c r="H5742"/>
    </row>
    <row r="5743" spans="7:8" x14ac:dyDescent="0.25">
      <c r="G5743"/>
      <c r="H5743"/>
    </row>
    <row r="5744" spans="7:8" x14ac:dyDescent="0.25">
      <c r="G5744"/>
      <c r="H5744"/>
    </row>
    <row r="5745" spans="7:8" x14ac:dyDescent="0.25">
      <c r="G5745"/>
      <c r="H5745"/>
    </row>
    <row r="5746" spans="7:8" x14ac:dyDescent="0.25">
      <c r="G5746"/>
      <c r="H5746"/>
    </row>
    <row r="5747" spans="7:8" x14ac:dyDescent="0.25">
      <c r="G5747"/>
      <c r="H5747"/>
    </row>
    <row r="5748" spans="7:8" x14ac:dyDescent="0.25">
      <c r="G5748"/>
      <c r="H5748"/>
    </row>
    <row r="5749" spans="7:8" x14ac:dyDescent="0.25">
      <c r="G5749"/>
      <c r="H5749"/>
    </row>
    <row r="5750" spans="7:8" x14ac:dyDescent="0.25">
      <c r="G5750"/>
      <c r="H5750"/>
    </row>
    <row r="5751" spans="7:8" x14ac:dyDescent="0.25">
      <c r="G5751"/>
      <c r="H5751"/>
    </row>
    <row r="5752" spans="7:8" x14ac:dyDescent="0.25">
      <c r="G5752"/>
      <c r="H5752"/>
    </row>
    <row r="5753" spans="7:8" x14ac:dyDescent="0.25">
      <c r="G5753"/>
      <c r="H5753"/>
    </row>
    <row r="5754" spans="7:8" x14ac:dyDescent="0.25">
      <c r="G5754"/>
      <c r="H5754"/>
    </row>
    <row r="5755" spans="7:8" x14ac:dyDescent="0.25">
      <c r="G5755"/>
      <c r="H5755"/>
    </row>
    <row r="5756" spans="7:8" x14ac:dyDescent="0.25">
      <c r="G5756"/>
      <c r="H5756"/>
    </row>
    <row r="5757" spans="7:8" x14ac:dyDescent="0.25">
      <c r="G5757"/>
      <c r="H5757"/>
    </row>
    <row r="5758" spans="7:8" x14ac:dyDescent="0.25">
      <c r="G5758"/>
      <c r="H5758"/>
    </row>
    <row r="5759" spans="7:8" x14ac:dyDescent="0.25">
      <c r="G5759"/>
      <c r="H5759"/>
    </row>
    <row r="5760" spans="7:8" x14ac:dyDescent="0.25">
      <c r="G5760"/>
      <c r="H5760"/>
    </row>
    <row r="5761" spans="7:8" x14ac:dyDescent="0.25">
      <c r="G5761"/>
      <c r="H5761"/>
    </row>
    <row r="5762" spans="7:8" x14ac:dyDescent="0.25">
      <c r="G5762"/>
      <c r="H5762"/>
    </row>
    <row r="5763" spans="7:8" x14ac:dyDescent="0.25">
      <c r="G5763"/>
      <c r="H5763"/>
    </row>
    <row r="5764" spans="7:8" x14ac:dyDescent="0.25">
      <c r="G5764"/>
      <c r="H5764"/>
    </row>
    <row r="5765" spans="7:8" x14ac:dyDescent="0.25">
      <c r="G5765"/>
      <c r="H5765"/>
    </row>
    <row r="5766" spans="7:8" x14ac:dyDescent="0.25">
      <c r="G5766"/>
      <c r="H5766"/>
    </row>
    <row r="5767" spans="7:8" x14ac:dyDescent="0.25">
      <c r="G5767"/>
      <c r="H5767"/>
    </row>
    <row r="5768" spans="7:8" x14ac:dyDescent="0.25">
      <c r="G5768"/>
      <c r="H5768"/>
    </row>
    <row r="5769" spans="7:8" x14ac:dyDescent="0.25">
      <c r="G5769"/>
      <c r="H5769"/>
    </row>
    <row r="5770" spans="7:8" x14ac:dyDescent="0.25">
      <c r="G5770"/>
      <c r="H5770"/>
    </row>
    <row r="5771" spans="7:8" x14ac:dyDescent="0.25">
      <c r="G5771"/>
      <c r="H5771"/>
    </row>
    <row r="5772" spans="7:8" x14ac:dyDescent="0.25">
      <c r="G5772"/>
      <c r="H5772"/>
    </row>
    <row r="5773" spans="7:8" x14ac:dyDescent="0.25">
      <c r="G5773"/>
      <c r="H5773"/>
    </row>
    <row r="5774" spans="7:8" x14ac:dyDescent="0.25">
      <c r="G5774"/>
      <c r="H5774"/>
    </row>
    <row r="5775" spans="7:8" x14ac:dyDescent="0.25">
      <c r="G5775"/>
      <c r="H5775"/>
    </row>
    <row r="5776" spans="7:8" x14ac:dyDescent="0.25">
      <c r="G5776"/>
      <c r="H5776"/>
    </row>
    <row r="5777" spans="7:8" x14ac:dyDescent="0.25">
      <c r="G5777"/>
      <c r="H5777"/>
    </row>
    <row r="5778" spans="7:8" x14ac:dyDescent="0.25">
      <c r="G5778"/>
      <c r="H5778"/>
    </row>
    <row r="5779" spans="7:8" x14ac:dyDescent="0.25">
      <c r="G5779"/>
      <c r="H5779"/>
    </row>
    <row r="5780" spans="7:8" x14ac:dyDescent="0.25">
      <c r="G5780"/>
      <c r="H5780"/>
    </row>
    <row r="5781" spans="7:8" x14ac:dyDescent="0.25">
      <c r="G5781"/>
      <c r="H5781"/>
    </row>
    <row r="5782" spans="7:8" x14ac:dyDescent="0.25">
      <c r="G5782"/>
      <c r="H5782"/>
    </row>
    <row r="5783" spans="7:8" x14ac:dyDescent="0.25">
      <c r="G5783"/>
      <c r="H5783"/>
    </row>
    <row r="5784" spans="7:8" x14ac:dyDescent="0.25">
      <c r="G5784"/>
      <c r="H5784"/>
    </row>
    <row r="5785" spans="7:8" x14ac:dyDescent="0.25">
      <c r="G5785"/>
      <c r="H5785"/>
    </row>
    <row r="5786" spans="7:8" x14ac:dyDescent="0.25">
      <c r="G5786"/>
      <c r="H5786"/>
    </row>
    <row r="5787" spans="7:8" x14ac:dyDescent="0.25">
      <c r="G5787"/>
      <c r="H5787"/>
    </row>
    <row r="5788" spans="7:8" x14ac:dyDescent="0.25">
      <c r="G5788"/>
      <c r="H5788"/>
    </row>
    <row r="5789" spans="7:8" x14ac:dyDescent="0.25">
      <c r="G5789"/>
      <c r="H5789"/>
    </row>
    <row r="5790" spans="7:8" x14ac:dyDescent="0.25">
      <c r="G5790"/>
      <c r="H5790"/>
    </row>
    <row r="5791" spans="7:8" x14ac:dyDescent="0.25">
      <c r="G5791"/>
      <c r="H5791"/>
    </row>
    <row r="5792" spans="7:8" x14ac:dyDescent="0.25">
      <c r="G5792"/>
      <c r="H5792"/>
    </row>
    <row r="5793" spans="7:8" x14ac:dyDescent="0.25">
      <c r="G5793"/>
      <c r="H5793"/>
    </row>
    <row r="5794" spans="7:8" x14ac:dyDescent="0.25">
      <c r="G5794"/>
      <c r="H5794"/>
    </row>
    <row r="5795" spans="7:8" x14ac:dyDescent="0.25">
      <c r="G5795"/>
      <c r="H5795"/>
    </row>
    <row r="5796" spans="7:8" x14ac:dyDescent="0.25">
      <c r="G5796"/>
      <c r="H5796"/>
    </row>
    <row r="5797" spans="7:8" x14ac:dyDescent="0.25">
      <c r="G5797"/>
      <c r="H5797"/>
    </row>
    <row r="5798" spans="7:8" x14ac:dyDescent="0.25">
      <c r="G5798"/>
      <c r="H5798"/>
    </row>
    <row r="5799" spans="7:8" x14ac:dyDescent="0.25">
      <c r="G5799"/>
      <c r="H5799"/>
    </row>
    <row r="5800" spans="7:8" x14ac:dyDescent="0.25">
      <c r="G5800"/>
      <c r="H5800"/>
    </row>
    <row r="5801" spans="7:8" x14ac:dyDescent="0.25">
      <c r="G5801"/>
      <c r="H5801"/>
    </row>
    <row r="5802" spans="7:8" x14ac:dyDescent="0.25">
      <c r="G5802"/>
      <c r="H5802"/>
    </row>
    <row r="5803" spans="7:8" x14ac:dyDescent="0.25">
      <c r="G5803"/>
      <c r="H5803"/>
    </row>
    <row r="5804" spans="7:8" x14ac:dyDescent="0.25">
      <c r="G5804"/>
      <c r="H5804"/>
    </row>
    <row r="5805" spans="7:8" x14ac:dyDescent="0.25">
      <c r="G5805"/>
      <c r="H5805"/>
    </row>
    <row r="5806" spans="7:8" x14ac:dyDescent="0.25">
      <c r="G5806"/>
      <c r="H5806"/>
    </row>
    <row r="5807" spans="7:8" x14ac:dyDescent="0.25">
      <c r="G5807"/>
      <c r="H5807"/>
    </row>
    <row r="5808" spans="7:8" x14ac:dyDescent="0.25">
      <c r="G5808"/>
      <c r="H5808"/>
    </row>
    <row r="5809" spans="7:8" x14ac:dyDescent="0.25">
      <c r="G5809"/>
      <c r="H5809"/>
    </row>
    <row r="5810" spans="7:8" x14ac:dyDescent="0.25">
      <c r="G5810"/>
      <c r="H5810"/>
    </row>
    <row r="5811" spans="7:8" x14ac:dyDescent="0.25">
      <c r="G5811"/>
      <c r="H5811"/>
    </row>
    <row r="5812" spans="7:8" x14ac:dyDescent="0.25">
      <c r="G5812"/>
      <c r="H5812"/>
    </row>
    <row r="5813" spans="7:8" x14ac:dyDescent="0.25">
      <c r="G5813"/>
      <c r="H5813"/>
    </row>
    <row r="5814" spans="7:8" x14ac:dyDescent="0.25">
      <c r="G5814"/>
      <c r="H5814"/>
    </row>
    <row r="5815" spans="7:8" x14ac:dyDescent="0.25">
      <c r="G5815"/>
      <c r="H5815"/>
    </row>
    <row r="5816" spans="7:8" x14ac:dyDescent="0.25">
      <c r="G5816"/>
      <c r="H5816"/>
    </row>
    <row r="5817" spans="7:8" x14ac:dyDescent="0.25">
      <c r="G5817"/>
      <c r="H5817"/>
    </row>
    <row r="5818" spans="7:8" x14ac:dyDescent="0.25">
      <c r="G5818"/>
      <c r="H5818"/>
    </row>
    <row r="5819" spans="7:8" x14ac:dyDescent="0.25">
      <c r="G5819"/>
      <c r="H5819"/>
    </row>
    <row r="5820" spans="7:8" x14ac:dyDescent="0.25">
      <c r="G5820"/>
      <c r="H5820"/>
    </row>
    <row r="5821" spans="7:8" x14ac:dyDescent="0.25">
      <c r="G5821"/>
      <c r="H5821"/>
    </row>
    <row r="5822" spans="7:8" x14ac:dyDescent="0.25">
      <c r="G5822"/>
      <c r="H5822"/>
    </row>
    <row r="5823" spans="7:8" x14ac:dyDescent="0.25">
      <c r="G5823"/>
      <c r="H5823"/>
    </row>
    <row r="5824" spans="7:8" x14ac:dyDescent="0.25">
      <c r="G5824"/>
      <c r="H5824"/>
    </row>
    <row r="5825" spans="7:8" x14ac:dyDescent="0.25">
      <c r="G5825"/>
      <c r="H5825"/>
    </row>
    <row r="5826" spans="7:8" x14ac:dyDescent="0.25">
      <c r="G5826"/>
      <c r="H5826"/>
    </row>
    <row r="5827" spans="7:8" x14ac:dyDescent="0.25">
      <c r="G5827"/>
      <c r="H5827"/>
    </row>
    <row r="5828" spans="7:8" x14ac:dyDescent="0.25">
      <c r="G5828"/>
      <c r="H5828"/>
    </row>
    <row r="5829" spans="7:8" x14ac:dyDescent="0.25">
      <c r="G5829"/>
      <c r="H5829"/>
    </row>
    <row r="5830" spans="7:8" x14ac:dyDescent="0.25">
      <c r="G5830"/>
      <c r="H5830"/>
    </row>
    <row r="5831" spans="7:8" x14ac:dyDescent="0.25">
      <c r="G5831"/>
      <c r="H5831"/>
    </row>
    <row r="5832" spans="7:8" x14ac:dyDescent="0.25">
      <c r="G5832"/>
      <c r="H5832"/>
    </row>
    <row r="5833" spans="7:8" x14ac:dyDescent="0.25">
      <c r="G5833"/>
      <c r="H5833"/>
    </row>
    <row r="5834" spans="7:8" x14ac:dyDescent="0.25">
      <c r="G5834"/>
      <c r="H5834"/>
    </row>
    <row r="5835" spans="7:8" x14ac:dyDescent="0.25">
      <c r="G5835"/>
      <c r="H5835"/>
    </row>
    <row r="5836" spans="7:8" x14ac:dyDescent="0.25">
      <c r="G5836"/>
      <c r="H5836"/>
    </row>
    <row r="5837" spans="7:8" x14ac:dyDescent="0.25">
      <c r="G5837"/>
      <c r="H5837"/>
    </row>
    <row r="5838" spans="7:8" x14ac:dyDescent="0.25">
      <c r="G5838"/>
      <c r="H5838"/>
    </row>
    <row r="5839" spans="7:8" x14ac:dyDescent="0.25">
      <c r="G5839"/>
      <c r="H5839"/>
    </row>
    <row r="5840" spans="7:8" x14ac:dyDescent="0.25">
      <c r="G5840"/>
      <c r="H5840"/>
    </row>
    <row r="5841" spans="7:8" x14ac:dyDescent="0.25">
      <c r="G5841"/>
      <c r="H5841"/>
    </row>
    <row r="5842" spans="7:8" x14ac:dyDescent="0.25">
      <c r="G5842"/>
      <c r="H5842"/>
    </row>
    <row r="5843" spans="7:8" x14ac:dyDescent="0.25">
      <c r="G5843"/>
      <c r="H5843"/>
    </row>
    <row r="5844" spans="7:8" x14ac:dyDescent="0.25">
      <c r="G5844"/>
      <c r="H5844"/>
    </row>
    <row r="5845" spans="7:8" x14ac:dyDescent="0.25">
      <c r="G5845"/>
      <c r="H5845"/>
    </row>
    <row r="5846" spans="7:8" x14ac:dyDescent="0.25">
      <c r="G5846"/>
      <c r="H5846"/>
    </row>
    <row r="5847" spans="7:8" x14ac:dyDescent="0.25">
      <c r="G5847"/>
      <c r="H5847"/>
    </row>
    <row r="5848" spans="7:8" x14ac:dyDescent="0.25">
      <c r="G5848"/>
      <c r="H5848"/>
    </row>
    <row r="5849" spans="7:8" x14ac:dyDescent="0.25">
      <c r="G5849"/>
      <c r="H5849"/>
    </row>
    <row r="5850" spans="7:8" x14ac:dyDescent="0.25">
      <c r="G5850"/>
      <c r="H5850"/>
    </row>
    <row r="5851" spans="7:8" x14ac:dyDescent="0.25">
      <c r="G5851"/>
      <c r="H5851"/>
    </row>
    <row r="5852" spans="7:8" x14ac:dyDescent="0.25">
      <c r="G5852"/>
      <c r="H5852"/>
    </row>
    <row r="5853" spans="7:8" x14ac:dyDescent="0.25">
      <c r="G5853"/>
      <c r="H5853"/>
    </row>
    <row r="5854" spans="7:8" x14ac:dyDescent="0.25">
      <c r="G5854"/>
      <c r="H5854"/>
    </row>
    <row r="5855" spans="7:8" x14ac:dyDescent="0.25">
      <c r="G5855"/>
      <c r="H5855"/>
    </row>
    <row r="5856" spans="7:8" x14ac:dyDescent="0.25">
      <c r="G5856"/>
      <c r="H5856"/>
    </row>
    <row r="5857" spans="7:8" x14ac:dyDescent="0.25">
      <c r="G5857"/>
      <c r="H5857"/>
    </row>
    <row r="5858" spans="7:8" x14ac:dyDescent="0.25">
      <c r="G5858"/>
      <c r="H5858"/>
    </row>
    <row r="5859" spans="7:8" x14ac:dyDescent="0.25">
      <c r="G5859"/>
      <c r="H5859"/>
    </row>
    <row r="5860" spans="7:8" x14ac:dyDescent="0.25">
      <c r="G5860"/>
      <c r="H5860"/>
    </row>
    <row r="5861" spans="7:8" x14ac:dyDescent="0.25">
      <c r="G5861"/>
      <c r="H5861"/>
    </row>
    <row r="5862" spans="7:8" x14ac:dyDescent="0.25">
      <c r="G5862"/>
      <c r="H5862"/>
    </row>
    <row r="5863" spans="7:8" x14ac:dyDescent="0.25">
      <c r="G5863"/>
      <c r="H5863"/>
    </row>
    <row r="5864" spans="7:8" x14ac:dyDescent="0.25">
      <c r="G5864"/>
      <c r="H5864"/>
    </row>
    <row r="5865" spans="7:8" x14ac:dyDescent="0.25">
      <c r="G5865"/>
      <c r="H5865"/>
    </row>
    <row r="5866" spans="7:8" x14ac:dyDescent="0.25">
      <c r="G5866"/>
      <c r="H5866"/>
    </row>
    <row r="5867" spans="7:8" x14ac:dyDescent="0.25">
      <c r="G5867"/>
      <c r="H5867"/>
    </row>
    <row r="5868" spans="7:8" x14ac:dyDescent="0.25">
      <c r="G5868"/>
      <c r="H5868"/>
    </row>
    <row r="5869" spans="7:8" x14ac:dyDescent="0.25">
      <c r="G5869"/>
      <c r="H5869"/>
    </row>
    <row r="5870" spans="7:8" x14ac:dyDescent="0.25">
      <c r="G5870"/>
      <c r="H5870"/>
    </row>
    <row r="5871" spans="7:8" x14ac:dyDescent="0.25">
      <c r="G5871"/>
      <c r="H5871"/>
    </row>
    <row r="5872" spans="7:8" x14ac:dyDescent="0.25">
      <c r="G5872"/>
      <c r="H5872"/>
    </row>
    <row r="5873" spans="7:8" x14ac:dyDescent="0.25">
      <c r="G5873"/>
      <c r="H5873"/>
    </row>
    <row r="5874" spans="7:8" x14ac:dyDescent="0.25">
      <c r="G5874"/>
      <c r="H5874"/>
    </row>
    <row r="5875" spans="7:8" x14ac:dyDescent="0.25">
      <c r="G5875"/>
      <c r="H5875"/>
    </row>
    <row r="5876" spans="7:8" x14ac:dyDescent="0.25">
      <c r="G5876"/>
      <c r="H5876"/>
    </row>
    <row r="5877" spans="7:8" x14ac:dyDescent="0.25">
      <c r="G5877"/>
      <c r="H5877"/>
    </row>
    <row r="5878" spans="7:8" x14ac:dyDescent="0.25">
      <c r="G5878"/>
      <c r="H5878"/>
    </row>
    <row r="5879" spans="7:8" x14ac:dyDescent="0.25">
      <c r="G5879"/>
      <c r="H5879"/>
    </row>
    <row r="5880" spans="7:8" x14ac:dyDescent="0.25">
      <c r="G5880"/>
      <c r="H5880"/>
    </row>
    <row r="5881" spans="7:8" x14ac:dyDescent="0.25">
      <c r="G5881"/>
      <c r="H5881"/>
    </row>
    <row r="5882" spans="7:8" x14ac:dyDescent="0.25">
      <c r="G5882"/>
      <c r="H5882"/>
    </row>
    <row r="5883" spans="7:8" x14ac:dyDescent="0.25">
      <c r="G5883"/>
      <c r="H5883"/>
    </row>
    <row r="5884" spans="7:8" x14ac:dyDescent="0.25">
      <c r="G5884"/>
      <c r="H5884"/>
    </row>
    <row r="5885" spans="7:8" x14ac:dyDescent="0.25">
      <c r="G5885"/>
      <c r="H5885"/>
    </row>
    <row r="5886" spans="7:8" x14ac:dyDescent="0.25">
      <c r="G5886"/>
      <c r="H5886"/>
    </row>
    <row r="5887" spans="7:8" x14ac:dyDescent="0.25">
      <c r="G5887"/>
      <c r="H5887"/>
    </row>
    <row r="5888" spans="7:8" x14ac:dyDescent="0.25">
      <c r="G5888"/>
      <c r="H5888"/>
    </row>
    <row r="5889" spans="7:8" x14ac:dyDescent="0.25">
      <c r="G5889"/>
      <c r="H5889"/>
    </row>
    <row r="5890" spans="7:8" x14ac:dyDescent="0.25">
      <c r="G5890"/>
      <c r="H5890"/>
    </row>
    <row r="5891" spans="7:8" x14ac:dyDescent="0.25">
      <c r="G5891"/>
      <c r="H5891"/>
    </row>
    <row r="5892" spans="7:8" x14ac:dyDescent="0.25">
      <c r="G5892"/>
      <c r="H5892"/>
    </row>
    <row r="5893" spans="7:8" x14ac:dyDescent="0.25">
      <c r="G5893"/>
      <c r="H5893"/>
    </row>
    <row r="5894" spans="7:8" x14ac:dyDescent="0.25">
      <c r="G5894"/>
      <c r="H5894"/>
    </row>
    <row r="5895" spans="7:8" x14ac:dyDescent="0.25">
      <c r="G5895"/>
      <c r="H5895"/>
    </row>
    <row r="5896" spans="7:8" x14ac:dyDescent="0.25">
      <c r="G5896"/>
      <c r="H5896"/>
    </row>
    <row r="5897" spans="7:8" x14ac:dyDescent="0.25">
      <c r="G5897"/>
      <c r="H5897"/>
    </row>
    <row r="5898" spans="7:8" x14ac:dyDescent="0.25">
      <c r="G5898"/>
      <c r="H5898"/>
    </row>
    <row r="5899" spans="7:8" x14ac:dyDescent="0.25">
      <c r="G5899"/>
      <c r="H5899"/>
    </row>
    <row r="5900" spans="7:8" x14ac:dyDescent="0.25">
      <c r="G5900"/>
      <c r="H5900"/>
    </row>
    <row r="5901" spans="7:8" x14ac:dyDescent="0.25">
      <c r="G5901"/>
      <c r="H5901"/>
    </row>
    <row r="5902" spans="7:8" x14ac:dyDescent="0.25">
      <c r="G5902"/>
      <c r="H5902"/>
    </row>
    <row r="5903" spans="7:8" x14ac:dyDescent="0.25">
      <c r="G5903"/>
      <c r="H5903"/>
    </row>
    <row r="5904" spans="7:8" x14ac:dyDescent="0.25">
      <c r="G5904"/>
      <c r="H5904"/>
    </row>
    <row r="5905" spans="7:8" x14ac:dyDescent="0.25">
      <c r="G5905"/>
      <c r="H5905"/>
    </row>
    <row r="5906" spans="7:8" x14ac:dyDescent="0.25">
      <c r="G5906"/>
      <c r="H5906"/>
    </row>
    <row r="5907" spans="7:8" x14ac:dyDescent="0.25">
      <c r="G5907"/>
      <c r="H5907"/>
    </row>
    <row r="5908" spans="7:8" x14ac:dyDescent="0.25">
      <c r="G5908"/>
      <c r="H5908"/>
    </row>
    <row r="5909" spans="7:8" x14ac:dyDescent="0.25">
      <c r="G5909"/>
      <c r="H5909"/>
    </row>
    <row r="5910" spans="7:8" x14ac:dyDescent="0.25">
      <c r="G5910"/>
      <c r="H5910"/>
    </row>
    <row r="5911" spans="7:8" x14ac:dyDescent="0.25">
      <c r="G5911"/>
      <c r="H5911"/>
    </row>
    <row r="5912" spans="7:8" x14ac:dyDescent="0.25">
      <c r="G5912"/>
      <c r="H5912"/>
    </row>
    <row r="5913" spans="7:8" x14ac:dyDescent="0.25">
      <c r="G5913"/>
      <c r="H5913"/>
    </row>
    <row r="5914" spans="7:8" x14ac:dyDescent="0.25">
      <c r="G5914"/>
      <c r="H5914"/>
    </row>
    <row r="5915" spans="7:8" x14ac:dyDescent="0.25">
      <c r="G5915"/>
      <c r="H5915"/>
    </row>
    <row r="5916" spans="7:8" x14ac:dyDescent="0.25">
      <c r="G5916"/>
      <c r="H5916"/>
    </row>
    <row r="5917" spans="7:8" x14ac:dyDescent="0.25">
      <c r="G5917"/>
      <c r="H5917"/>
    </row>
    <row r="5918" spans="7:8" x14ac:dyDescent="0.25">
      <c r="G5918"/>
      <c r="H5918"/>
    </row>
    <row r="5919" spans="7:8" x14ac:dyDescent="0.25">
      <c r="G5919"/>
      <c r="H5919"/>
    </row>
    <row r="5920" spans="7:8" x14ac:dyDescent="0.25">
      <c r="G5920"/>
      <c r="H5920"/>
    </row>
    <row r="5921" spans="7:8" x14ac:dyDescent="0.25">
      <c r="G5921"/>
      <c r="H5921"/>
    </row>
    <row r="5922" spans="7:8" x14ac:dyDescent="0.25">
      <c r="G5922"/>
      <c r="H5922"/>
    </row>
    <row r="5923" spans="7:8" x14ac:dyDescent="0.25">
      <c r="G5923"/>
      <c r="H5923"/>
    </row>
    <row r="5924" spans="7:8" x14ac:dyDescent="0.25">
      <c r="G5924"/>
      <c r="H5924"/>
    </row>
    <row r="5925" spans="7:8" x14ac:dyDescent="0.25">
      <c r="G5925"/>
      <c r="H5925"/>
    </row>
    <row r="5926" spans="7:8" x14ac:dyDescent="0.25">
      <c r="G5926"/>
      <c r="H5926"/>
    </row>
    <row r="5927" spans="7:8" x14ac:dyDescent="0.25">
      <c r="G5927"/>
      <c r="H5927"/>
    </row>
    <row r="5928" spans="7:8" x14ac:dyDescent="0.25">
      <c r="G5928"/>
      <c r="H5928"/>
    </row>
    <row r="5929" spans="7:8" x14ac:dyDescent="0.25">
      <c r="G5929"/>
      <c r="H5929"/>
    </row>
    <row r="5930" spans="7:8" x14ac:dyDescent="0.25">
      <c r="G5930"/>
      <c r="H5930"/>
    </row>
    <row r="5931" spans="7:8" x14ac:dyDescent="0.25">
      <c r="G5931"/>
      <c r="H5931"/>
    </row>
    <row r="5932" spans="7:8" x14ac:dyDescent="0.25">
      <c r="G5932"/>
      <c r="H5932"/>
    </row>
    <row r="5933" spans="7:8" x14ac:dyDescent="0.25">
      <c r="G5933"/>
      <c r="H5933"/>
    </row>
    <row r="5934" spans="7:8" x14ac:dyDescent="0.25">
      <c r="G5934"/>
      <c r="H5934"/>
    </row>
    <row r="5935" spans="7:8" x14ac:dyDescent="0.25">
      <c r="G5935"/>
      <c r="H5935"/>
    </row>
    <row r="5936" spans="7:8" x14ac:dyDescent="0.25">
      <c r="G5936"/>
      <c r="H5936"/>
    </row>
    <row r="5937" spans="7:8" x14ac:dyDescent="0.25">
      <c r="G5937"/>
      <c r="H5937"/>
    </row>
    <row r="5938" spans="7:8" x14ac:dyDescent="0.25">
      <c r="G5938"/>
      <c r="H5938"/>
    </row>
    <row r="5939" spans="7:8" x14ac:dyDescent="0.25">
      <c r="G5939"/>
      <c r="H5939"/>
    </row>
    <row r="5940" spans="7:8" x14ac:dyDescent="0.25">
      <c r="G5940"/>
      <c r="H5940"/>
    </row>
    <row r="5941" spans="7:8" x14ac:dyDescent="0.25">
      <c r="G5941"/>
      <c r="H5941"/>
    </row>
    <row r="5942" spans="7:8" x14ac:dyDescent="0.25">
      <c r="G5942"/>
      <c r="H5942"/>
    </row>
    <row r="5943" spans="7:8" x14ac:dyDescent="0.25">
      <c r="G5943"/>
      <c r="H5943"/>
    </row>
    <row r="5944" spans="7:8" x14ac:dyDescent="0.25">
      <c r="G5944"/>
      <c r="H5944"/>
    </row>
    <row r="5945" spans="7:8" x14ac:dyDescent="0.25">
      <c r="G5945"/>
      <c r="H5945"/>
    </row>
    <row r="5946" spans="7:8" x14ac:dyDescent="0.25">
      <c r="G5946"/>
      <c r="H5946"/>
    </row>
    <row r="5947" spans="7:8" x14ac:dyDescent="0.25">
      <c r="G5947"/>
      <c r="H5947"/>
    </row>
    <row r="5948" spans="7:8" x14ac:dyDescent="0.25">
      <c r="G5948"/>
      <c r="H5948"/>
    </row>
    <row r="5949" spans="7:8" x14ac:dyDescent="0.25">
      <c r="G5949"/>
      <c r="H5949"/>
    </row>
    <row r="5950" spans="7:8" x14ac:dyDescent="0.25">
      <c r="G5950"/>
      <c r="H5950"/>
    </row>
    <row r="5951" spans="7:8" x14ac:dyDescent="0.25">
      <c r="G5951"/>
      <c r="H5951"/>
    </row>
    <row r="5952" spans="7:8" x14ac:dyDescent="0.25">
      <c r="G5952"/>
      <c r="H5952"/>
    </row>
    <row r="5953" spans="7:8" x14ac:dyDescent="0.25">
      <c r="G5953"/>
      <c r="H5953"/>
    </row>
    <row r="5954" spans="7:8" x14ac:dyDescent="0.25">
      <c r="G5954"/>
      <c r="H5954"/>
    </row>
    <row r="5955" spans="7:8" x14ac:dyDescent="0.25">
      <c r="G5955"/>
      <c r="H5955"/>
    </row>
    <row r="5956" spans="7:8" x14ac:dyDescent="0.25">
      <c r="G5956"/>
      <c r="H5956"/>
    </row>
    <row r="5957" spans="7:8" x14ac:dyDescent="0.25">
      <c r="G5957"/>
      <c r="H5957"/>
    </row>
    <row r="5958" spans="7:8" x14ac:dyDescent="0.25">
      <c r="G5958"/>
      <c r="H5958"/>
    </row>
    <row r="5959" spans="7:8" x14ac:dyDescent="0.25">
      <c r="G5959"/>
      <c r="H5959"/>
    </row>
    <row r="5960" spans="7:8" x14ac:dyDescent="0.25">
      <c r="G5960"/>
      <c r="H5960"/>
    </row>
    <row r="5961" spans="7:8" x14ac:dyDescent="0.25">
      <c r="G5961"/>
      <c r="H5961"/>
    </row>
    <row r="5962" spans="7:8" x14ac:dyDescent="0.25">
      <c r="G5962"/>
      <c r="H5962"/>
    </row>
    <row r="5963" spans="7:8" x14ac:dyDescent="0.25">
      <c r="G5963"/>
      <c r="H5963"/>
    </row>
    <row r="5964" spans="7:8" x14ac:dyDescent="0.25">
      <c r="G5964"/>
      <c r="H5964"/>
    </row>
    <row r="5965" spans="7:8" x14ac:dyDescent="0.25">
      <c r="G5965"/>
      <c r="H5965"/>
    </row>
    <row r="5966" spans="7:8" x14ac:dyDescent="0.25">
      <c r="G5966"/>
      <c r="H5966"/>
    </row>
    <row r="5967" spans="7:8" x14ac:dyDescent="0.25">
      <c r="G5967"/>
      <c r="H5967"/>
    </row>
    <row r="5968" spans="7:8" x14ac:dyDescent="0.25">
      <c r="G5968"/>
      <c r="H5968"/>
    </row>
    <row r="5969" spans="7:8" x14ac:dyDescent="0.25">
      <c r="G5969"/>
      <c r="H5969"/>
    </row>
    <row r="5970" spans="7:8" x14ac:dyDescent="0.25">
      <c r="G5970"/>
      <c r="H5970"/>
    </row>
    <row r="5971" spans="7:8" x14ac:dyDescent="0.25">
      <c r="G5971"/>
      <c r="H5971"/>
    </row>
    <row r="5972" spans="7:8" x14ac:dyDescent="0.25">
      <c r="G5972"/>
      <c r="H5972"/>
    </row>
    <row r="5973" spans="7:8" x14ac:dyDescent="0.25">
      <c r="G5973"/>
      <c r="H5973"/>
    </row>
    <row r="5974" spans="7:8" x14ac:dyDescent="0.25">
      <c r="G5974"/>
      <c r="H5974"/>
    </row>
    <row r="5975" spans="7:8" x14ac:dyDescent="0.25">
      <c r="G5975"/>
      <c r="H5975"/>
    </row>
    <row r="5976" spans="7:8" x14ac:dyDescent="0.25">
      <c r="G5976"/>
      <c r="H5976"/>
    </row>
    <row r="5977" spans="7:8" x14ac:dyDescent="0.25">
      <c r="G5977"/>
      <c r="H5977"/>
    </row>
    <row r="5978" spans="7:8" x14ac:dyDescent="0.25">
      <c r="G5978"/>
      <c r="H5978"/>
    </row>
    <row r="5979" spans="7:8" x14ac:dyDescent="0.25">
      <c r="G5979"/>
      <c r="H5979"/>
    </row>
    <row r="5980" spans="7:8" x14ac:dyDescent="0.25">
      <c r="G5980"/>
      <c r="H5980"/>
    </row>
    <row r="5981" spans="7:8" x14ac:dyDescent="0.25">
      <c r="G5981"/>
      <c r="H5981"/>
    </row>
    <row r="5982" spans="7:8" x14ac:dyDescent="0.25">
      <c r="G5982"/>
      <c r="H5982"/>
    </row>
    <row r="5983" spans="7:8" x14ac:dyDescent="0.25">
      <c r="G5983"/>
      <c r="H5983"/>
    </row>
    <row r="5984" spans="7:8" x14ac:dyDescent="0.25">
      <c r="G5984"/>
      <c r="H5984"/>
    </row>
    <row r="5985" spans="7:8" x14ac:dyDescent="0.25">
      <c r="G5985"/>
      <c r="H5985"/>
    </row>
    <row r="5986" spans="7:8" x14ac:dyDescent="0.25">
      <c r="G5986"/>
      <c r="H5986"/>
    </row>
    <row r="5987" spans="7:8" x14ac:dyDescent="0.25">
      <c r="G5987"/>
      <c r="H5987"/>
    </row>
    <row r="5988" spans="7:8" x14ac:dyDescent="0.25">
      <c r="G5988"/>
      <c r="H5988"/>
    </row>
    <row r="5989" spans="7:8" x14ac:dyDescent="0.25">
      <c r="G5989"/>
      <c r="H5989"/>
    </row>
    <row r="5990" spans="7:8" x14ac:dyDescent="0.25">
      <c r="G5990"/>
      <c r="H5990"/>
    </row>
    <row r="5991" spans="7:8" x14ac:dyDescent="0.25">
      <c r="G5991"/>
      <c r="H5991"/>
    </row>
    <row r="5992" spans="7:8" x14ac:dyDescent="0.25">
      <c r="G5992"/>
      <c r="H5992"/>
    </row>
    <row r="5993" spans="7:8" x14ac:dyDescent="0.25">
      <c r="G5993"/>
      <c r="H5993"/>
    </row>
    <row r="5994" spans="7:8" x14ac:dyDescent="0.25">
      <c r="G5994"/>
      <c r="H5994"/>
    </row>
    <row r="5995" spans="7:8" x14ac:dyDescent="0.25">
      <c r="G5995"/>
      <c r="H5995"/>
    </row>
    <row r="5996" spans="7:8" x14ac:dyDescent="0.25">
      <c r="G5996"/>
      <c r="H5996"/>
    </row>
    <row r="5997" spans="7:8" x14ac:dyDescent="0.25">
      <c r="G5997"/>
      <c r="H5997"/>
    </row>
    <row r="5998" spans="7:8" x14ac:dyDescent="0.25">
      <c r="G5998"/>
      <c r="H5998"/>
    </row>
    <row r="5999" spans="7:8" x14ac:dyDescent="0.25">
      <c r="G5999"/>
      <c r="H5999"/>
    </row>
    <row r="6000" spans="7:8" x14ac:dyDescent="0.25">
      <c r="G6000"/>
      <c r="H6000"/>
    </row>
    <row r="6001" spans="7:8" x14ac:dyDescent="0.25">
      <c r="G6001"/>
      <c r="H6001"/>
    </row>
    <row r="6002" spans="7:8" x14ac:dyDescent="0.25">
      <c r="G6002"/>
      <c r="H6002"/>
    </row>
    <row r="6003" spans="7:8" x14ac:dyDescent="0.25">
      <c r="G6003"/>
      <c r="H6003"/>
    </row>
    <row r="6004" spans="7:8" x14ac:dyDescent="0.25">
      <c r="G6004"/>
      <c r="H6004"/>
    </row>
    <row r="6005" spans="7:8" x14ac:dyDescent="0.25">
      <c r="G6005"/>
      <c r="H6005"/>
    </row>
    <row r="6006" spans="7:8" x14ac:dyDescent="0.25">
      <c r="G6006"/>
      <c r="H6006"/>
    </row>
    <row r="6007" spans="7:8" x14ac:dyDescent="0.25">
      <c r="G6007"/>
      <c r="H6007"/>
    </row>
    <row r="6008" spans="7:8" x14ac:dyDescent="0.25">
      <c r="G6008"/>
      <c r="H6008"/>
    </row>
    <row r="6009" spans="7:8" x14ac:dyDescent="0.25">
      <c r="G6009"/>
      <c r="H6009"/>
    </row>
    <row r="6010" spans="7:8" x14ac:dyDescent="0.25">
      <c r="G6010"/>
      <c r="H6010"/>
    </row>
    <row r="6011" spans="7:8" x14ac:dyDescent="0.25">
      <c r="G6011"/>
      <c r="H6011"/>
    </row>
    <row r="6012" spans="7:8" x14ac:dyDescent="0.25">
      <c r="G6012"/>
      <c r="H6012"/>
    </row>
    <row r="6013" spans="7:8" x14ac:dyDescent="0.25">
      <c r="G6013"/>
      <c r="H6013"/>
    </row>
    <row r="6014" spans="7:8" x14ac:dyDescent="0.25">
      <c r="G6014"/>
      <c r="H6014"/>
    </row>
    <row r="6015" spans="7:8" x14ac:dyDescent="0.25">
      <c r="G6015"/>
      <c r="H6015"/>
    </row>
    <row r="6016" spans="7:8" x14ac:dyDescent="0.25">
      <c r="G6016"/>
      <c r="H6016"/>
    </row>
    <row r="6017" spans="7:8" x14ac:dyDescent="0.25">
      <c r="G6017"/>
      <c r="H6017"/>
    </row>
    <row r="6018" spans="7:8" x14ac:dyDescent="0.25">
      <c r="G6018"/>
      <c r="H6018"/>
    </row>
    <row r="6019" spans="7:8" x14ac:dyDescent="0.25">
      <c r="G6019"/>
      <c r="H6019"/>
    </row>
    <row r="6020" spans="7:8" x14ac:dyDescent="0.25">
      <c r="G6020"/>
      <c r="H6020"/>
    </row>
    <row r="6021" spans="7:8" x14ac:dyDescent="0.25">
      <c r="G6021"/>
      <c r="H6021"/>
    </row>
    <row r="6022" spans="7:8" x14ac:dyDescent="0.25">
      <c r="G6022"/>
      <c r="H6022"/>
    </row>
    <row r="6023" spans="7:8" x14ac:dyDescent="0.25">
      <c r="G6023"/>
      <c r="H6023"/>
    </row>
    <row r="6024" spans="7:8" x14ac:dyDescent="0.25">
      <c r="G6024"/>
      <c r="H6024"/>
    </row>
    <row r="6025" spans="7:8" x14ac:dyDescent="0.25">
      <c r="G6025"/>
      <c r="H6025"/>
    </row>
    <row r="6026" spans="7:8" x14ac:dyDescent="0.25">
      <c r="G6026"/>
      <c r="H6026"/>
    </row>
    <row r="6027" spans="7:8" x14ac:dyDescent="0.25">
      <c r="G6027"/>
      <c r="H6027"/>
    </row>
    <row r="6028" spans="7:8" x14ac:dyDescent="0.25">
      <c r="G6028"/>
      <c r="H6028"/>
    </row>
    <row r="6029" spans="7:8" x14ac:dyDescent="0.25">
      <c r="G6029"/>
      <c r="H6029"/>
    </row>
    <row r="6030" spans="7:8" x14ac:dyDescent="0.25">
      <c r="G6030"/>
      <c r="H6030"/>
    </row>
    <row r="6031" spans="7:8" x14ac:dyDescent="0.25">
      <c r="G6031"/>
      <c r="H6031"/>
    </row>
    <row r="6032" spans="7:8" x14ac:dyDescent="0.25">
      <c r="G6032"/>
      <c r="H6032"/>
    </row>
    <row r="6033" spans="7:8" x14ac:dyDescent="0.25">
      <c r="G6033"/>
      <c r="H6033"/>
    </row>
    <row r="6034" spans="7:8" x14ac:dyDescent="0.25">
      <c r="G6034"/>
      <c r="H6034"/>
    </row>
    <row r="6035" spans="7:8" x14ac:dyDescent="0.25">
      <c r="G6035"/>
      <c r="H6035"/>
    </row>
    <row r="6036" spans="7:8" x14ac:dyDescent="0.25">
      <c r="G6036"/>
      <c r="H6036"/>
    </row>
    <row r="6037" spans="7:8" x14ac:dyDescent="0.25">
      <c r="G6037"/>
      <c r="H6037"/>
    </row>
    <row r="6038" spans="7:8" x14ac:dyDescent="0.25">
      <c r="G6038"/>
      <c r="H6038"/>
    </row>
    <row r="6039" spans="7:8" x14ac:dyDescent="0.25">
      <c r="G6039"/>
      <c r="H6039"/>
    </row>
    <row r="6040" spans="7:8" x14ac:dyDescent="0.25">
      <c r="G6040"/>
      <c r="H6040"/>
    </row>
    <row r="6041" spans="7:8" x14ac:dyDescent="0.25">
      <c r="G6041"/>
      <c r="H6041"/>
    </row>
    <row r="6042" spans="7:8" x14ac:dyDescent="0.25">
      <c r="G6042"/>
      <c r="H6042"/>
    </row>
    <row r="6043" spans="7:8" x14ac:dyDescent="0.25">
      <c r="G6043"/>
      <c r="H6043"/>
    </row>
    <row r="6044" spans="7:8" x14ac:dyDescent="0.25">
      <c r="G6044"/>
      <c r="H6044"/>
    </row>
    <row r="6045" spans="7:8" x14ac:dyDescent="0.25">
      <c r="G6045"/>
      <c r="H6045"/>
    </row>
    <row r="6046" spans="7:8" x14ac:dyDescent="0.25">
      <c r="G6046"/>
      <c r="H6046"/>
    </row>
    <row r="6047" spans="7:8" x14ac:dyDescent="0.25">
      <c r="G6047"/>
      <c r="H6047"/>
    </row>
    <row r="6048" spans="7:8" x14ac:dyDescent="0.25">
      <c r="G6048"/>
      <c r="H6048"/>
    </row>
    <row r="6049" spans="7:8" x14ac:dyDescent="0.25">
      <c r="G6049"/>
      <c r="H6049"/>
    </row>
    <row r="6050" spans="7:8" x14ac:dyDescent="0.25">
      <c r="G6050"/>
      <c r="H6050"/>
    </row>
    <row r="6051" spans="7:8" x14ac:dyDescent="0.25">
      <c r="G6051"/>
      <c r="H6051"/>
    </row>
    <row r="6052" spans="7:8" x14ac:dyDescent="0.25">
      <c r="G6052"/>
      <c r="H6052"/>
    </row>
    <row r="6053" spans="7:8" x14ac:dyDescent="0.25">
      <c r="G6053"/>
      <c r="H6053"/>
    </row>
    <row r="6054" spans="7:8" x14ac:dyDescent="0.25">
      <c r="G6054"/>
      <c r="H6054"/>
    </row>
    <row r="6055" spans="7:8" x14ac:dyDescent="0.25">
      <c r="G6055"/>
      <c r="H6055"/>
    </row>
    <row r="6056" spans="7:8" x14ac:dyDescent="0.25">
      <c r="G6056"/>
      <c r="H6056"/>
    </row>
    <row r="6057" spans="7:8" x14ac:dyDescent="0.25">
      <c r="G6057"/>
      <c r="H6057"/>
    </row>
    <row r="6058" spans="7:8" x14ac:dyDescent="0.25">
      <c r="G6058"/>
      <c r="H6058"/>
    </row>
    <row r="6059" spans="7:8" x14ac:dyDescent="0.25">
      <c r="G6059"/>
      <c r="H6059"/>
    </row>
    <row r="6060" spans="7:8" x14ac:dyDescent="0.25">
      <c r="G6060"/>
      <c r="H6060"/>
    </row>
    <row r="6061" spans="7:8" x14ac:dyDescent="0.25">
      <c r="G6061"/>
      <c r="H6061"/>
    </row>
    <row r="6062" spans="7:8" x14ac:dyDescent="0.25">
      <c r="G6062"/>
      <c r="H6062"/>
    </row>
    <row r="6063" spans="7:8" x14ac:dyDescent="0.25">
      <c r="G6063"/>
      <c r="H6063"/>
    </row>
    <row r="6064" spans="7:8" x14ac:dyDescent="0.25">
      <c r="G6064"/>
      <c r="H6064"/>
    </row>
    <row r="6065" spans="7:8" x14ac:dyDescent="0.25">
      <c r="G6065"/>
      <c r="H6065"/>
    </row>
    <row r="6066" spans="7:8" x14ac:dyDescent="0.25">
      <c r="G6066"/>
      <c r="H6066"/>
    </row>
    <row r="6067" spans="7:8" x14ac:dyDescent="0.25">
      <c r="G6067"/>
      <c r="H6067"/>
    </row>
    <row r="6068" spans="7:8" x14ac:dyDescent="0.25">
      <c r="G6068"/>
      <c r="H6068"/>
    </row>
    <row r="6069" spans="7:8" x14ac:dyDescent="0.25">
      <c r="G6069"/>
      <c r="H6069"/>
    </row>
    <row r="6070" spans="7:8" x14ac:dyDescent="0.25">
      <c r="G6070"/>
      <c r="H6070"/>
    </row>
    <row r="6071" spans="7:8" x14ac:dyDescent="0.25">
      <c r="G6071"/>
      <c r="H6071"/>
    </row>
    <row r="6072" spans="7:8" x14ac:dyDescent="0.25">
      <c r="G6072"/>
      <c r="H6072"/>
    </row>
    <row r="6073" spans="7:8" x14ac:dyDescent="0.25">
      <c r="G6073"/>
      <c r="H6073"/>
    </row>
    <row r="6074" spans="7:8" x14ac:dyDescent="0.25">
      <c r="G6074"/>
      <c r="H6074"/>
    </row>
    <row r="6075" spans="7:8" x14ac:dyDescent="0.25">
      <c r="G6075"/>
      <c r="H6075"/>
    </row>
    <row r="6076" spans="7:8" x14ac:dyDescent="0.25">
      <c r="G6076"/>
      <c r="H6076"/>
    </row>
    <row r="6077" spans="7:8" x14ac:dyDescent="0.25">
      <c r="G6077"/>
      <c r="H6077"/>
    </row>
    <row r="6078" spans="7:8" x14ac:dyDescent="0.25">
      <c r="G6078"/>
      <c r="H6078"/>
    </row>
    <row r="6079" spans="7:8" x14ac:dyDescent="0.25">
      <c r="G6079"/>
      <c r="H6079"/>
    </row>
    <row r="6080" spans="7:8" x14ac:dyDescent="0.25">
      <c r="G6080"/>
      <c r="H6080"/>
    </row>
    <row r="6081" spans="7:8" x14ac:dyDescent="0.25">
      <c r="G6081"/>
      <c r="H6081"/>
    </row>
    <row r="6082" spans="7:8" x14ac:dyDescent="0.25">
      <c r="G6082"/>
      <c r="H6082"/>
    </row>
    <row r="6083" spans="7:8" x14ac:dyDescent="0.25">
      <c r="G6083"/>
      <c r="H6083"/>
    </row>
    <row r="6084" spans="7:8" x14ac:dyDescent="0.25">
      <c r="G6084"/>
      <c r="H6084"/>
    </row>
    <row r="6085" spans="7:8" x14ac:dyDescent="0.25">
      <c r="G6085"/>
      <c r="H6085"/>
    </row>
    <row r="6086" spans="7:8" x14ac:dyDescent="0.25">
      <c r="G6086"/>
      <c r="H6086"/>
    </row>
    <row r="6087" spans="7:8" x14ac:dyDescent="0.25">
      <c r="G6087"/>
      <c r="H6087"/>
    </row>
    <row r="6088" spans="7:8" x14ac:dyDescent="0.25">
      <c r="G6088"/>
      <c r="H6088"/>
    </row>
    <row r="6089" spans="7:8" x14ac:dyDescent="0.25">
      <c r="G6089"/>
      <c r="H6089"/>
    </row>
    <row r="6090" spans="7:8" x14ac:dyDescent="0.25">
      <c r="G6090"/>
      <c r="H6090"/>
    </row>
    <row r="6091" spans="7:8" x14ac:dyDescent="0.25">
      <c r="G6091"/>
      <c r="H6091"/>
    </row>
    <row r="6092" spans="7:8" x14ac:dyDescent="0.25">
      <c r="G6092"/>
      <c r="H6092"/>
    </row>
    <row r="6093" spans="7:8" x14ac:dyDescent="0.25">
      <c r="G6093"/>
      <c r="H6093"/>
    </row>
    <row r="6094" spans="7:8" x14ac:dyDescent="0.25">
      <c r="G6094"/>
      <c r="H6094"/>
    </row>
    <row r="6095" spans="7:8" x14ac:dyDescent="0.25">
      <c r="G6095"/>
      <c r="H6095"/>
    </row>
    <row r="6096" spans="7:8" x14ac:dyDescent="0.25">
      <c r="G6096"/>
      <c r="H6096"/>
    </row>
    <row r="6097" spans="7:8" x14ac:dyDescent="0.25">
      <c r="G6097"/>
      <c r="H6097"/>
    </row>
    <row r="6098" spans="7:8" x14ac:dyDescent="0.25">
      <c r="G6098"/>
      <c r="H6098"/>
    </row>
    <row r="6099" spans="7:8" x14ac:dyDescent="0.25">
      <c r="G6099"/>
      <c r="H6099"/>
    </row>
    <row r="6100" spans="7:8" x14ac:dyDescent="0.25">
      <c r="G6100"/>
      <c r="H6100"/>
    </row>
    <row r="6101" spans="7:8" x14ac:dyDescent="0.25">
      <c r="G6101"/>
      <c r="H6101"/>
    </row>
    <row r="6102" spans="7:8" x14ac:dyDescent="0.25">
      <c r="G6102"/>
      <c r="H6102"/>
    </row>
    <row r="6103" spans="7:8" x14ac:dyDescent="0.25">
      <c r="G6103"/>
      <c r="H6103"/>
    </row>
    <row r="6104" spans="7:8" x14ac:dyDescent="0.25">
      <c r="G6104"/>
      <c r="H6104"/>
    </row>
    <row r="6105" spans="7:8" x14ac:dyDescent="0.25">
      <c r="G6105"/>
      <c r="H6105"/>
    </row>
    <row r="6106" spans="7:8" x14ac:dyDescent="0.25">
      <c r="G6106"/>
      <c r="H6106"/>
    </row>
    <row r="6107" spans="7:8" x14ac:dyDescent="0.25">
      <c r="G6107"/>
      <c r="H6107"/>
    </row>
    <row r="6108" spans="7:8" x14ac:dyDescent="0.25">
      <c r="G6108"/>
      <c r="H6108"/>
    </row>
    <row r="6109" spans="7:8" x14ac:dyDescent="0.25">
      <c r="G6109"/>
      <c r="H6109"/>
    </row>
    <row r="6110" spans="7:8" x14ac:dyDescent="0.25">
      <c r="G6110"/>
      <c r="H6110"/>
    </row>
    <row r="6111" spans="7:8" x14ac:dyDescent="0.25">
      <c r="G6111"/>
      <c r="H6111"/>
    </row>
    <row r="6112" spans="7:8" x14ac:dyDescent="0.25">
      <c r="G6112"/>
      <c r="H6112"/>
    </row>
    <row r="6113" spans="7:8" x14ac:dyDescent="0.25">
      <c r="G6113"/>
      <c r="H6113"/>
    </row>
    <row r="6114" spans="7:8" x14ac:dyDescent="0.25">
      <c r="G6114"/>
      <c r="H6114"/>
    </row>
    <row r="6115" spans="7:8" x14ac:dyDescent="0.25">
      <c r="G6115"/>
      <c r="H6115"/>
    </row>
    <row r="6116" spans="7:8" x14ac:dyDescent="0.25">
      <c r="G6116"/>
      <c r="H6116"/>
    </row>
    <row r="6117" spans="7:8" x14ac:dyDescent="0.25">
      <c r="G6117"/>
      <c r="H6117"/>
    </row>
    <row r="6118" spans="7:8" x14ac:dyDescent="0.25">
      <c r="G6118"/>
      <c r="H6118"/>
    </row>
    <row r="6119" spans="7:8" x14ac:dyDescent="0.25">
      <c r="G6119"/>
      <c r="H6119"/>
    </row>
    <row r="6120" spans="7:8" x14ac:dyDescent="0.25">
      <c r="G6120"/>
      <c r="H6120"/>
    </row>
    <row r="6121" spans="7:8" x14ac:dyDescent="0.25">
      <c r="G6121"/>
      <c r="H6121"/>
    </row>
    <row r="6122" spans="7:8" x14ac:dyDescent="0.25">
      <c r="G6122"/>
      <c r="H6122"/>
    </row>
    <row r="6123" spans="7:8" x14ac:dyDescent="0.25">
      <c r="G6123"/>
      <c r="H6123"/>
    </row>
    <row r="6124" spans="7:8" x14ac:dyDescent="0.25">
      <c r="G6124"/>
      <c r="H6124"/>
    </row>
    <row r="6125" spans="7:8" x14ac:dyDescent="0.25">
      <c r="G6125"/>
      <c r="H6125"/>
    </row>
    <row r="6126" spans="7:8" x14ac:dyDescent="0.25">
      <c r="G6126"/>
      <c r="H6126"/>
    </row>
    <row r="6127" spans="7:8" x14ac:dyDescent="0.25">
      <c r="G6127"/>
      <c r="H6127"/>
    </row>
    <row r="6128" spans="7:8" x14ac:dyDescent="0.25">
      <c r="G6128"/>
      <c r="H6128"/>
    </row>
    <row r="6129" spans="7:8" x14ac:dyDescent="0.25">
      <c r="G6129"/>
      <c r="H6129"/>
    </row>
    <row r="6130" spans="7:8" x14ac:dyDescent="0.25">
      <c r="G6130"/>
      <c r="H6130"/>
    </row>
    <row r="6131" spans="7:8" x14ac:dyDescent="0.25">
      <c r="G6131"/>
      <c r="H6131"/>
    </row>
    <row r="6132" spans="7:8" x14ac:dyDescent="0.25">
      <c r="G6132"/>
      <c r="H6132"/>
    </row>
    <row r="6133" spans="7:8" x14ac:dyDescent="0.25">
      <c r="G6133"/>
      <c r="H6133"/>
    </row>
    <row r="6134" spans="7:8" x14ac:dyDescent="0.25">
      <c r="G6134"/>
      <c r="H6134"/>
    </row>
    <row r="6135" spans="7:8" x14ac:dyDescent="0.25">
      <c r="G6135"/>
      <c r="H6135"/>
    </row>
    <row r="6136" spans="7:8" x14ac:dyDescent="0.25">
      <c r="G6136"/>
      <c r="H6136"/>
    </row>
    <row r="6137" spans="7:8" x14ac:dyDescent="0.25">
      <c r="G6137"/>
      <c r="H6137"/>
    </row>
    <row r="6138" spans="7:8" x14ac:dyDescent="0.25">
      <c r="G6138"/>
      <c r="H6138"/>
    </row>
    <row r="6139" spans="7:8" x14ac:dyDescent="0.25">
      <c r="G6139"/>
      <c r="H6139"/>
    </row>
    <row r="6140" spans="7:8" x14ac:dyDescent="0.25">
      <c r="G6140"/>
      <c r="H6140"/>
    </row>
    <row r="6141" spans="7:8" x14ac:dyDescent="0.25">
      <c r="G6141"/>
      <c r="H6141"/>
    </row>
    <row r="6142" spans="7:8" x14ac:dyDescent="0.25">
      <c r="G6142"/>
      <c r="H6142"/>
    </row>
    <row r="6143" spans="7:8" x14ac:dyDescent="0.25">
      <c r="G6143"/>
      <c r="H6143"/>
    </row>
    <row r="6144" spans="7:8" x14ac:dyDescent="0.25">
      <c r="G6144"/>
      <c r="H6144"/>
    </row>
    <row r="6145" spans="7:8" x14ac:dyDescent="0.25">
      <c r="G6145"/>
      <c r="H6145"/>
    </row>
    <row r="6146" spans="7:8" x14ac:dyDescent="0.25">
      <c r="G6146"/>
      <c r="H6146"/>
    </row>
    <row r="6147" spans="7:8" x14ac:dyDescent="0.25">
      <c r="G6147"/>
      <c r="H6147"/>
    </row>
    <row r="6148" spans="7:8" x14ac:dyDescent="0.25">
      <c r="G6148"/>
      <c r="H6148"/>
    </row>
    <row r="6149" spans="7:8" x14ac:dyDescent="0.25">
      <c r="G6149"/>
      <c r="H6149"/>
    </row>
    <row r="6150" spans="7:8" x14ac:dyDescent="0.25">
      <c r="G6150"/>
      <c r="H6150"/>
    </row>
    <row r="6151" spans="7:8" x14ac:dyDescent="0.25">
      <c r="G6151"/>
      <c r="H6151"/>
    </row>
    <row r="6152" spans="7:8" x14ac:dyDescent="0.25">
      <c r="G6152"/>
      <c r="H6152"/>
    </row>
    <row r="6153" spans="7:8" x14ac:dyDescent="0.25">
      <c r="G6153"/>
      <c r="H6153"/>
    </row>
    <row r="6154" spans="7:8" x14ac:dyDescent="0.25">
      <c r="G6154"/>
      <c r="H6154"/>
    </row>
    <row r="6155" spans="7:8" x14ac:dyDescent="0.25">
      <c r="G6155"/>
      <c r="H6155"/>
    </row>
    <row r="6156" spans="7:8" x14ac:dyDescent="0.25">
      <c r="G6156"/>
      <c r="H6156"/>
    </row>
    <row r="6157" spans="7:8" x14ac:dyDescent="0.25">
      <c r="G6157"/>
      <c r="H6157"/>
    </row>
    <row r="6158" spans="7:8" x14ac:dyDescent="0.25">
      <c r="G6158"/>
      <c r="H6158"/>
    </row>
    <row r="6159" spans="7:8" x14ac:dyDescent="0.25">
      <c r="G6159"/>
      <c r="H6159"/>
    </row>
    <row r="6160" spans="7:8" x14ac:dyDescent="0.25">
      <c r="G6160"/>
      <c r="H6160"/>
    </row>
    <row r="6161" spans="7:8" x14ac:dyDescent="0.25">
      <c r="G6161"/>
      <c r="H6161"/>
    </row>
    <row r="6162" spans="7:8" x14ac:dyDescent="0.25">
      <c r="G6162"/>
      <c r="H6162"/>
    </row>
    <row r="6163" spans="7:8" x14ac:dyDescent="0.25">
      <c r="G6163"/>
      <c r="H6163"/>
    </row>
    <row r="6164" spans="7:8" x14ac:dyDescent="0.25">
      <c r="G6164"/>
      <c r="H6164"/>
    </row>
    <row r="6165" spans="7:8" x14ac:dyDescent="0.25">
      <c r="G6165"/>
      <c r="H6165"/>
    </row>
    <row r="6166" spans="7:8" x14ac:dyDescent="0.25">
      <c r="G6166"/>
      <c r="H6166"/>
    </row>
    <row r="6167" spans="7:8" x14ac:dyDescent="0.25">
      <c r="G6167"/>
      <c r="H6167"/>
    </row>
    <row r="6168" spans="7:8" x14ac:dyDescent="0.25">
      <c r="G6168"/>
      <c r="H6168"/>
    </row>
    <row r="6169" spans="7:8" x14ac:dyDescent="0.25">
      <c r="G6169"/>
      <c r="H6169"/>
    </row>
    <row r="6170" spans="7:8" x14ac:dyDescent="0.25">
      <c r="G6170"/>
      <c r="H6170"/>
    </row>
    <row r="6171" spans="7:8" x14ac:dyDescent="0.25">
      <c r="G6171"/>
      <c r="H6171"/>
    </row>
    <row r="6172" spans="7:8" x14ac:dyDescent="0.25">
      <c r="G6172"/>
      <c r="H6172"/>
    </row>
    <row r="6173" spans="7:8" x14ac:dyDescent="0.25">
      <c r="G6173"/>
      <c r="H6173"/>
    </row>
    <row r="6174" spans="7:8" x14ac:dyDescent="0.25">
      <c r="G6174"/>
      <c r="H6174"/>
    </row>
    <row r="6175" spans="7:8" x14ac:dyDescent="0.25">
      <c r="G6175"/>
      <c r="H6175"/>
    </row>
    <row r="6176" spans="7:8" x14ac:dyDescent="0.25">
      <c r="G6176"/>
      <c r="H6176"/>
    </row>
    <row r="6177" spans="7:8" x14ac:dyDescent="0.25">
      <c r="G6177"/>
      <c r="H6177"/>
    </row>
    <row r="6178" spans="7:8" x14ac:dyDescent="0.25">
      <c r="G6178"/>
      <c r="H6178"/>
    </row>
    <row r="6179" spans="7:8" x14ac:dyDescent="0.25">
      <c r="G6179"/>
      <c r="H6179"/>
    </row>
    <row r="6180" spans="7:8" x14ac:dyDescent="0.25">
      <c r="G6180"/>
      <c r="H6180"/>
    </row>
    <row r="6181" spans="7:8" x14ac:dyDescent="0.25">
      <c r="G6181"/>
      <c r="H6181"/>
    </row>
    <row r="6182" spans="7:8" x14ac:dyDescent="0.25">
      <c r="G6182"/>
      <c r="H6182"/>
    </row>
    <row r="6183" spans="7:8" x14ac:dyDescent="0.25">
      <c r="G6183"/>
      <c r="H6183"/>
    </row>
    <row r="6184" spans="7:8" x14ac:dyDescent="0.25">
      <c r="G6184"/>
      <c r="H6184"/>
    </row>
    <row r="6185" spans="7:8" x14ac:dyDescent="0.25">
      <c r="G6185"/>
      <c r="H6185"/>
    </row>
    <row r="6186" spans="7:8" x14ac:dyDescent="0.25">
      <c r="G6186"/>
      <c r="H6186"/>
    </row>
    <row r="6187" spans="7:8" x14ac:dyDescent="0.25">
      <c r="G6187"/>
      <c r="H6187"/>
    </row>
    <row r="6188" spans="7:8" x14ac:dyDescent="0.25">
      <c r="G6188"/>
      <c r="H6188"/>
    </row>
    <row r="6189" spans="7:8" x14ac:dyDescent="0.25">
      <c r="G6189"/>
      <c r="H6189"/>
    </row>
    <row r="6190" spans="7:8" x14ac:dyDescent="0.25">
      <c r="G6190"/>
      <c r="H6190"/>
    </row>
    <row r="6191" spans="7:8" x14ac:dyDescent="0.25">
      <c r="G6191"/>
      <c r="H6191"/>
    </row>
    <row r="6192" spans="7:8" x14ac:dyDescent="0.25">
      <c r="G6192"/>
      <c r="H6192"/>
    </row>
    <row r="6193" spans="7:8" x14ac:dyDescent="0.25">
      <c r="G6193"/>
      <c r="H6193"/>
    </row>
    <row r="6194" spans="7:8" x14ac:dyDescent="0.25">
      <c r="G6194"/>
      <c r="H6194"/>
    </row>
    <row r="6195" spans="7:8" x14ac:dyDescent="0.25">
      <c r="G6195"/>
      <c r="H6195"/>
    </row>
    <row r="6196" spans="7:8" x14ac:dyDescent="0.25">
      <c r="G6196"/>
      <c r="H6196"/>
    </row>
    <row r="6197" spans="7:8" x14ac:dyDescent="0.25">
      <c r="G6197"/>
      <c r="H6197"/>
    </row>
    <row r="6198" spans="7:8" x14ac:dyDescent="0.25">
      <c r="G6198"/>
      <c r="H6198"/>
    </row>
    <row r="6199" spans="7:8" x14ac:dyDescent="0.25">
      <c r="G6199"/>
      <c r="H6199"/>
    </row>
    <row r="6200" spans="7:8" x14ac:dyDescent="0.25">
      <c r="G6200"/>
      <c r="H6200"/>
    </row>
    <row r="6201" spans="7:8" x14ac:dyDescent="0.25">
      <c r="G6201"/>
      <c r="H6201"/>
    </row>
    <row r="6202" spans="7:8" x14ac:dyDescent="0.25">
      <c r="G6202"/>
      <c r="H6202"/>
    </row>
    <row r="6203" spans="7:8" x14ac:dyDescent="0.25">
      <c r="G6203"/>
      <c r="H6203"/>
    </row>
    <row r="6204" spans="7:8" x14ac:dyDescent="0.25">
      <c r="G6204"/>
      <c r="H6204"/>
    </row>
    <row r="6205" spans="7:8" x14ac:dyDescent="0.25">
      <c r="G6205"/>
      <c r="H6205"/>
    </row>
    <row r="6206" spans="7:8" x14ac:dyDescent="0.25">
      <c r="G6206"/>
      <c r="H6206"/>
    </row>
    <row r="6207" spans="7:8" x14ac:dyDescent="0.25">
      <c r="G6207"/>
      <c r="H6207"/>
    </row>
    <row r="6208" spans="7:8" x14ac:dyDescent="0.25">
      <c r="G6208"/>
      <c r="H6208"/>
    </row>
    <row r="6209" spans="7:8" x14ac:dyDescent="0.25">
      <c r="G6209"/>
      <c r="H6209"/>
    </row>
    <row r="6210" spans="7:8" x14ac:dyDescent="0.25">
      <c r="G6210"/>
      <c r="H6210"/>
    </row>
    <row r="6211" spans="7:8" x14ac:dyDescent="0.25">
      <c r="G6211"/>
      <c r="H6211"/>
    </row>
    <row r="6212" spans="7:8" x14ac:dyDescent="0.25">
      <c r="G6212"/>
      <c r="H6212"/>
    </row>
    <row r="6213" spans="7:8" x14ac:dyDescent="0.25">
      <c r="G6213"/>
      <c r="H6213"/>
    </row>
    <row r="6214" spans="7:8" x14ac:dyDescent="0.25">
      <c r="G6214"/>
      <c r="H6214"/>
    </row>
    <row r="6215" spans="7:8" x14ac:dyDescent="0.25">
      <c r="G6215"/>
      <c r="H6215"/>
    </row>
    <row r="6216" spans="7:8" x14ac:dyDescent="0.25">
      <c r="G6216"/>
      <c r="H6216"/>
    </row>
    <row r="6217" spans="7:8" x14ac:dyDescent="0.25">
      <c r="G6217"/>
      <c r="H6217"/>
    </row>
    <row r="6218" spans="7:8" x14ac:dyDescent="0.25">
      <c r="G6218"/>
      <c r="H6218"/>
    </row>
    <row r="6219" spans="7:8" x14ac:dyDescent="0.25">
      <c r="G6219"/>
      <c r="H6219"/>
    </row>
    <row r="6220" spans="7:8" x14ac:dyDescent="0.25">
      <c r="G6220"/>
      <c r="H6220"/>
    </row>
    <row r="6221" spans="7:8" x14ac:dyDescent="0.25">
      <c r="G6221"/>
      <c r="H6221"/>
    </row>
    <row r="6222" spans="7:8" x14ac:dyDescent="0.25">
      <c r="G6222"/>
      <c r="H6222"/>
    </row>
    <row r="6223" spans="7:8" x14ac:dyDescent="0.25">
      <c r="G6223"/>
      <c r="H6223"/>
    </row>
    <row r="6224" spans="7:8" x14ac:dyDescent="0.25">
      <c r="G6224"/>
      <c r="H6224"/>
    </row>
    <row r="6225" spans="7:8" x14ac:dyDescent="0.25">
      <c r="G6225"/>
      <c r="H6225"/>
    </row>
    <row r="6226" spans="7:8" x14ac:dyDescent="0.25">
      <c r="G6226"/>
      <c r="H6226"/>
    </row>
    <row r="6227" spans="7:8" x14ac:dyDescent="0.25">
      <c r="G6227"/>
      <c r="H6227"/>
    </row>
    <row r="6228" spans="7:8" x14ac:dyDescent="0.25">
      <c r="G6228"/>
      <c r="H6228"/>
    </row>
    <row r="6229" spans="7:8" x14ac:dyDescent="0.25">
      <c r="G6229"/>
      <c r="H6229"/>
    </row>
    <row r="6230" spans="7:8" x14ac:dyDescent="0.25">
      <c r="G6230"/>
      <c r="H6230"/>
    </row>
    <row r="6231" spans="7:8" x14ac:dyDescent="0.25">
      <c r="G6231"/>
      <c r="H6231"/>
    </row>
    <row r="6232" spans="7:8" x14ac:dyDescent="0.25">
      <c r="G6232"/>
      <c r="H6232"/>
    </row>
    <row r="6233" spans="7:8" x14ac:dyDescent="0.25">
      <c r="G6233"/>
      <c r="H6233"/>
    </row>
    <row r="6234" spans="7:8" x14ac:dyDescent="0.25">
      <c r="G6234"/>
      <c r="H6234"/>
    </row>
    <row r="6235" spans="7:8" x14ac:dyDescent="0.25">
      <c r="G6235"/>
      <c r="H6235"/>
    </row>
    <row r="6236" spans="7:8" x14ac:dyDescent="0.25">
      <c r="G6236"/>
      <c r="H6236"/>
    </row>
    <row r="6237" spans="7:8" x14ac:dyDescent="0.25">
      <c r="G6237"/>
      <c r="H6237"/>
    </row>
    <row r="6238" spans="7:8" x14ac:dyDescent="0.25">
      <c r="G6238"/>
      <c r="H6238"/>
    </row>
    <row r="6239" spans="7:8" x14ac:dyDescent="0.25">
      <c r="G6239"/>
      <c r="H6239"/>
    </row>
    <row r="6240" spans="7:8" x14ac:dyDescent="0.25">
      <c r="G6240"/>
      <c r="H6240"/>
    </row>
    <row r="6241" spans="7:8" x14ac:dyDescent="0.25">
      <c r="G6241"/>
      <c r="H6241"/>
    </row>
    <row r="6242" spans="7:8" x14ac:dyDescent="0.25">
      <c r="G6242"/>
      <c r="H6242"/>
    </row>
    <row r="6243" spans="7:8" x14ac:dyDescent="0.25">
      <c r="G6243"/>
      <c r="H6243"/>
    </row>
    <row r="6244" spans="7:8" x14ac:dyDescent="0.25">
      <c r="G6244"/>
      <c r="H6244"/>
    </row>
    <row r="6245" spans="7:8" x14ac:dyDescent="0.25">
      <c r="G6245"/>
      <c r="H6245"/>
    </row>
    <row r="6246" spans="7:8" x14ac:dyDescent="0.25">
      <c r="G6246"/>
      <c r="H6246"/>
    </row>
    <row r="6247" spans="7:8" x14ac:dyDescent="0.25">
      <c r="G6247"/>
      <c r="H6247"/>
    </row>
    <row r="6248" spans="7:8" x14ac:dyDescent="0.25">
      <c r="G6248"/>
      <c r="H6248"/>
    </row>
    <row r="6249" spans="7:8" x14ac:dyDescent="0.25">
      <c r="G6249"/>
      <c r="H6249"/>
    </row>
    <row r="6250" spans="7:8" x14ac:dyDescent="0.25">
      <c r="G6250"/>
      <c r="H6250"/>
    </row>
    <row r="6251" spans="7:8" x14ac:dyDescent="0.25">
      <c r="G6251"/>
      <c r="H6251"/>
    </row>
    <row r="6252" spans="7:8" x14ac:dyDescent="0.25">
      <c r="G6252"/>
      <c r="H6252"/>
    </row>
    <row r="6253" spans="7:8" x14ac:dyDescent="0.25">
      <c r="G6253"/>
      <c r="H6253"/>
    </row>
    <row r="6254" spans="7:8" x14ac:dyDescent="0.25">
      <c r="G6254"/>
      <c r="H6254"/>
    </row>
    <row r="6255" spans="7:8" x14ac:dyDescent="0.25">
      <c r="G6255"/>
      <c r="H6255"/>
    </row>
    <row r="6256" spans="7:8" x14ac:dyDescent="0.25">
      <c r="G6256"/>
      <c r="H6256"/>
    </row>
    <row r="6257" spans="7:8" x14ac:dyDescent="0.25">
      <c r="G6257"/>
      <c r="H6257"/>
    </row>
    <row r="6258" spans="7:8" x14ac:dyDescent="0.25">
      <c r="G6258"/>
      <c r="H6258"/>
    </row>
    <row r="6259" spans="7:8" x14ac:dyDescent="0.25">
      <c r="G6259"/>
      <c r="H6259"/>
    </row>
    <row r="6260" spans="7:8" x14ac:dyDescent="0.25">
      <c r="G6260"/>
      <c r="H6260"/>
    </row>
    <row r="6261" spans="7:8" x14ac:dyDescent="0.25">
      <c r="G6261"/>
      <c r="H6261"/>
    </row>
    <row r="6262" spans="7:8" x14ac:dyDescent="0.25">
      <c r="G6262"/>
      <c r="H6262"/>
    </row>
    <row r="6263" spans="7:8" x14ac:dyDescent="0.25">
      <c r="G6263"/>
      <c r="H6263"/>
    </row>
    <row r="6264" spans="7:8" x14ac:dyDescent="0.25">
      <c r="G6264"/>
      <c r="H6264"/>
    </row>
    <row r="6265" spans="7:8" x14ac:dyDescent="0.25">
      <c r="G6265"/>
      <c r="H6265"/>
    </row>
    <row r="6266" spans="7:8" x14ac:dyDescent="0.25">
      <c r="G6266"/>
      <c r="H6266"/>
    </row>
    <row r="6267" spans="7:8" x14ac:dyDescent="0.25">
      <c r="G6267"/>
      <c r="H6267"/>
    </row>
    <row r="6268" spans="7:8" x14ac:dyDescent="0.25">
      <c r="G6268"/>
      <c r="H6268"/>
    </row>
    <row r="6269" spans="7:8" x14ac:dyDescent="0.25">
      <c r="G6269"/>
      <c r="H6269"/>
    </row>
    <row r="6270" spans="7:8" x14ac:dyDescent="0.25">
      <c r="G6270"/>
      <c r="H6270"/>
    </row>
    <row r="6271" spans="7:8" x14ac:dyDescent="0.25">
      <c r="G6271"/>
      <c r="H6271"/>
    </row>
    <row r="6272" spans="7:8" x14ac:dyDescent="0.25">
      <c r="G6272"/>
      <c r="H6272"/>
    </row>
    <row r="6273" spans="7:8" x14ac:dyDescent="0.25">
      <c r="G6273"/>
      <c r="H6273"/>
    </row>
    <row r="6274" spans="7:8" x14ac:dyDescent="0.25">
      <c r="G6274"/>
      <c r="H6274"/>
    </row>
    <row r="6275" spans="7:8" x14ac:dyDescent="0.25">
      <c r="G6275"/>
      <c r="H6275"/>
    </row>
    <row r="6276" spans="7:8" x14ac:dyDescent="0.25">
      <c r="G6276"/>
      <c r="H6276"/>
    </row>
    <row r="6277" spans="7:8" x14ac:dyDescent="0.25">
      <c r="G6277"/>
      <c r="H6277"/>
    </row>
    <row r="6278" spans="7:8" x14ac:dyDescent="0.25">
      <c r="G6278"/>
      <c r="H6278"/>
    </row>
    <row r="6279" spans="7:8" x14ac:dyDescent="0.25">
      <c r="G6279"/>
      <c r="H6279"/>
    </row>
    <row r="6280" spans="7:8" x14ac:dyDescent="0.25">
      <c r="G6280"/>
      <c r="H6280"/>
    </row>
    <row r="6281" spans="7:8" x14ac:dyDescent="0.25">
      <c r="G6281"/>
      <c r="H6281"/>
    </row>
    <row r="6282" spans="7:8" x14ac:dyDescent="0.25">
      <c r="G6282"/>
      <c r="H6282"/>
    </row>
    <row r="6283" spans="7:8" x14ac:dyDescent="0.25">
      <c r="G6283"/>
      <c r="H6283"/>
    </row>
    <row r="6284" spans="7:8" x14ac:dyDescent="0.25">
      <c r="G6284"/>
      <c r="H6284"/>
    </row>
    <row r="6285" spans="7:8" x14ac:dyDescent="0.25">
      <c r="G6285"/>
      <c r="H6285"/>
    </row>
    <row r="6286" spans="7:8" x14ac:dyDescent="0.25">
      <c r="G6286"/>
      <c r="H6286"/>
    </row>
    <row r="6287" spans="7:8" x14ac:dyDescent="0.25">
      <c r="G6287"/>
      <c r="H6287"/>
    </row>
    <row r="6288" spans="7:8" x14ac:dyDescent="0.25">
      <c r="G6288"/>
      <c r="H6288"/>
    </row>
    <row r="6289" spans="7:8" x14ac:dyDescent="0.25">
      <c r="G6289"/>
      <c r="H6289"/>
    </row>
    <row r="6290" spans="7:8" x14ac:dyDescent="0.25">
      <c r="G6290"/>
      <c r="H6290"/>
    </row>
    <row r="6291" spans="7:8" x14ac:dyDescent="0.25">
      <c r="G6291"/>
      <c r="H6291"/>
    </row>
    <row r="6292" spans="7:8" x14ac:dyDescent="0.25">
      <c r="G6292"/>
      <c r="H6292"/>
    </row>
    <row r="6293" spans="7:8" x14ac:dyDescent="0.25">
      <c r="G6293"/>
      <c r="H6293"/>
    </row>
    <row r="6294" spans="7:8" x14ac:dyDescent="0.25">
      <c r="G6294"/>
      <c r="H6294"/>
    </row>
    <row r="6295" spans="7:8" x14ac:dyDescent="0.25">
      <c r="G6295"/>
      <c r="H6295"/>
    </row>
    <row r="6296" spans="7:8" x14ac:dyDescent="0.25">
      <c r="G6296"/>
      <c r="H6296"/>
    </row>
    <row r="6297" spans="7:8" x14ac:dyDescent="0.25">
      <c r="G6297"/>
      <c r="H6297"/>
    </row>
    <row r="6298" spans="7:8" x14ac:dyDescent="0.25">
      <c r="G6298"/>
      <c r="H6298"/>
    </row>
    <row r="6299" spans="7:8" x14ac:dyDescent="0.25">
      <c r="G6299"/>
      <c r="H6299"/>
    </row>
    <row r="6300" spans="7:8" x14ac:dyDescent="0.25">
      <c r="G6300"/>
      <c r="H6300"/>
    </row>
    <row r="6301" spans="7:8" x14ac:dyDescent="0.25">
      <c r="G6301"/>
      <c r="H6301"/>
    </row>
    <row r="6302" spans="7:8" x14ac:dyDescent="0.25">
      <c r="G6302"/>
      <c r="H6302"/>
    </row>
    <row r="6303" spans="7:8" x14ac:dyDescent="0.25">
      <c r="G6303"/>
      <c r="H6303"/>
    </row>
    <row r="6304" spans="7:8" x14ac:dyDescent="0.25">
      <c r="G6304"/>
      <c r="H6304"/>
    </row>
    <row r="6305" spans="7:8" x14ac:dyDescent="0.25">
      <c r="G6305"/>
      <c r="H6305"/>
    </row>
    <row r="6306" spans="7:8" x14ac:dyDescent="0.25">
      <c r="G6306"/>
      <c r="H6306"/>
    </row>
    <row r="6307" spans="7:8" x14ac:dyDescent="0.25">
      <c r="G6307"/>
      <c r="H6307"/>
    </row>
    <row r="6308" spans="7:8" x14ac:dyDescent="0.25">
      <c r="G6308"/>
      <c r="H6308"/>
    </row>
    <row r="6309" spans="7:8" x14ac:dyDescent="0.25">
      <c r="G6309"/>
      <c r="H6309"/>
    </row>
    <row r="6310" spans="7:8" x14ac:dyDescent="0.25">
      <c r="G6310"/>
      <c r="H6310"/>
    </row>
    <row r="6311" spans="7:8" x14ac:dyDescent="0.25">
      <c r="G6311"/>
      <c r="H6311"/>
    </row>
    <row r="6312" spans="7:8" x14ac:dyDescent="0.25">
      <c r="G6312"/>
      <c r="H6312"/>
    </row>
    <row r="6313" spans="7:8" x14ac:dyDescent="0.25">
      <c r="G6313"/>
      <c r="H6313"/>
    </row>
    <row r="6314" spans="7:8" x14ac:dyDescent="0.25">
      <c r="G6314"/>
      <c r="H6314"/>
    </row>
    <row r="6315" spans="7:8" x14ac:dyDescent="0.25">
      <c r="G6315"/>
      <c r="H6315"/>
    </row>
    <row r="6316" spans="7:8" x14ac:dyDescent="0.25">
      <c r="G6316"/>
      <c r="H6316"/>
    </row>
    <row r="6317" spans="7:8" x14ac:dyDescent="0.25">
      <c r="G6317"/>
      <c r="H6317"/>
    </row>
    <row r="6318" spans="7:8" x14ac:dyDescent="0.25">
      <c r="G6318"/>
      <c r="H6318"/>
    </row>
    <row r="6319" spans="7:8" x14ac:dyDescent="0.25">
      <c r="G6319"/>
      <c r="H6319"/>
    </row>
    <row r="6320" spans="7:8" x14ac:dyDescent="0.25">
      <c r="G6320"/>
      <c r="H6320"/>
    </row>
    <row r="6321" spans="7:8" x14ac:dyDescent="0.25">
      <c r="G6321"/>
      <c r="H6321"/>
    </row>
    <row r="6322" spans="7:8" x14ac:dyDescent="0.25">
      <c r="G6322"/>
      <c r="H6322"/>
    </row>
    <row r="6323" spans="7:8" x14ac:dyDescent="0.25">
      <c r="G6323"/>
      <c r="H6323"/>
    </row>
    <row r="6324" spans="7:8" x14ac:dyDescent="0.25">
      <c r="G6324"/>
      <c r="H6324"/>
    </row>
    <row r="6325" spans="7:8" x14ac:dyDescent="0.25">
      <c r="G6325"/>
      <c r="H6325"/>
    </row>
    <row r="6326" spans="7:8" x14ac:dyDescent="0.25">
      <c r="G6326"/>
      <c r="H6326"/>
    </row>
    <row r="6327" spans="7:8" x14ac:dyDescent="0.25">
      <c r="G6327"/>
      <c r="H6327"/>
    </row>
    <row r="6328" spans="7:8" x14ac:dyDescent="0.25">
      <c r="G6328"/>
      <c r="H6328"/>
    </row>
    <row r="6329" spans="7:8" x14ac:dyDescent="0.25">
      <c r="G6329"/>
      <c r="H6329"/>
    </row>
    <row r="6330" spans="7:8" x14ac:dyDescent="0.25">
      <c r="G6330"/>
      <c r="H6330"/>
    </row>
    <row r="6331" spans="7:8" x14ac:dyDescent="0.25">
      <c r="G6331"/>
      <c r="H6331"/>
    </row>
    <row r="6332" spans="7:8" x14ac:dyDescent="0.25">
      <c r="G6332"/>
      <c r="H6332"/>
    </row>
    <row r="6333" spans="7:8" x14ac:dyDescent="0.25">
      <c r="G6333"/>
      <c r="H6333"/>
    </row>
    <row r="6334" spans="7:8" x14ac:dyDescent="0.25">
      <c r="G6334"/>
      <c r="H6334"/>
    </row>
    <row r="6335" spans="7:8" x14ac:dyDescent="0.25">
      <c r="G6335"/>
      <c r="H6335"/>
    </row>
    <row r="6336" spans="7:8" x14ac:dyDescent="0.25">
      <c r="G6336"/>
      <c r="H6336"/>
    </row>
    <row r="6337" spans="7:8" x14ac:dyDescent="0.25">
      <c r="G6337"/>
      <c r="H6337"/>
    </row>
    <row r="6338" spans="7:8" x14ac:dyDescent="0.25">
      <c r="G6338"/>
      <c r="H6338"/>
    </row>
    <row r="6339" spans="7:8" x14ac:dyDescent="0.25">
      <c r="G6339"/>
      <c r="H6339"/>
    </row>
    <row r="6340" spans="7:8" x14ac:dyDescent="0.25">
      <c r="G6340"/>
      <c r="H6340"/>
    </row>
    <row r="6341" spans="7:8" x14ac:dyDescent="0.25">
      <c r="G6341"/>
      <c r="H6341"/>
    </row>
    <row r="6342" spans="7:8" x14ac:dyDescent="0.25">
      <c r="G6342"/>
      <c r="H6342"/>
    </row>
    <row r="6343" spans="7:8" x14ac:dyDescent="0.25">
      <c r="G6343"/>
      <c r="H6343"/>
    </row>
    <row r="6344" spans="7:8" x14ac:dyDescent="0.25">
      <c r="G6344"/>
      <c r="H6344"/>
    </row>
    <row r="6345" spans="7:8" x14ac:dyDescent="0.25">
      <c r="G6345"/>
      <c r="H6345"/>
    </row>
    <row r="6346" spans="7:8" x14ac:dyDescent="0.25">
      <c r="G6346"/>
      <c r="H6346"/>
    </row>
    <row r="6347" spans="7:8" x14ac:dyDescent="0.25">
      <c r="G6347"/>
      <c r="H6347"/>
    </row>
    <row r="6348" spans="7:8" x14ac:dyDescent="0.25">
      <c r="G6348"/>
      <c r="H6348"/>
    </row>
    <row r="6349" spans="7:8" x14ac:dyDescent="0.25">
      <c r="G6349"/>
      <c r="H6349"/>
    </row>
    <row r="6350" spans="7:8" x14ac:dyDescent="0.25">
      <c r="G6350"/>
      <c r="H6350"/>
    </row>
    <row r="6351" spans="7:8" x14ac:dyDescent="0.25">
      <c r="G6351"/>
      <c r="H6351"/>
    </row>
    <row r="6352" spans="7:8" x14ac:dyDescent="0.25">
      <c r="G6352"/>
      <c r="H6352"/>
    </row>
    <row r="6353" spans="7:8" x14ac:dyDescent="0.25">
      <c r="G6353"/>
      <c r="H6353"/>
    </row>
    <row r="6354" spans="7:8" x14ac:dyDescent="0.25">
      <c r="G6354"/>
      <c r="H6354"/>
    </row>
    <row r="6355" spans="7:8" x14ac:dyDescent="0.25">
      <c r="G6355"/>
      <c r="H6355"/>
    </row>
    <row r="6356" spans="7:8" x14ac:dyDescent="0.25">
      <c r="G6356"/>
      <c r="H6356"/>
    </row>
    <row r="6357" spans="7:8" x14ac:dyDescent="0.25">
      <c r="G6357"/>
      <c r="H6357"/>
    </row>
    <row r="6358" spans="7:8" x14ac:dyDescent="0.25">
      <c r="G6358"/>
      <c r="H6358"/>
    </row>
    <row r="6359" spans="7:8" x14ac:dyDescent="0.25">
      <c r="G6359"/>
      <c r="H6359"/>
    </row>
    <row r="6360" spans="7:8" x14ac:dyDescent="0.25">
      <c r="G6360"/>
      <c r="H6360"/>
    </row>
    <row r="6361" spans="7:8" x14ac:dyDescent="0.25">
      <c r="G6361"/>
      <c r="H6361"/>
    </row>
    <row r="6362" spans="7:8" x14ac:dyDescent="0.25">
      <c r="G6362"/>
      <c r="H6362"/>
    </row>
    <row r="6363" spans="7:8" x14ac:dyDescent="0.25">
      <c r="G6363"/>
      <c r="H6363"/>
    </row>
    <row r="6364" spans="7:8" x14ac:dyDescent="0.25">
      <c r="G6364"/>
      <c r="H6364"/>
    </row>
    <row r="6365" spans="7:8" x14ac:dyDescent="0.25">
      <c r="G6365"/>
      <c r="H6365"/>
    </row>
    <row r="6366" spans="7:8" x14ac:dyDescent="0.25">
      <c r="G6366"/>
      <c r="H6366"/>
    </row>
    <row r="6367" spans="7:8" x14ac:dyDescent="0.25">
      <c r="G6367"/>
      <c r="H6367"/>
    </row>
    <row r="6368" spans="7:8" x14ac:dyDescent="0.25">
      <c r="G6368"/>
      <c r="H6368"/>
    </row>
    <row r="6369" spans="7:8" x14ac:dyDescent="0.25">
      <c r="G6369"/>
      <c r="H6369"/>
    </row>
    <row r="6370" spans="7:8" x14ac:dyDescent="0.25">
      <c r="G6370"/>
      <c r="H6370"/>
    </row>
    <row r="6371" spans="7:8" x14ac:dyDescent="0.25">
      <c r="G6371"/>
      <c r="H6371"/>
    </row>
    <row r="6372" spans="7:8" x14ac:dyDescent="0.25">
      <c r="G6372"/>
      <c r="H6372"/>
    </row>
    <row r="6373" spans="7:8" x14ac:dyDescent="0.25">
      <c r="G6373"/>
      <c r="H6373"/>
    </row>
    <row r="6374" spans="7:8" x14ac:dyDescent="0.25">
      <c r="G6374"/>
      <c r="H6374"/>
    </row>
    <row r="6375" spans="7:8" x14ac:dyDescent="0.25">
      <c r="G6375"/>
      <c r="H6375"/>
    </row>
    <row r="6376" spans="7:8" x14ac:dyDescent="0.25">
      <c r="G6376"/>
      <c r="H6376"/>
    </row>
    <row r="6377" spans="7:8" x14ac:dyDescent="0.25">
      <c r="G6377"/>
      <c r="H6377"/>
    </row>
    <row r="6378" spans="7:8" x14ac:dyDescent="0.25">
      <c r="G6378"/>
      <c r="H6378"/>
    </row>
    <row r="6379" spans="7:8" x14ac:dyDescent="0.25">
      <c r="G6379"/>
      <c r="H6379"/>
    </row>
    <row r="6380" spans="7:8" x14ac:dyDescent="0.25">
      <c r="G6380"/>
      <c r="H6380"/>
    </row>
    <row r="6381" spans="7:8" x14ac:dyDescent="0.25">
      <c r="G6381"/>
      <c r="H6381"/>
    </row>
    <row r="6382" spans="7:8" x14ac:dyDescent="0.25">
      <c r="G6382"/>
      <c r="H6382"/>
    </row>
    <row r="6383" spans="7:8" x14ac:dyDescent="0.25">
      <c r="G6383"/>
      <c r="H6383"/>
    </row>
    <row r="6384" spans="7:8" x14ac:dyDescent="0.25">
      <c r="G6384"/>
      <c r="H6384"/>
    </row>
    <row r="6385" spans="7:8" x14ac:dyDescent="0.25">
      <c r="G6385"/>
      <c r="H6385"/>
    </row>
    <row r="6386" spans="7:8" x14ac:dyDescent="0.25">
      <c r="G6386"/>
      <c r="H6386"/>
    </row>
    <row r="6387" spans="7:8" x14ac:dyDescent="0.25">
      <c r="G6387"/>
      <c r="H6387"/>
    </row>
    <row r="6388" spans="7:8" x14ac:dyDescent="0.25">
      <c r="G6388"/>
      <c r="H6388"/>
    </row>
    <row r="6389" spans="7:8" x14ac:dyDescent="0.25">
      <c r="G6389"/>
      <c r="H6389"/>
    </row>
    <row r="6390" spans="7:8" x14ac:dyDescent="0.25">
      <c r="G6390"/>
      <c r="H6390"/>
    </row>
    <row r="6391" spans="7:8" x14ac:dyDescent="0.25">
      <c r="G6391"/>
      <c r="H6391"/>
    </row>
    <row r="6392" spans="7:8" x14ac:dyDescent="0.25">
      <c r="G6392"/>
      <c r="H6392"/>
    </row>
    <row r="6393" spans="7:8" x14ac:dyDescent="0.25">
      <c r="G6393"/>
      <c r="H6393"/>
    </row>
    <row r="6394" spans="7:8" x14ac:dyDescent="0.25">
      <c r="G6394"/>
      <c r="H6394"/>
    </row>
    <row r="6395" spans="7:8" x14ac:dyDescent="0.25">
      <c r="G6395"/>
      <c r="H6395"/>
    </row>
    <row r="6396" spans="7:8" x14ac:dyDescent="0.25">
      <c r="G6396"/>
      <c r="H6396"/>
    </row>
    <row r="6397" spans="7:8" x14ac:dyDescent="0.25">
      <c r="G6397"/>
      <c r="H6397"/>
    </row>
    <row r="6398" spans="7:8" x14ac:dyDescent="0.25">
      <c r="G6398"/>
      <c r="H6398"/>
    </row>
    <row r="6399" spans="7:8" x14ac:dyDescent="0.25">
      <c r="G6399"/>
      <c r="H6399"/>
    </row>
    <row r="6400" spans="7:8" x14ac:dyDescent="0.25">
      <c r="G6400"/>
      <c r="H6400"/>
    </row>
    <row r="6401" spans="7:8" x14ac:dyDescent="0.25">
      <c r="G6401"/>
      <c r="H6401"/>
    </row>
    <row r="6402" spans="7:8" x14ac:dyDescent="0.25">
      <c r="G6402"/>
      <c r="H6402"/>
    </row>
    <row r="6403" spans="7:8" x14ac:dyDescent="0.25">
      <c r="G6403"/>
      <c r="H6403"/>
    </row>
    <row r="6404" spans="7:8" x14ac:dyDescent="0.25">
      <c r="G6404"/>
      <c r="H6404"/>
    </row>
    <row r="6405" spans="7:8" x14ac:dyDescent="0.25">
      <c r="G6405"/>
      <c r="H6405"/>
    </row>
    <row r="6406" spans="7:8" x14ac:dyDescent="0.25">
      <c r="G6406"/>
      <c r="H6406"/>
    </row>
    <row r="6407" spans="7:8" x14ac:dyDescent="0.25">
      <c r="G6407"/>
      <c r="H6407"/>
    </row>
    <row r="6408" spans="7:8" x14ac:dyDescent="0.25">
      <c r="G6408"/>
      <c r="H6408"/>
    </row>
    <row r="6409" spans="7:8" x14ac:dyDescent="0.25">
      <c r="G6409"/>
      <c r="H6409"/>
    </row>
    <row r="6410" spans="7:8" x14ac:dyDescent="0.25">
      <c r="G6410"/>
      <c r="H6410"/>
    </row>
    <row r="6411" spans="7:8" x14ac:dyDescent="0.25">
      <c r="G6411"/>
      <c r="H6411"/>
    </row>
    <row r="6412" spans="7:8" x14ac:dyDescent="0.25">
      <c r="G6412"/>
      <c r="H6412"/>
    </row>
    <row r="6413" spans="7:8" x14ac:dyDescent="0.25">
      <c r="G6413"/>
      <c r="H6413"/>
    </row>
    <row r="6414" spans="7:8" x14ac:dyDescent="0.25">
      <c r="G6414"/>
      <c r="H6414"/>
    </row>
    <row r="6415" spans="7:8" x14ac:dyDescent="0.25">
      <c r="G6415"/>
      <c r="H6415"/>
    </row>
    <row r="6416" spans="7:8" x14ac:dyDescent="0.25">
      <c r="G6416"/>
      <c r="H6416"/>
    </row>
    <row r="6417" spans="7:8" x14ac:dyDescent="0.25">
      <c r="G6417"/>
      <c r="H6417"/>
    </row>
    <row r="6418" spans="7:8" x14ac:dyDescent="0.25">
      <c r="G6418"/>
      <c r="H6418"/>
    </row>
    <row r="6419" spans="7:8" x14ac:dyDescent="0.25">
      <c r="G6419"/>
      <c r="H6419"/>
    </row>
    <row r="6420" spans="7:8" x14ac:dyDescent="0.25">
      <c r="G6420"/>
      <c r="H6420"/>
    </row>
    <row r="6421" spans="7:8" x14ac:dyDescent="0.25">
      <c r="G6421"/>
      <c r="H6421"/>
    </row>
    <row r="6422" spans="7:8" x14ac:dyDescent="0.25">
      <c r="G6422"/>
      <c r="H6422"/>
    </row>
    <row r="6423" spans="7:8" x14ac:dyDescent="0.25">
      <c r="G6423"/>
      <c r="H6423"/>
    </row>
    <row r="6424" spans="7:8" x14ac:dyDescent="0.25">
      <c r="G6424"/>
      <c r="H6424"/>
    </row>
    <row r="6425" spans="7:8" x14ac:dyDescent="0.25">
      <c r="G6425"/>
      <c r="H6425"/>
    </row>
    <row r="6426" spans="7:8" x14ac:dyDescent="0.25">
      <c r="G6426"/>
      <c r="H6426"/>
    </row>
    <row r="6427" spans="7:8" x14ac:dyDescent="0.25">
      <c r="G6427"/>
      <c r="H6427"/>
    </row>
    <row r="6428" spans="7:8" x14ac:dyDescent="0.25">
      <c r="G6428"/>
      <c r="H6428"/>
    </row>
    <row r="6429" spans="7:8" x14ac:dyDescent="0.25">
      <c r="G6429"/>
      <c r="H6429"/>
    </row>
    <row r="6430" spans="7:8" x14ac:dyDescent="0.25">
      <c r="G6430"/>
      <c r="H6430"/>
    </row>
    <row r="6431" spans="7:8" x14ac:dyDescent="0.25">
      <c r="G6431"/>
      <c r="H6431"/>
    </row>
    <row r="6432" spans="7:8" x14ac:dyDescent="0.25">
      <c r="G6432"/>
      <c r="H6432"/>
    </row>
    <row r="6433" spans="7:8" x14ac:dyDescent="0.25">
      <c r="G6433"/>
      <c r="H6433"/>
    </row>
    <row r="6434" spans="7:8" x14ac:dyDescent="0.25">
      <c r="G6434"/>
      <c r="H6434"/>
    </row>
    <row r="6435" spans="7:8" x14ac:dyDescent="0.25">
      <c r="G6435"/>
      <c r="H6435"/>
    </row>
    <row r="6436" spans="7:8" x14ac:dyDescent="0.25">
      <c r="G6436"/>
      <c r="H6436"/>
    </row>
    <row r="6437" spans="7:8" x14ac:dyDescent="0.25">
      <c r="G6437"/>
      <c r="H6437"/>
    </row>
    <row r="6438" spans="7:8" x14ac:dyDescent="0.25">
      <c r="G6438"/>
      <c r="H6438"/>
    </row>
    <row r="6439" spans="7:8" x14ac:dyDescent="0.25">
      <c r="G6439"/>
      <c r="H6439"/>
    </row>
    <row r="6440" spans="7:8" x14ac:dyDescent="0.25">
      <c r="G6440"/>
      <c r="H6440"/>
    </row>
    <row r="6441" spans="7:8" x14ac:dyDescent="0.25">
      <c r="G6441"/>
      <c r="H6441"/>
    </row>
    <row r="6442" spans="7:8" x14ac:dyDescent="0.25">
      <c r="G6442"/>
      <c r="H6442"/>
    </row>
    <row r="6443" spans="7:8" x14ac:dyDescent="0.25">
      <c r="G6443"/>
      <c r="H6443"/>
    </row>
    <row r="6444" spans="7:8" x14ac:dyDescent="0.25">
      <c r="G6444"/>
      <c r="H6444"/>
    </row>
    <row r="6445" spans="7:8" x14ac:dyDescent="0.25">
      <c r="G6445"/>
      <c r="H6445"/>
    </row>
    <row r="6446" spans="7:8" x14ac:dyDescent="0.25">
      <c r="G6446"/>
      <c r="H6446"/>
    </row>
    <row r="6447" spans="7:8" x14ac:dyDescent="0.25">
      <c r="G6447"/>
      <c r="H6447"/>
    </row>
    <row r="6448" spans="7:8" x14ac:dyDescent="0.25">
      <c r="G6448"/>
      <c r="H6448"/>
    </row>
    <row r="6449" spans="7:8" x14ac:dyDescent="0.25">
      <c r="G6449"/>
      <c r="H6449"/>
    </row>
    <row r="6450" spans="7:8" x14ac:dyDescent="0.25">
      <c r="G6450"/>
      <c r="H6450"/>
    </row>
    <row r="6451" spans="7:8" x14ac:dyDescent="0.25">
      <c r="G6451"/>
      <c r="H6451"/>
    </row>
    <row r="6452" spans="7:8" x14ac:dyDescent="0.25">
      <c r="G6452"/>
      <c r="H6452"/>
    </row>
    <row r="6453" spans="7:8" x14ac:dyDescent="0.25">
      <c r="G6453"/>
      <c r="H6453"/>
    </row>
    <row r="6454" spans="7:8" x14ac:dyDescent="0.25">
      <c r="G6454"/>
      <c r="H6454"/>
    </row>
    <row r="6455" spans="7:8" x14ac:dyDescent="0.25">
      <c r="G6455"/>
      <c r="H6455"/>
    </row>
    <row r="6456" spans="7:8" x14ac:dyDescent="0.25">
      <c r="G6456"/>
      <c r="H6456"/>
    </row>
    <row r="6457" spans="7:8" x14ac:dyDescent="0.25">
      <c r="G6457"/>
      <c r="H6457"/>
    </row>
    <row r="6458" spans="7:8" x14ac:dyDescent="0.25">
      <c r="G6458"/>
      <c r="H6458"/>
    </row>
    <row r="6459" spans="7:8" x14ac:dyDescent="0.25">
      <c r="G6459"/>
      <c r="H6459"/>
    </row>
    <row r="6460" spans="7:8" x14ac:dyDescent="0.25">
      <c r="G6460"/>
      <c r="H6460"/>
    </row>
    <row r="6461" spans="7:8" x14ac:dyDescent="0.25">
      <c r="G6461"/>
      <c r="H6461"/>
    </row>
    <row r="6462" spans="7:8" x14ac:dyDescent="0.25">
      <c r="G6462"/>
      <c r="H6462"/>
    </row>
    <row r="6463" spans="7:8" x14ac:dyDescent="0.25">
      <c r="G6463"/>
      <c r="H6463"/>
    </row>
    <row r="6464" spans="7:8" x14ac:dyDescent="0.25">
      <c r="G6464"/>
      <c r="H6464"/>
    </row>
    <row r="6465" spans="7:8" x14ac:dyDescent="0.25">
      <c r="G6465"/>
      <c r="H6465"/>
    </row>
    <row r="6466" spans="7:8" x14ac:dyDescent="0.25">
      <c r="G6466"/>
      <c r="H6466"/>
    </row>
    <row r="6467" spans="7:8" x14ac:dyDescent="0.25">
      <c r="G6467"/>
      <c r="H6467"/>
    </row>
    <row r="6468" spans="7:8" x14ac:dyDescent="0.25">
      <c r="G6468"/>
      <c r="H6468"/>
    </row>
    <row r="6469" spans="7:8" x14ac:dyDescent="0.25">
      <c r="G6469"/>
      <c r="H6469"/>
    </row>
    <row r="6470" spans="7:8" x14ac:dyDescent="0.25">
      <c r="G6470"/>
      <c r="H6470"/>
    </row>
    <row r="6471" spans="7:8" x14ac:dyDescent="0.25">
      <c r="G6471"/>
      <c r="H6471"/>
    </row>
    <row r="6472" spans="7:8" x14ac:dyDescent="0.25">
      <c r="G6472"/>
      <c r="H6472"/>
    </row>
    <row r="6473" spans="7:8" x14ac:dyDescent="0.25">
      <c r="G6473"/>
      <c r="H6473"/>
    </row>
    <row r="6474" spans="7:8" x14ac:dyDescent="0.25">
      <c r="G6474"/>
      <c r="H6474"/>
    </row>
    <row r="6475" spans="7:8" x14ac:dyDescent="0.25">
      <c r="G6475"/>
      <c r="H6475"/>
    </row>
    <row r="6476" spans="7:8" x14ac:dyDescent="0.25">
      <c r="G6476"/>
      <c r="H6476"/>
    </row>
    <row r="6477" spans="7:8" x14ac:dyDescent="0.25">
      <c r="G6477"/>
      <c r="H6477"/>
    </row>
    <row r="6478" spans="7:8" x14ac:dyDescent="0.25">
      <c r="G6478"/>
      <c r="H6478"/>
    </row>
    <row r="6479" spans="7:8" x14ac:dyDescent="0.25">
      <c r="G6479"/>
      <c r="H6479"/>
    </row>
    <row r="6480" spans="7:8" x14ac:dyDescent="0.25">
      <c r="G6480"/>
      <c r="H6480"/>
    </row>
    <row r="6481" spans="7:8" x14ac:dyDescent="0.25">
      <c r="G6481"/>
      <c r="H6481"/>
    </row>
    <row r="6482" spans="7:8" x14ac:dyDescent="0.25">
      <c r="G6482"/>
      <c r="H6482"/>
    </row>
    <row r="6483" spans="7:8" x14ac:dyDescent="0.25">
      <c r="G6483"/>
      <c r="H6483"/>
    </row>
    <row r="6484" spans="7:8" x14ac:dyDescent="0.25">
      <c r="G6484"/>
      <c r="H6484"/>
    </row>
    <row r="6485" spans="7:8" x14ac:dyDescent="0.25">
      <c r="G6485"/>
      <c r="H6485"/>
    </row>
    <row r="6486" spans="7:8" x14ac:dyDescent="0.25">
      <c r="G6486"/>
      <c r="H6486"/>
    </row>
    <row r="6487" spans="7:8" x14ac:dyDescent="0.25">
      <c r="G6487"/>
      <c r="H6487"/>
    </row>
    <row r="6488" spans="7:8" x14ac:dyDescent="0.25">
      <c r="G6488"/>
      <c r="H6488"/>
    </row>
    <row r="6489" spans="7:8" x14ac:dyDescent="0.25">
      <c r="G6489"/>
      <c r="H6489"/>
    </row>
    <row r="6490" spans="7:8" x14ac:dyDescent="0.25">
      <c r="G6490"/>
      <c r="H6490"/>
    </row>
    <row r="6491" spans="7:8" x14ac:dyDescent="0.25">
      <c r="G6491"/>
      <c r="H6491"/>
    </row>
    <row r="6492" spans="7:8" x14ac:dyDescent="0.25">
      <c r="G6492"/>
      <c r="H6492"/>
    </row>
    <row r="6493" spans="7:8" x14ac:dyDescent="0.25">
      <c r="G6493"/>
      <c r="H6493"/>
    </row>
    <row r="6494" spans="7:8" x14ac:dyDescent="0.25">
      <c r="G6494"/>
      <c r="H6494"/>
    </row>
    <row r="6495" spans="7:8" x14ac:dyDescent="0.25">
      <c r="G6495"/>
      <c r="H6495"/>
    </row>
    <row r="6496" spans="7:8" x14ac:dyDescent="0.25">
      <c r="G6496"/>
      <c r="H6496"/>
    </row>
    <row r="6497" spans="7:8" x14ac:dyDescent="0.25">
      <c r="G6497"/>
      <c r="H6497"/>
    </row>
    <row r="6498" spans="7:8" x14ac:dyDescent="0.25">
      <c r="G6498"/>
      <c r="H6498"/>
    </row>
    <row r="6499" spans="7:8" x14ac:dyDescent="0.25">
      <c r="G6499"/>
      <c r="H6499"/>
    </row>
    <row r="6500" spans="7:8" x14ac:dyDescent="0.25">
      <c r="G6500"/>
      <c r="H6500"/>
    </row>
    <row r="6501" spans="7:8" x14ac:dyDescent="0.25">
      <c r="G6501"/>
      <c r="H6501"/>
    </row>
    <row r="6502" spans="7:8" x14ac:dyDescent="0.25">
      <c r="G6502"/>
      <c r="H6502"/>
    </row>
    <row r="6503" spans="7:8" x14ac:dyDescent="0.25">
      <c r="G6503"/>
      <c r="H6503"/>
    </row>
    <row r="6504" spans="7:8" x14ac:dyDescent="0.25">
      <c r="G6504"/>
      <c r="H6504"/>
    </row>
    <row r="6505" spans="7:8" x14ac:dyDescent="0.25">
      <c r="G6505"/>
      <c r="H6505"/>
    </row>
    <row r="6506" spans="7:8" x14ac:dyDescent="0.25">
      <c r="G6506"/>
      <c r="H6506"/>
    </row>
    <row r="6507" spans="7:8" x14ac:dyDescent="0.25">
      <c r="G6507"/>
      <c r="H6507"/>
    </row>
    <row r="6508" spans="7:8" x14ac:dyDescent="0.25">
      <c r="G6508"/>
      <c r="H6508"/>
    </row>
    <row r="6509" spans="7:8" x14ac:dyDescent="0.25">
      <c r="G6509"/>
      <c r="H6509"/>
    </row>
    <row r="6510" spans="7:8" x14ac:dyDescent="0.25">
      <c r="G6510"/>
      <c r="H6510"/>
    </row>
    <row r="6511" spans="7:8" x14ac:dyDescent="0.25">
      <c r="G6511"/>
      <c r="H6511"/>
    </row>
    <row r="6512" spans="7:8" x14ac:dyDescent="0.25">
      <c r="G6512"/>
      <c r="H6512"/>
    </row>
    <row r="6513" spans="7:8" x14ac:dyDescent="0.25">
      <c r="G6513"/>
      <c r="H6513"/>
    </row>
    <row r="6514" spans="7:8" x14ac:dyDescent="0.25">
      <c r="G6514"/>
      <c r="H6514"/>
    </row>
    <row r="6515" spans="7:8" x14ac:dyDescent="0.25">
      <c r="G6515"/>
      <c r="H6515"/>
    </row>
    <row r="6516" spans="7:8" x14ac:dyDescent="0.25">
      <c r="G6516"/>
      <c r="H6516"/>
    </row>
    <row r="6517" spans="7:8" x14ac:dyDescent="0.25">
      <c r="G6517"/>
      <c r="H6517"/>
    </row>
    <row r="6518" spans="7:8" x14ac:dyDescent="0.25">
      <c r="G6518"/>
      <c r="H6518"/>
    </row>
    <row r="6519" spans="7:8" x14ac:dyDescent="0.25">
      <c r="G6519"/>
      <c r="H6519"/>
    </row>
    <row r="6520" spans="7:8" x14ac:dyDescent="0.25">
      <c r="G6520"/>
      <c r="H6520"/>
    </row>
    <row r="6521" spans="7:8" x14ac:dyDescent="0.25">
      <c r="G6521"/>
      <c r="H6521"/>
    </row>
    <row r="6522" spans="7:8" x14ac:dyDescent="0.25">
      <c r="G6522"/>
      <c r="H6522"/>
    </row>
    <row r="6523" spans="7:8" x14ac:dyDescent="0.25">
      <c r="G6523"/>
      <c r="H6523"/>
    </row>
    <row r="6524" spans="7:8" x14ac:dyDescent="0.25">
      <c r="G6524"/>
      <c r="H6524"/>
    </row>
    <row r="6525" spans="7:8" x14ac:dyDescent="0.25">
      <c r="G6525"/>
      <c r="H6525"/>
    </row>
    <row r="6526" spans="7:8" x14ac:dyDescent="0.25">
      <c r="G6526"/>
      <c r="H6526"/>
    </row>
    <row r="6527" spans="7:8" x14ac:dyDescent="0.25">
      <c r="G6527"/>
      <c r="H6527"/>
    </row>
    <row r="6528" spans="7:8" x14ac:dyDescent="0.25">
      <c r="G6528"/>
      <c r="H6528"/>
    </row>
    <row r="6529" spans="7:8" x14ac:dyDescent="0.25">
      <c r="G6529"/>
      <c r="H6529"/>
    </row>
    <row r="6530" spans="7:8" x14ac:dyDescent="0.25">
      <c r="G6530"/>
      <c r="H6530"/>
    </row>
    <row r="6531" spans="7:8" x14ac:dyDescent="0.25">
      <c r="G6531"/>
      <c r="H6531"/>
    </row>
    <row r="6532" spans="7:8" x14ac:dyDescent="0.25">
      <c r="G6532"/>
      <c r="H6532"/>
    </row>
    <row r="6533" spans="7:8" x14ac:dyDescent="0.25">
      <c r="G6533"/>
      <c r="H6533"/>
    </row>
    <row r="6534" spans="7:8" x14ac:dyDescent="0.25">
      <c r="G6534"/>
      <c r="H6534"/>
    </row>
    <row r="6535" spans="7:8" x14ac:dyDescent="0.25">
      <c r="G6535"/>
      <c r="H6535"/>
    </row>
    <row r="6536" spans="7:8" x14ac:dyDescent="0.25">
      <c r="G6536"/>
      <c r="H6536"/>
    </row>
    <row r="6537" spans="7:8" x14ac:dyDescent="0.25">
      <c r="G6537"/>
      <c r="H6537"/>
    </row>
    <row r="6538" spans="7:8" x14ac:dyDescent="0.25">
      <c r="G6538"/>
      <c r="H6538"/>
    </row>
    <row r="6539" spans="7:8" x14ac:dyDescent="0.25">
      <c r="G6539"/>
      <c r="H6539"/>
    </row>
    <row r="6540" spans="7:8" x14ac:dyDescent="0.25">
      <c r="G6540"/>
      <c r="H6540"/>
    </row>
    <row r="6541" spans="7:8" x14ac:dyDescent="0.25">
      <c r="G6541"/>
      <c r="H6541"/>
    </row>
    <row r="6542" spans="7:8" x14ac:dyDescent="0.25">
      <c r="G6542"/>
      <c r="H6542"/>
    </row>
    <row r="6543" spans="7:8" x14ac:dyDescent="0.25">
      <c r="G6543"/>
      <c r="H6543"/>
    </row>
    <row r="6544" spans="7:8" x14ac:dyDescent="0.25">
      <c r="G6544"/>
      <c r="H6544"/>
    </row>
    <row r="6545" spans="7:8" x14ac:dyDescent="0.25">
      <c r="G6545"/>
      <c r="H6545"/>
    </row>
    <row r="6546" spans="7:8" x14ac:dyDescent="0.25">
      <c r="G6546"/>
      <c r="H6546"/>
    </row>
    <row r="6547" spans="7:8" x14ac:dyDescent="0.25">
      <c r="G6547"/>
      <c r="H6547"/>
    </row>
    <row r="6548" spans="7:8" x14ac:dyDescent="0.25">
      <c r="G6548"/>
      <c r="H6548"/>
    </row>
    <row r="6549" spans="7:8" x14ac:dyDescent="0.25">
      <c r="G6549"/>
      <c r="H6549"/>
    </row>
    <row r="6550" spans="7:8" x14ac:dyDescent="0.25">
      <c r="G6550"/>
      <c r="H6550"/>
    </row>
    <row r="6551" spans="7:8" x14ac:dyDescent="0.25">
      <c r="G6551"/>
      <c r="H6551"/>
    </row>
    <row r="6552" spans="7:8" x14ac:dyDescent="0.25">
      <c r="G6552"/>
      <c r="H6552"/>
    </row>
    <row r="6553" spans="7:8" x14ac:dyDescent="0.25">
      <c r="G6553"/>
      <c r="H6553"/>
    </row>
    <row r="6554" spans="7:8" x14ac:dyDescent="0.25">
      <c r="G6554"/>
      <c r="H6554"/>
    </row>
    <row r="6555" spans="7:8" x14ac:dyDescent="0.25">
      <c r="G6555"/>
      <c r="H6555"/>
    </row>
    <row r="6556" spans="7:8" x14ac:dyDescent="0.25">
      <c r="G6556"/>
      <c r="H6556"/>
    </row>
    <row r="6557" spans="7:8" x14ac:dyDescent="0.25">
      <c r="G6557"/>
      <c r="H6557"/>
    </row>
    <row r="6558" spans="7:8" x14ac:dyDescent="0.25">
      <c r="G6558"/>
      <c r="H6558"/>
    </row>
    <row r="6559" spans="7:8" x14ac:dyDescent="0.25">
      <c r="G6559"/>
      <c r="H6559"/>
    </row>
    <row r="6560" spans="7:8" x14ac:dyDescent="0.25">
      <c r="G6560"/>
      <c r="H6560"/>
    </row>
    <row r="6561" spans="7:8" x14ac:dyDescent="0.25">
      <c r="G6561"/>
      <c r="H6561"/>
    </row>
    <row r="6562" spans="7:8" x14ac:dyDescent="0.25">
      <c r="G6562"/>
      <c r="H6562"/>
    </row>
    <row r="6563" spans="7:8" x14ac:dyDescent="0.25">
      <c r="G6563"/>
      <c r="H6563"/>
    </row>
    <row r="6564" spans="7:8" x14ac:dyDescent="0.25">
      <c r="G6564"/>
      <c r="H6564"/>
    </row>
    <row r="6565" spans="7:8" x14ac:dyDescent="0.25">
      <c r="G6565"/>
      <c r="H6565"/>
    </row>
    <row r="6566" spans="7:8" x14ac:dyDescent="0.25">
      <c r="G6566"/>
      <c r="H6566"/>
    </row>
    <row r="6567" spans="7:8" x14ac:dyDescent="0.25">
      <c r="G6567"/>
      <c r="H6567"/>
    </row>
    <row r="6568" spans="7:8" x14ac:dyDescent="0.25">
      <c r="G6568"/>
      <c r="H6568"/>
    </row>
    <row r="6569" spans="7:8" x14ac:dyDescent="0.25">
      <c r="G6569"/>
      <c r="H6569"/>
    </row>
    <row r="6570" spans="7:8" x14ac:dyDescent="0.25">
      <c r="G6570"/>
      <c r="H6570"/>
    </row>
    <row r="6571" spans="7:8" x14ac:dyDescent="0.25">
      <c r="G6571"/>
      <c r="H6571"/>
    </row>
    <row r="6572" spans="7:8" x14ac:dyDescent="0.25">
      <c r="G6572"/>
      <c r="H6572"/>
    </row>
    <row r="6573" spans="7:8" x14ac:dyDescent="0.25">
      <c r="G6573"/>
      <c r="H6573"/>
    </row>
    <row r="6574" spans="7:8" x14ac:dyDescent="0.25">
      <c r="G6574"/>
      <c r="H6574"/>
    </row>
    <row r="6575" spans="7:8" x14ac:dyDescent="0.25">
      <c r="G6575"/>
      <c r="H6575"/>
    </row>
    <row r="6576" spans="7:8" x14ac:dyDescent="0.25">
      <c r="G6576"/>
      <c r="H6576"/>
    </row>
    <row r="6577" spans="7:8" x14ac:dyDescent="0.25">
      <c r="G6577"/>
      <c r="H6577"/>
    </row>
    <row r="6578" spans="7:8" x14ac:dyDescent="0.25">
      <c r="G6578"/>
      <c r="H6578"/>
    </row>
    <row r="6579" spans="7:8" x14ac:dyDescent="0.25">
      <c r="G6579"/>
      <c r="H6579"/>
    </row>
    <row r="6580" spans="7:8" x14ac:dyDescent="0.25">
      <c r="G6580"/>
      <c r="H6580"/>
    </row>
    <row r="6581" spans="7:8" x14ac:dyDescent="0.25">
      <c r="G6581"/>
      <c r="H6581"/>
    </row>
    <row r="6582" spans="7:8" x14ac:dyDescent="0.25">
      <c r="G6582"/>
      <c r="H6582"/>
    </row>
    <row r="6583" spans="7:8" x14ac:dyDescent="0.25">
      <c r="G6583"/>
      <c r="H6583"/>
    </row>
    <row r="6584" spans="7:8" x14ac:dyDescent="0.25">
      <c r="G6584"/>
      <c r="H6584"/>
    </row>
    <row r="6585" spans="7:8" x14ac:dyDescent="0.25">
      <c r="G6585"/>
      <c r="H6585"/>
    </row>
    <row r="6586" spans="7:8" x14ac:dyDescent="0.25">
      <c r="G6586"/>
      <c r="H6586"/>
    </row>
    <row r="6587" spans="7:8" x14ac:dyDescent="0.25">
      <c r="G6587"/>
      <c r="H6587"/>
    </row>
    <row r="6588" spans="7:8" x14ac:dyDescent="0.25">
      <c r="G6588"/>
      <c r="H6588"/>
    </row>
    <row r="6589" spans="7:8" x14ac:dyDescent="0.25">
      <c r="G6589"/>
      <c r="H6589"/>
    </row>
    <row r="6590" spans="7:8" x14ac:dyDescent="0.25">
      <c r="G6590"/>
      <c r="H6590"/>
    </row>
    <row r="6591" spans="7:8" x14ac:dyDescent="0.25">
      <c r="G6591"/>
      <c r="H6591"/>
    </row>
    <row r="6592" spans="7:8" x14ac:dyDescent="0.25">
      <c r="G6592"/>
      <c r="H6592"/>
    </row>
    <row r="6593" spans="7:8" x14ac:dyDescent="0.25">
      <c r="G6593"/>
      <c r="H6593"/>
    </row>
    <row r="6594" spans="7:8" x14ac:dyDescent="0.25">
      <c r="G6594"/>
      <c r="H6594"/>
    </row>
    <row r="6595" spans="7:8" x14ac:dyDescent="0.25">
      <c r="G6595"/>
      <c r="H6595"/>
    </row>
    <row r="6596" spans="7:8" x14ac:dyDescent="0.25">
      <c r="G6596"/>
      <c r="H6596"/>
    </row>
    <row r="6597" spans="7:8" x14ac:dyDescent="0.25">
      <c r="G6597"/>
      <c r="H6597"/>
    </row>
    <row r="6598" spans="7:8" x14ac:dyDescent="0.25">
      <c r="G6598"/>
      <c r="H6598"/>
    </row>
    <row r="6599" spans="7:8" x14ac:dyDescent="0.25">
      <c r="G6599"/>
      <c r="H6599"/>
    </row>
    <row r="6600" spans="7:8" x14ac:dyDescent="0.25">
      <c r="G6600"/>
      <c r="H6600"/>
    </row>
    <row r="6601" spans="7:8" x14ac:dyDescent="0.25">
      <c r="G6601"/>
      <c r="H6601"/>
    </row>
    <row r="6602" spans="7:8" x14ac:dyDescent="0.25">
      <c r="G6602"/>
      <c r="H6602"/>
    </row>
    <row r="6603" spans="7:8" x14ac:dyDescent="0.25">
      <c r="G6603"/>
      <c r="H6603"/>
    </row>
    <row r="6604" spans="7:8" x14ac:dyDescent="0.25">
      <c r="G6604"/>
      <c r="H6604"/>
    </row>
    <row r="6605" spans="7:8" x14ac:dyDescent="0.25">
      <c r="G6605"/>
      <c r="H6605"/>
    </row>
    <row r="6606" spans="7:8" x14ac:dyDescent="0.25">
      <c r="G6606"/>
      <c r="H6606"/>
    </row>
    <row r="6607" spans="7:8" x14ac:dyDescent="0.25">
      <c r="G6607"/>
      <c r="H6607"/>
    </row>
    <row r="6608" spans="7:8" x14ac:dyDescent="0.25">
      <c r="G6608"/>
      <c r="H6608"/>
    </row>
    <row r="6609" spans="7:8" x14ac:dyDescent="0.25">
      <c r="G6609"/>
      <c r="H6609"/>
    </row>
    <row r="6610" spans="7:8" x14ac:dyDescent="0.25">
      <c r="G6610"/>
      <c r="H6610"/>
    </row>
    <row r="6611" spans="7:8" x14ac:dyDescent="0.25">
      <c r="G6611"/>
      <c r="H6611"/>
    </row>
    <row r="6612" spans="7:8" x14ac:dyDescent="0.25">
      <c r="G6612"/>
      <c r="H6612"/>
    </row>
    <row r="6613" spans="7:8" x14ac:dyDescent="0.25">
      <c r="G6613"/>
      <c r="H6613"/>
    </row>
    <row r="6614" spans="7:8" x14ac:dyDescent="0.25">
      <c r="G6614"/>
      <c r="H6614"/>
    </row>
    <row r="6615" spans="7:8" x14ac:dyDescent="0.25">
      <c r="G6615"/>
      <c r="H6615"/>
    </row>
    <row r="6616" spans="7:8" x14ac:dyDescent="0.25">
      <c r="G6616"/>
      <c r="H6616"/>
    </row>
    <row r="6617" spans="7:8" x14ac:dyDescent="0.25">
      <c r="G6617"/>
      <c r="H6617"/>
    </row>
    <row r="6618" spans="7:8" x14ac:dyDescent="0.25">
      <c r="G6618"/>
      <c r="H6618"/>
    </row>
    <row r="6619" spans="7:8" x14ac:dyDescent="0.25">
      <c r="G6619"/>
      <c r="H6619"/>
    </row>
    <row r="6620" spans="7:8" x14ac:dyDescent="0.25">
      <c r="G6620"/>
      <c r="H6620"/>
    </row>
    <row r="6621" spans="7:8" x14ac:dyDescent="0.25">
      <c r="G6621"/>
      <c r="H6621"/>
    </row>
    <row r="6622" spans="7:8" x14ac:dyDescent="0.25">
      <c r="G6622"/>
      <c r="H6622"/>
    </row>
    <row r="6623" spans="7:8" x14ac:dyDescent="0.25">
      <c r="G6623"/>
      <c r="H6623"/>
    </row>
    <row r="6624" spans="7:8" x14ac:dyDescent="0.25">
      <c r="G6624"/>
      <c r="H6624"/>
    </row>
    <row r="6625" spans="7:8" x14ac:dyDescent="0.25">
      <c r="G6625"/>
      <c r="H6625"/>
    </row>
    <row r="6626" spans="7:8" x14ac:dyDescent="0.25">
      <c r="G6626"/>
      <c r="H6626"/>
    </row>
    <row r="6627" spans="7:8" x14ac:dyDescent="0.25">
      <c r="G6627"/>
      <c r="H6627"/>
    </row>
    <row r="6628" spans="7:8" x14ac:dyDescent="0.25">
      <c r="G6628"/>
      <c r="H6628"/>
    </row>
    <row r="6629" spans="7:8" x14ac:dyDescent="0.25">
      <c r="G6629"/>
      <c r="H6629"/>
    </row>
    <row r="6630" spans="7:8" x14ac:dyDescent="0.25">
      <c r="G6630"/>
      <c r="H6630"/>
    </row>
    <row r="6631" spans="7:8" x14ac:dyDescent="0.25">
      <c r="G6631"/>
      <c r="H6631"/>
    </row>
    <row r="6632" spans="7:8" x14ac:dyDescent="0.25">
      <c r="G6632"/>
      <c r="H6632"/>
    </row>
    <row r="6633" spans="7:8" x14ac:dyDescent="0.25">
      <c r="G6633"/>
      <c r="H6633"/>
    </row>
    <row r="6634" spans="7:8" x14ac:dyDescent="0.25">
      <c r="G6634"/>
      <c r="H6634"/>
    </row>
    <row r="6635" spans="7:8" x14ac:dyDescent="0.25">
      <c r="G6635"/>
      <c r="H6635"/>
    </row>
    <row r="6636" spans="7:8" x14ac:dyDescent="0.25">
      <c r="G6636"/>
      <c r="H6636"/>
    </row>
    <row r="6637" spans="7:8" x14ac:dyDescent="0.25">
      <c r="G6637"/>
      <c r="H6637"/>
    </row>
    <row r="6638" spans="7:8" x14ac:dyDescent="0.25">
      <c r="G6638"/>
      <c r="H6638"/>
    </row>
    <row r="6639" spans="7:8" x14ac:dyDescent="0.25">
      <c r="G6639"/>
      <c r="H6639"/>
    </row>
    <row r="6640" spans="7:8" x14ac:dyDescent="0.25">
      <c r="G6640"/>
      <c r="H6640"/>
    </row>
    <row r="6641" spans="7:8" x14ac:dyDescent="0.25">
      <c r="G6641"/>
      <c r="H6641"/>
    </row>
    <row r="6642" spans="7:8" x14ac:dyDescent="0.25">
      <c r="G6642"/>
      <c r="H6642"/>
    </row>
    <row r="6643" spans="7:8" x14ac:dyDescent="0.25">
      <c r="G6643"/>
      <c r="H6643"/>
    </row>
    <row r="6644" spans="7:8" x14ac:dyDescent="0.25">
      <c r="G6644"/>
      <c r="H6644"/>
    </row>
    <row r="6645" spans="7:8" x14ac:dyDescent="0.25">
      <c r="G6645"/>
      <c r="H6645"/>
    </row>
    <row r="6646" spans="7:8" x14ac:dyDescent="0.25">
      <c r="G6646"/>
      <c r="H6646"/>
    </row>
    <row r="6647" spans="7:8" x14ac:dyDescent="0.25">
      <c r="G6647"/>
      <c r="H6647"/>
    </row>
    <row r="6648" spans="7:8" x14ac:dyDescent="0.25">
      <c r="G6648"/>
      <c r="H6648"/>
    </row>
    <row r="6649" spans="7:8" x14ac:dyDescent="0.25">
      <c r="G6649"/>
      <c r="H6649"/>
    </row>
    <row r="6650" spans="7:8" x14ac:dyDescent="0.25">
      <c r="G6650"/>
      <c r="H6650"/>
    </row>
    <row r="6651" spans="7:8" x14ac:dyDescent="0.25">
      <c r="G6651"/>
      <c r="H6651"/>
    </row>
    <row r="6652" spans="7:8" x14ac:dyDescent="0.25">
      <c r="G6652"/>
      <c r="H6652"/>
    </row>
    <row r="6653" spans="7:8" x14ac:dyDescent="0.25">
      <c r="G6653"/>
      <c r="H6653"/>
    </row>
    <row r="6654" spans="7:8" x14ac:dyDescent="0.25">
      <c r="G6654"/>
      <c r="H6654"/>
    </row>
    <row r="6655" spans="7:8" x14ac:dyDescent="0.25">
      <c r="G6655"/>
      <c r="H6655"/>
    </row>
    <row r="6656" spans="7:8" x14ac:dyDescent="0.25">
      <c r="G6656"/>
      <c r="H6656"/>
    </row>
    <row r="6657" spans="7:8" x14ac:dyDescent="0.25">
      <c r="G6657"/>
      <c r="H6657"/>
    </row>
    <row r="6658" spans="7:8" x14ac:dyDescent="0.25">
      <c r="G6658"/>
      <c r="H6658"/>
    </row>
    <row r="6659" spans="7:8" x14ac:dyDescent="0.25">
      <c r="G6659"/>
      <c r="H6659"/>
    </row>
    <row r="6660" spans="7:8" x14ac:dyDescent="0.25">
      <c r="G6660"/>
      <c r="H6660"/>
    </row>
    <row r="6661" spans="7:8" x14ac:dyDescent="0.25">
      <c r="G6661"/>
      <c r="H6661"/>
    </row>
    <row r="6662" spans="7:8" x14ac:dyDescent="0.25">
      <c r="G6662"/>
      <c r="H6662"/>
    </row>
    <row r="6663" spans="7:8" x14ac:dyDescent="0.25">
      <c r="G6663"/>
      <c r="H6663"/>
    </row>
    <row r="6664" spans="7:8" x14ac:dyDescent="0.25">
      <c r="G6664"/>
      <c r="H6664"/>
    </row>
    <row r="6665" spans="7:8" x14ac:dyDescent="0.25">
      <c r="G6665"/>
      <c r="H6665"/>
    </row>
    <row r="6666" spans="7:8" x14ac:dyDescent="0.25">
      <c r="G6666"/>
      <c r="H6666"/>
    </row>
    <row r="6667" spans="7:8" x14ac:dyDescent="0.25">
      <c r="G6667"/>
      <c r="H6667"/>
    </row>
    <row r="6668" spans="7:8" x14ac:dyDescent="0.25">
      <c r="G6668"/>
      <c r="H6668"/>
    </row>
    <row r="6669" spans="7:8" x14ac:dyDescent="0.25">
      <c r="G6669"/>
      <c r="H6669"/>
    </row>
    <row r="6670" spans="7:8" x14ac:dyDescent="0.25">
      <c r="G6670"/>
      <c r="H6670"/>
    </row>
    <row r="6671" spans="7:8" x14ac:dyDescent="0.25">
      <c r="G6671"/>
      <c r="H6671"/>
    </row>
    <row r="6672" spans="7:8" x14ac:dyDescent="0.25">
      <c r="G6672"/>
      <c r="H6672"/>
    </row>
    <row r="6673" spans="7:8" x14ac:dyDescent="0.25">
      <c r="G6673"/>
      <c r="H6673"/>
    </row>
    <row r="6674" spans="7:8" x14ac:dyDescent="0.25">
      <c r="G6674"/>
      <c r="H6674"/>
    </row>
    <row r="6675" spans="7:8" x14ac:dyDescent="0.25">
      <c r="G6675"/>
      <c r="H6675"/>
    </row>
    <row r="6676" spans="7:8" x14ac:dyDescent="0.25">
      <c r="G6676"/>
      <c r="H6676"/>
    </row>
    <row r="6677" spans="7:8" x14ac:dyDescent="0.25">
      <c r="G6677"/>
      <c r="H6677"/>
    </row>
    <row r="6678" spans="7:8" x14ac:dyDescent="0.25">
      <c r="G6678"/>
      <c r="H6678"/>
    </row>
    <row r="6679" spans="7:8" x14ac:dyDescent="0.25">
      <c r="G6679"/>
      <c r="H6679"/>
    </row>
    <row r="6680" spans="7:8" x14ac:dyDescent="0.25">
      <c r="G6680"/>
      <c r="H6680"/>
    </row>
    <row r="6681" spans="7:8" x14ac:dyDescent="0.25">
      <c r="G6681"/>
      <c r="H6681"/>
    </row>
    <row r="6682" spans="7:8" x14ac:dyDescent="0.25">
      <c r="G6682"/>
      <c r="H6682"/>
    </row>
    <row r="6683" spans="7:8" x14ac:dyDescent="0.25">
      <c r="G6683"/>
      <c r="H6683"/>
    </row>
    <row r="6684" spans="7:8" x14ac:dyDescent="0.25">
      <c r="G6684"/>
      <c r="H6684"/>
    </row>
    <row r="6685" spans="7:8" x14ac:dyDescent="0.25">
      <c r="G6685"/>
      <c r="H6685"/>
    </row>
    <row r="6686" spans="7:8" x14ac:dyDescent="0.25">
      <c r="G6686"/>
      <c r="H6686"/>
    </row>
    <row r="6687" spans="7:8" x14ac:dyDescent="0.25">
      <c r="G6687"/>
      <c r="H6687"/>
    </row>
    <row r="6688" spans="7:8" x14ac:dyDescent="0.25">
      <c r="G6688"/>
      <c r="H6688"/>
    </row>
    <row r="6689" spans="7:8" x14ac:dyDescent="0.25">
      <c r="G6689"/>
      <c r="H6689"/>
    </row>
    <row r="6690" spans="7:8" x14ac:dyDescent="0.25">
      <c r="G6690"/>
      <c r="H6690"/>
    </row>
    <row r="6691" spans="7:8" x14ac:dyDescent="0.25">
      <c r="G6691"/>
      <c r="H6691"/>
    </row>
    <row r="6692" spans="7:8" x14ac:dyDescent="0.25">
      <c r="G6692"/>
      <c r="H6692"/>
    </row>
    <row r="6693" spans="7:8" x14ac:dyDescent="0.25">
      <c r="G6693"/>
      <c r="H6693"/>
    </row>
    <row r="6694" spans="7:8" x14ac:dyDescent="0.25">
      <c r="G6694"/>
      <c r="H6694"/>
    </row>
    <row r="6695" spans="7:8" x14ac:dyDescent="0.25">
      <c r="G6695"/>
      <c r="H6695"/>
    </row>
    <row r="6696" spans="7:8" x14ac:dyDescent="0.25">
      <c r="G6696"/>
      <c r="H6696"/>
    </row>
    <row r="6697" spans="7:8" x14ac:dyDescent="0.25">
      <c r="G6697"/>
      <c r="H6697"/>
    </row>
    <row r="6698" spans="7:8" x14ac:dyDescent="0.25">
      <c r="G6698"/>
      <c r="H6698"/>
    </row>
    <row r="6699" spans="7:8" x14ac:dyDescent="0.25">
      <c r="G6699"/>
      <c r="H6699"/>
    </row>
    <row r="6700" spans="7:8" x14ac:dyDescent="0.25">
      <c r="G6700"/>
      <c r="H6700"/>
    </row>
    <row r="6701" spans="7:8" x14ac:dyDescent="0.25">
      <c r="G6701"/>
      <c r="H6701"/>
    </row>
    <row r="6702" spans="7:8" x14ac:dyDescent="0.25">
      <c r="G6702"/>
      <c r="H6702"/>
    </row>
    <row r="6703" spans="7:8" x14ac:dyDescent="0.25">
      <c r="G6703"/>
      <c r="H6703"/>
    </row>
    <row r="6704" spans="7:8" x14ac:dyDescent="0.25">
      <c r="G6704"/>
      <c r="H6704"/>
    </row>
    <row r="6705" spans="7:8" x14ac:dyDescent="0.25">
      <c r="G6705"/>
      <c r="H6705"/>
    </row>
    <row r="6706" spans="7:8" x14ac:dyDescent="0.25">
      <c r="G6706"/>
      <c r="H6706"/>
    </row>
    <row r="6707" spans="7:8" x14ac:dyDescent="0.25">
      <c r="G6707"/>
      <c r="H6707"/>
    </row>
    <row r="6708" spans="7:8" x14ac:dyDescent="0.25">
      <c r="G6708"/>
      <c r="H6708"/>
    </row>
    <row r="6709" spans="7:8" x14ac:dyDescent="0.25">
      <c r="G6709"/>
      <c r="H6709"/>
    </row>
    <row r="6710" spans="7:8" x14ac:dyDescent="0.25">
      <c r="G6710"/>
      <c r="H6710"/>
    </row>
    <row r="6711" spans="7:8" x14ac:dyDescent="0.25">
      <c r="G6711"/>
      <c r="H6711"/>
    </row>
    <row r="6712" spans="7:8" x14ac:dyDescent="0.25">
      <c r="G6712"/>
      <c r="H6712"/>
    </row>
    <row r="6713" spans="7:8" x14ac:dyDescent="0.25">
      <c r="G6713"/>
      <c r="H6713"/>
    </row>
    <row r="6714" spans="7:8" x14ac:dyDescent="0.25">
      <c r="G6714"/>
      <c r="H6714"/>
    </row>
    <row r="6715" spans="7:8" x14ac:dyDescent="0.25">
      <c r="G6715"/>
      <c r="H6715"/>
    </row>
    <row r="6716" spans="7:8" x14ac:dyDescent="0.25">
      <c r="G6716"/>
      <c r="H6716"/>
    </row>
    <row r="6717" spans="7:8" x14ac:dyDescent="0.25">
      <c r="G6717"/>
      <c r="H6717"/>
    </row>
    <row r="6718" spans="7:8" x14ac:dyDescent="0.25">
      <c r="G6718"/>
      <c r="H6718"/>
    </row>
    <row r="6719" spans="7:8" x14ac:dyDescent="0.25">
      <c r="G6719"/>
      <c r="H6719"/>
    </row>
    <row r="6720" spans="7:8" x14ac:dyDescent="0.25">
      <c r="G6720"/>
      <c r="H6720"/>
    </row>
    <row r="6721" spans="7:8" x14ac:dyDescent="0.25">
      <c r="G6721"/>
      <c r="H6721"/>
    </row>
    <row r="6722" spans="7:8" x14ac:dyDescent="0.25">
      <c r="G6722"/>
      <c r="H6722"/>
    </row>
    <row r="6723" spans="7:8" x14ac:dyDescent="0.25">
      <c r="G6723"/>
      <c r="H6723"/>
    </row>
    <row r="6724" spans="7:8" x14ac:dyDescent="0.25">
      <c r="G6724"/>
      <c r="H6724"/>
    </row>
    <row r="6725" spans="7:8" x14ac:dyDescent="0.25">
      <c r="G6725"/>
      <c r="H6725"/>
    </row>
    <row r="6726" spans="7:8" x14ac:dyDescent="0.25">
      <c r="G6726"/>
      <c r="H6726"/>
    </row>
    <row r="6727" spans="7:8" x14ac:dyDescent="0.25">
      <c r="G6727"/>
      <c r="H6727"/>
    </row>
    <row r="6728" spans="7:8" x14ac:dyDescent="0.25">
      <c r="G6728"/>
      <c r="H6728"/>
    </row>
    <row r="6729" spans="7:8" x14ac:dyDescent="0.25">
      <c r="G6729"/>
      <c r="H6729"/>
    </row>
    <row r="6730" spans="7:8" x14ac:dyDescent="0.25">
      <c r="G6730"/>
      <c r="H6730"/>
    </row>
    <row r="6731" spans="7:8" x14ac:dyDescent="0.25">
      <c r="G6731"/>
      <c r="H6731"/>
    </row>
    <row r="6732" spans="7:8" x14ac:dyDescent="0.25">
      <c r="G6732"/>
      <c r="H6732"/>
    </row>
    <row r="6733" spans="7:8" x14ac:dyDescent="0.25">
      <c r="G6733"/>
      <c r="H6733"/>
    </row>
    <row r="6734" spans="7:8" x14ac:dyDescent="0.25">
      <c r="G6734"/>
      <c r="H6734"/>
    </row>
    <row r="6735" spans="7:8" x14ac:dyDescent="0.25">
      <c r="G6735"/>
      <c r="H6735"/>
    </row>
    <row r="6736" spans="7:8" x14ac:dyDescent="0.25">
      <c r="G6736"/>
      <c r="H6736"/>
    </row>
    <row r="6737" spans="7:8" x14ac:dyDescent="0.25">
      <c r="G6737"/>
      <c r="H6737"/>
    </row>
    <row r="6738" spans="7:8" x14ac:dyDescent="0.25">
      <c r="G6738"/>
      <c r="H6738"/>
    </row>
    <row r="6739" spans="7:8" x14ac:dyDescent="0.25">
      <c r="G6739"/>
      <c r="H6739"/>
    </row>
    <row r="6740" spans="7:8" x14ac:dyDescent="0.25">
      <c r="G6740"/>
      <c r="H6740"/>
    </row>
    <row r="6741" spans="7:8" x14ac:dyDescent="0.25">
      <c r="G6741"/>
      <c r="H6741"/>
    </row>
    <row r="6742" spans="7:8" x14ac:dyDescent="0.25">
      <c r="G6742"/>
      <c r="H6742"/>
    </row>
    <row r="6743" spans="7:8" x14ac:dyDescent="0.25">
      <c r="G6743"/>
      <c r="H6743"/>
    </row>
    <row r="6744" spans="7:8" x14ac:dyDescent="0.25">
      <c r="G6744"/>
      <c r="H6744"/>
    </row>
    <row r="6745" spans="7:8" x14ac:dyDescent="0.25">
      <c r="G6745"/>
      <c r="H6745"/>
    </row>
    <row r="6746" spans="7:8" x14ac:dyDescent="0.25">
      <c r="G6746"/>
      <c r="H6746"/>
    </row>
    <row r="6747" spans="7:8" x14ac:dyDescent="0.25">
      <c r="G6747"/>
      <c r="H6747"/>
    </row>
    <row r="6748" spans="7:8" x14ac:dyDescent="0.25">
      <c r="G6748"/>
      <c r="H6748"/>
    </row>
    <row r="6749" spans="7:8" x14ac:dyDescent="0.25">
      <c r="G6749"/>
      <c r="H6749"/>
    </row>
    <row r="6750" spans="7:8" x14ac:dyDescent="0.25">
      <c r="G6750"/>
      <c r="H6750"/>
    </row>
    <row r="6751" spans="7:8" x14ac:dyDescent="0.25">
      <c r="G6751"/>
      <c r="H6751"/>
    </row>
    <row r="6752" spans="7:8" x14ac:dyDescent="0.25">
      <c r="G6752"/>
      <c r="H6752"/>
    </row>
    <row r="6753" spans="7:8" x14ac:dyDescent="0.25">
      <c r="G6753"/>
      <c r="H6753"/>
    </row>
    <row r="6754" spans="7:8" x14ac:dyDescent="0.25">
      <c r="G6754"/>
      <c r="H6754"/>
    </row>
    <row r="6755" spans="7:8" x14ac:dyDescent="0.25">
      <c r="G6755"/>
      <c r="H6755"/>
    </row>
    <row r="6756" spans="7:8" x14ac:dyDescent="0.25">
      <c r="G6756"/>
      <c r="H6756"/>
    </row>
    <row r="6757" spans="7:8" x14ac:dyDescent="0.25">
      <c r="G6757"/>
      <c r="H6757"/>
    </row>
    <row r="6758" spans="7:8" x14ac:dyDescent="0.25">
      <c r="G6758"/>
      <c r="H6758"/>
    </row>
    <row r="6759" spans="7:8" x14ac:dyDescent="0.25">
      <c r="G6759"/>
      <c r="H6759"/>
    </row>
    <row r="6760" spans="7:8" x14ac:dyDescent="0.25">
      <c r="G6760"/>
      <c r="H6760"/>
    </row>
    <row r="6761" spans="7:8" x14ac:dyDescent="0.25">
      <c r="G6761"/>
      <c r="H6761"/>
    </row>
    <row r="6762" spans="7:8" x14ac:dyDescent="0.25">
      <c r="G6762"/>
      <c r="H6762"/>
    </row>
    <row r="6763" spans="7:8" x14ac:dyDescent="0.25">
      <c r="G6763"/>
      <c r="H6763"/>
    </row>
    <row r="6764" spans="7:8" x14ac:dyDescent="0.25">
      <c r="G6764"/>
      <c r="H6764"/>
    </row>
    <row r="6765" spans="7:8" x14ac:dyDescent="0.25">
      <c r="G6765"/>
      <c r="H6765"/>
    </row>
    <row r="6766" spans="7:8" x14ac:dyDescent="0.25">
      <c r="G6766"/>
      <c r="H6766"/>
    </row>
    <row r="6767" spans="7:8" x14ac:dyDescent="0.25">
      <c r="G6767"/>
      <c r="H6767"/>
    </row>
    <row r="6768" spans="7:8" x14ac:dyDescent="0.25">
      <c r="G6768"/>
      <c r="H6768"/>
    </row>
    <row r="6769" spans="7:8" x14ac:dyDescent="0.25">
      <c r="G6769"/>
      <c r="H6769"/>
    </row>
    <row r="6770" spans="7:8" x14ac:dyDescent="0.25">
      <c r="G6770"/>
      <c r="H6770"/>
    </row>
    <row r="6771" spans="7:8" x14ac:dyDescent="0.25">
      <c r="G6771"/>
      <c r="H6771"/>
    </row>
    <row r="6772" spans="7:8" x14ac:dyDescent="0.25">
      <c r="G6772"/>
      <c r="H6772"/>
    </row>
    <row r="6773" spans="7:8" x14ac:dyDescent="0.25">
      <c r="G6773"/>
      <c r="H6773"/>
    </row>
    <row r="6774" spans="7:8" x14ac:dyDescent="0.25">
      <c r="G6774"/>
      <c r="H6774"/>
    </row>
    <row r="6775" spans="7:8" x14ac:dyDescent="0.25">
      <c r="G6775"/>
      <c r="H6775"/>
    </row>
    <row r="6776" spans="7:8" x14ac:dyDescent="0.25">
      <c r="G6776"/>
      <c r="H6776"/>
    </row>
    <row r="6777" spans="7:8" x14ac:dyDescent="0.25">
      <c r="G6777"/>
      <c r="H6777"/>
    </row>
    <row r="6778" spans="7:8" x14ac:dyDescent="0.25">
      <c r="G6778"/>
      <c r="H6778"/>
    </row>
    <row r="6779" spans="7:8" x14ac:dyDescent="0.25">
      <c r="G6779"/>
      <c r="H6779"/>
    </row>
    <row r="6780" spans="7:8" x14ac:dyDescent="0.25">
      <c r="G6780"/>
      <c r="H6780"/>
    </row>
    <row r="6781" spans="7:8" x14ac:dyDescent="0.25">
      <c r="G6781"/>
      <c r="H6781"/>
    </row>
    <row r="6782" spans="7:8" x14ac:dyDescent="0.25">
      <c r="G6782"/>
      <c r="H6782"/>
    </row>
    <row r="6783" spans="7:8" x14ac:dyDescent="0.25">
      <c r="G6783"/>
      <c r="H6783"/>
    </row>
    <row r="6784" spans="7:8" x14ac:dyDescent="0.25">
      <c r="G6784"/>
      <c r="H6784"/>
    </row>
    <row r="6785" spans="7:8" x14ac:dyDescent="0.25">
      <c r="G6785"/>
      <c r="H6785"/>
    </row>
    <row r="6786" spans="7:8" x14ac:dyDescent="0.25">
      <c r="G6786"/>
      <c r="H6786"/>
    </row>
    <row r="6787" spans="7:8" x14ac:dyDescent="0.25">
      <c r="G6787"/>
      <c r="H6787"/>
    </row>
    <row r="6788" spans="7:8" x14ac:dyDescent="0.25">
      <c r="G6788"/>
      <c r="H6788"/>
    </row>
    <row r="6789" spans="7:8" x14ac:dyDescent="0.25">
      <c r="G6789"/>
      <c r="H6789"/>
    </row>
    <row r="6790" spans="7:8" x14ac:dyDescent="0.25">
      <c r="G6790"/>
      <c r="H6790"/>
    </row>
    <row r="6791" spans="7:8" x14ac:dyDescent="0.25">
      <c r="G6791"/>
      <c r="H6791"/>
    </row>
    <row r="6792" spans="7:8" x14ac:dyDescent="0.25">
      <c r="G6792"/>
      <c r="H6792"/>
    </row>
    <row r="6793" spans="7:8" x14ac:dyDescent="0.25">
      <c r="G6793"/>
      <c r="H6793"/>
    </row>
    <row r="6794" spans="7:8" x14ac:dyDescent="0.25">
      <c r="G6794"/>
      <c r="H6794"/>
    </row>
    <row r="6795" spans="7:8" x14ac:dyDescent="0.25">
      <c r="G6795"/>
      <c r="H6795"/>
    </row>
    <row r="6796" spans="7:8" x14ac:dyDescent="0.25">
      <c r="G6796"/>
      <c r="H6796"/>
    </row>
    <row r="6797" spans="7:8" x14ac:dyDescent="0.25">
      <c r="G6797"/>
      <c r="H6797"/>
    </row>
    <row r="6798" spans="7:8" x14ac:dyDescent="0.25">
      <c r="G6798"/>
      <c r="H6798"/>
    </row>
    <row r="6799" spans="7:8" x14ac:dyDescent="0.25">
      <c r="G6799"/>
      <c r="H6799"/>
    </row>
    <row r="6800" spans="7:8" x14ac:dyDescent="0.25">
      <c r="G6800"/>
      <c r="H6800"/>
    </row>
    <row r="6801" spans="7:8" x14ac:dyDescent="0.25">
      <c r="G6801"/>
      <c r="H6801"/>
    </row>
    <row r="6802" spans="7:8" x14ac:dyDescent="0.25">
      <c r="G6802"/>
      <c r="H6802"/>
    </row>
    <row r="6803" spans="7:8" x14ac:dyDescent="0.25">
      <c r="G6803"/>
      <c r="H6803"/>
    </row>
    <row r="6804" spans="7:8" x14ac:dyDescent="0.25">
      <c r="G6804"/>
      <c r="H6804"/>
    </row>
    <row r="6805" spans="7:8" x14ac:dyDescent="0.25">
      <c r="G6805"/>
      <c r="H6805"/>
    </row>
    <row r="6806" spans="7:8" x14ac:dyDescent="0.25">
      <c r="G6806"/>
      <c r="H6806"/>
    </row>
    <row r="6807" spans="7:8" x14ac:dyDescent="0.25">
      <c r="G6807"/>
      <c r="H6807"/>
    </row>
    <row r="6808" spans="7:8" x14ac:dyDescent="0.25">
      <c r="G6808"/>
      <c r="H6808"/>
    </row>
    <row r="6809" spans="7:8" x14ac:dyDescent="0.25">
      <c r="G6809"/>
      <c r="H6809"/>
    </row>
    <row r="6810" spans="7:8" x14ac:dyDescent="0.25">
      <c r="G6810"/>
      <c r="H6810"/>
    </row>
    <row r="6811" spans="7:8" x14ac:dyDescent="0.25">
      <c r="G6811"/>
      <c r="H6811"/>
    </row>
    <row r="6812" spans="7:8" x14ac:dyDescent="0.25">
      <c r="G6812"/>
      <c r="H6812"/>
    </row>
    <row r="6813" spans="7:8" x14ac:dyDescent="0.25">
      <c r="G6813"/>
      <c r="H6813"/>
    </row>
    <row r="6814" spans="7:8" x14ac:dyDescent="0.25">
      <c r="G6814"/>
      <c r="H6814"/>
    </row>
    <row r="6815" spans="7:8" x14ac:dyDescent="0.25">
      <c r="G6815"/>
      <c r="H6815"/>
    </row>
    <row r="6816" spans="7:8" x14ac:dyDescent="0.25">
      <c r="G6816"/>
      <c r="H6816"/>
    </row>
    <row r="6817" spans="7:8" x14ac:dyDescent="0.25">
      <c r="G6817"/>
      <c r="H6817"/>
    </row>
    <row r="6818" spans="7:8" x14ac:dyDescent="0.25">
      <c r="G6818"/>
      <c r="H6818"/>
    </row>
    <row r="6819" spans="7:8" x14ac:dyDescent="0.25">
      <c r="G6819"/>
      <c r="H6819"/>
    </row>
    <row r="6820" spans="7:8" x14ac:dyDescent="0.25">
      <c r="G6820"/>
      <c r="H6820"/>
    </row>
    <row r="6821" spans="7:8" x14ac:dyDescent="0.25">
      <c r="G6821"/>
      <c r="H6821"/>
    </row>
    <row r="6822" spans="7:8" x14ac:dyDescent="0.25">
      <c r="G6822"/>
      <c r="H6822"/>
    </row>
    <row r="6823" spans="7:8" x14ac:dyDescent="0.25">
      <c r="G6823"/>
      <c r="H6823"/>
    </row>
    <row r="6824" spans="7:8" x14ac:dyDescent="0.25">
      <c r="G6824"/>
      <c r="H6824"/>
    </row>
    <row r="6825" spans="7:8" x14ac:dyDescent="0.25">
      <c r="G6825"/>
      <c r="H6825"/>
    </row>
    <row r="6826" spans="7:8" x14ac:dyDescent="0.25">
      <c r="G6826"/>
      <c r="H6826"/>
    </row>
    <row r="6827" spans="7:8" x14ac:dyDescent="0.25">
      <c r="G6827"/>
      <c r="H6827"/>
    </row>
    <row r="6828" spans="7:8" x14ac:dyDescent="0.25">
      <c r="G6828"/>
      <c r="H6828"/>
    </row>
    <row r="6829" spans="7:8" x14ac:dyDescent="0.25">
      <c r="G6829"/>
      <c r="H6829"/>
    </row>
    <row r="6830" spans="7:8" x14ac:dyDescent="0.25">
      <c r="G6830"/>
      <c r="H6830"/>
    </row>
    <row r="6831" spans="7:8" x14ac:dyDescent="0.25">
      <c r="G6831"/>
      <c r="H6831"/>
    </row>
    <row r="6832" spans="7:8" x14ac:dyDescent="0.25">
      <c r="G6832"/>
      <c r="H6832"/>
    </row>
    <row r="6833" spans="7:8" x14ac:dyDescent="0.25">
      <c r="G6833"/>
      <c r="H6833"/>
    </row>
    <row r="6834" spans="7:8" x14ac:dyDescent="0.25">
      <c r="G6834"/>
      <c r="H6834"/>
    </row>
    <row r="6835" spans="7:8" x14ac:dyDescent="0.25">
      <c r="G6835"/>
      <c r="H6835"/>
    </row>
    <row r="6836" spans="7:8" x14ac:dyDescent="0.25">
      <c r="G6836"/>
      <c r="H6836"/>
    </row>
    <row r="6837" spans="7:8" x14ac:dyDescent="0.25">
      <c r="G6837"/>
      <c r="H6837"/>
    </row>
    <row r="6838" spans="7:8" x14ac:dyDescent="0.25">
      <c r="G6838"/>
      <c r="H6838"/>
    </row>
    <row r="6839" spans="7:8" x14ac:dyDescent="0.25">
      <c r="G6839"/>
      <c r="H6839"/>
    </row>
    <row r="6840" spans="7:8" x14ac:dyDescent="0.25">
      <c r="G6840"/>
      <c r="H6840"/>
    </row>
    <row r="6841" spans="7:8" x14ac:dyDescent="0.25">
      <c r="G6841"/>
      <c r="H6841"/>
    </row>
    <row r="6842" spans="7:8" x14ac:dyDescent="0.25">
      <c r="G6842"/>
      <c r="H6842"/>
    </row>
    <row r="6843" spans="7:8" x14ac:dyDescent="0.25">
      <c r="G6843"/>
      <c r="H6843"/>
    </row>
    <row r="6844" spans="7:8" x14ac:dyDescent="0.25">
      <c r="G6844"/>
      <c r="H6844"/>
    </row>
    <row r="6845" spans="7:8" x14ac:dyDescent="0.25">
      <c r="G6845"/>
      <c r="H6845"/>
    </row>
    <row r="6846" spans="7:8" x14ac:dyDescent="0.25">
      <c r="G6846"/>
      <c r="H6846"/>
    </row>
    <row r="6847" spans="7:8" x14ac:dyDescent="0.25">
      <c r="G6847"/>
      <c r="H6847"/>
    </row>
    <row r="6848" spans="7:8" x14ac:dyDescent="0.25">
      <c r="G6848"/>
      <c r="H6848"/>
    </row>
    <row r="6849" spans="7:8" x14ac:dyDescent="0.25">
      <c r="G6849"/>
      <c r="H6849"/>
    </row>
    <row r="6850" spans="7:8" x14ac:dyDescent="0.25">
      <c r="G6850"/>
      <c r="H6850"/>
    </row>
    <row r="6851" spans="7:8" x14ac:dyDescent="0.25">
      <c r="G6851"/>
      <c r="H6851"/>
    </row>
    <row r="6852" spans="7:8" x14ac:dyDescent="0.25">
      <c r="G6852"/>
      <c r="H6852"/>
    </row>
    <row r="6853" spans="7:8" x14ac:dyDescent="0.25">
      <c r="G6853"/>
      <c r="H6853"/>
    </row>
    <row r="6854" spans="7:8" x14ac:dyDescent="0.25">
      <c r="G6854"/>
      <c r="H6854"/>
    </row>
    <row r="6855" spans="7:8" x14ac:dyDescent="0.25">
      <c r="G6855"/>
      <c r="H6855"/>
    </row>
    <row r="6856" spans="7:8" x14ac:dyDescent="0.25">
      <c r="G6856"/>
      <c r="H6856"/>
    </row>
    <row r="6857" spans="7:8" x14ac:dyDescent="0.25">
      <c r="G6857"/>
      <c r="H6857"/>
    </row>
    <row r="6858" spans="7:8" x14ac:dyDescent="0.25">
      <c r="G6858"/>
      <c r="H6858"/>
    </row>
    <row r="6859" spans="7:8" x14ac:dyDescent="0.25">
      <c r="G6859"/>
      <c r="H6859"/>
    </row>
    <row r="6860" spans="7:8" x14ac:dyDescent="0.25">
      <c r="G6860"/>
      <c r="H6860"/>
    </row>
    <row r="6861" spans="7:8" x14ac:dyDescent="0.25">
      <c r="G6861"/>
      <c r="H6861"/>
    </row>
    <row r="6862" spans="7:8" x14ac:dyDescent="0.25">
      <c r="G6862"/>
      <c r="H6862"/>
    </row>
    <row r="6863" spans="7:8" x14ac:dyDescent="0.25">
      <c r="G6863"/>
      <c r="H6863"/>
    </row>
    <row r="6864" spans="7:8" x14ac:dyDescent="0.25">
      <c r="G6864"/>
      <c r="H6864"/>
    </row>
    <row r="6865" spans="7:8" x14ac:dyDescent="0.25">
      <c r="G6865"/>
      <c r="H6865"/>
    </row>
    <row r="6866" spans="7:8" x14ac:dyDescent="0.25">
      <c r="G6866"/>
      <c r="H6866"/>
    </row>
    <row r="6867" spans="7:8" x14ac:dyDescent="0.25">
      <c r="G6867"/>
      <c r="H6867"/>
    </row>
    <row r="6868" spans="7:8" x14ac:dyDescent="0.25">
      <c r="G6868"/>
      <c r="H6868"/>
    </row>
    <row r="6869" spans="7:8" x14ac:dyDescent="0.25">
      <c r="G6869"/>
      <c r="H6869"/>
    </row>
    <row r="6870" spans="7:8" x14ac:dyDescent="0.25">
      <c r="G6870"/>
      <c r="H6870"/>
    </row>
    <row r="6871" spans="7:8" x14ac:dyDescent="0.25">
      <c r="G6871"/>
      <c r="H6871"/>
    </row>
    <row r="6872" spans="7:8" x14ac:dyDescent="0.25">
      <c r="G6872"/>
      <c r="H6872"/>
    </row>
    <row r="6873" spans="7:8" x14ac:dyDescent="0.25">
      <c r="G6873"/>
      <c r="H6873"/>
    </row>
    <row r="6874" spans="7:8" x14ac:dyDescent="0.25">
      <c r="G6874"/>
      <c r="H6874"/>
    </row>
    <row r="6875" spans="7:8" x14ac:dyDescent="0.25">
      <c r="G6875"/>
      <c r="H6875"/>
    </row>
    <row r="6876" spans="7:8" x14ac:dyDescent="0.25">
      <c r="G6876"/>
      <c r="H6876"/>
    </row>
    <row r="6877" spans="7:8" x14ac:dyDescent="0.25">
      <c r="G6877"/>
      <c r="H6877"/>
    </row>
    <row r="6878" spans="7:8" x14ac:dyDescent="0.25">
      <c r="G6878"/>
      <c r="H6878"/>
    </row>
    <row r="6879" spans="7:8" x14ac:dyDescent="0.25">
      <c r="G6879"/>
      <c r="H6879"/>
    </row>
    <row r="6880" spans="7:8" x14ac:dyDescent="0.25">
      <c r="G6880"/>
      <c r="H6880"/>
    </row>
    <row r="6881" spans="7:8" x14ac:dyDescent="0.25">
      <c r="G6881"/>
      <c r="H6881"/>
    </row>
    <row r="6882" spans="7:8" x14ac:dyDescent="0.25">
      <c r="G6882"/>
      <c r="H6882"/>
    </row>
    <row r="6883" spans="7:8" x14ac:dyDescent="0.25">
      <c r="G6883"/>
      <c r="H6883"/>
    </row>
    <row r="6884" spans="7:8" x14ac:dyDescent="0.25">
      <c r="G6884"/>
      <c r="H6884"/>
    </row>
    <row r="6885" spans="7:8" x14ac:dyDescent="0.25">
      <c r="G6885"/>
      <c r="H6885"/>
    </row>
    <row r="6886" spans="7:8" x14ac:dyDescent="0.25">
      <c r="G6886"/>
      <c r="H6886"/>
    </row>
    <row r="6887" spans="7:8" x14ac:dyDescent="0.25">
      <c r="G6887"/>
      <c r="H6887"/>
    </row>
    <row r="6888" spans="7:8" x14ac:dyDescent="0.25">
      <c r="G6888"/>
      <c r="H6888"/>
    </row>
    <row r="6889" spans="7:8" x14ac:dyDescent="0.25">
      <c r="G6889"/>
      <c r="H6889"/>
    </row>
    <row r="6890" spans="7:8" x14ac:dyDescent="0.25">
      <c r="G6890"/>
      <c r="H6890"/>
    </row>
    <row r="6891" spans="7:8" x14ac:dyDescent="0.25">
      <c r="G6891"/>
      <c r="H6891"/>
    </row>
    <row r="6892" spans="7:8" x14ac:dyDescent="0.25">
      <c r="G6892"/>
      <c r="H6892"/>
    </row>
    <row r="6893" spans="7:8" x14ac:dyDescent="0.25">
      <c r="G6893"/>
      <c r="H6893"/>
    </row>
    <row r="6894" spans="7:8" x14ac:dyDescent="0.25">
      <c r="G6894"/>
      <c r="H6894"/>
    </row>
    <row r="6895" spans="7:8" x14ac:dyDescent="0.25">
      <c r="G6895"/>
      <c r="H6895"/>
    </row>
    <row r="6896" spans="7:8" x14ac:dyDescent="0.25">
      <c r="G6896"/>
      <c r="H6896"/>
    </row>
    <row r="6897" spans="7:8" x14ac:dyDescent="0.25">
      <c r="G6897"/>
      <c r="H6897"/>
    </row>
    <row r="6898" spans="7:8" x14ac:dyDescent="0.25">
      <c r="G6898"/>
      <c r="H6898"/>
    </row>
    <row r="6899" spans="7:8" x14ac:dyDescent="0.25">
      <c r="G6899"/>
      <c r="H6899"/>
    </row>
    <row r="6900" spans="7:8" x14ac:dyDescent="0.25">
      <c r="G6900"/>
      <c r="H6900"/>
    </row>
    <row r="6901" spans="7:8" x14ac:dyDescent="0.25">
      <c r="G6901"/>
      <c r="H6901"/>
    </row>
    <row r="6902" spans="7:8" x14ac:dyDescent="0.25">
      <c r="G6902"/>
      <c r="H6902"/>
    </row>
    <row r="6903" spans="7:8" x14ac:dyDescent="0.25">
      <c r="G6903"/>
      <c r="H6903"/>
    </row>
    <row r="6904" spans="7:8" x14ac:dyDescent="0.25">
      <c r="G6904"/>
      <c r="H6904"/>
    </row>
    <row r="6905" spans="7:8" x14ac:dyDescent="0.25">
      <c r="G6905"/>
      <c r="H6905"/>
    </row>
    <row r="6906" spans="7:8" x14ac:dyDescent="0.25">
      <c r="G6906"/>
      <c r="H6906"/>
    </row>
    <row r="6907" spans="7:8" x14ac:dyDescent="0.25">
      <c r="G6907"/>
      <c r="H6907"/>
    </row>
    <row r="6908" spans="7:8" x14ac:dyDescent="0.25">
      <c r="G6908"/>
      <c r="H6908"/>
    </row>
    <row r="6909" spans="7:8" x14ac:dyDescent="0.25">
      <c r="G6909"/>
      <c r="H6909"/>
    </row>
    <row r="6910" spans="7:8" x14ac:dyDescent="0.25">
      <c r="G6910"/>
      <c r="H6910"/>
    </row>
    <row r="6911" spans="7:8" x14ac:dyDescent="0.25">
      <c r="G6911"/>
      <c r="H6911"/>
    </row>
    <row r="6912" spans="7:8" x14ac:dyDescent="0.25">
      <c r="G6912"/>
      <c r="H6912"/>
    </row>
    <row r="6913" spans="7:8" x14ac:dyDescent="0.25">
      <c r="G6913"/>
      <c r="H6913"/>
    </row>
    <row r="6914" spans="7:8" x14ac:dyDescent="0.25">
      <c r="G6914"/>
      <c r="H6914"/>
    </row>
    <row r="6915" spans="7:8" x14ac:dyDescent="0.25">
      <c r="G6915"/>
      <c r="H6915"/>
    </row>
    <row r="6916" spans="7:8" x14ac:dyDescent="0.25">
      <c r="G6916"/>
      <c r="H6916"/>
    </row>
    <row r="6917" spans="7:8" x14ac:dyDescent="0.25">
      <c r="G6917"/>
      <c r="H6917"/>
    </row>
    <row r="6918" spans="7:8" x14ac:dyDescent="0.25">
      <c r="G6918"/>
      <c r="H6918"/>
    </row>
    <row r="6919" spans="7:8" x14ac:dyDescent="0.25">
      <c r="G6919"/>
      <c r="H6919"/>
    </row>
    <row r="6920" spans="7:8" x14ac:dyDescent="0.25">
      <c r="G6920"/>
      <c r="H6920"/>
    </row>
    <row r="6921" spans="7:8" x14ac:dyDescent="0.25">
      <c r="G6921"/>
      <c r="H6921"/>
    </row>
    <row r="6922" spans="7:8" x14ac:dyDescent="0.25">
      <c r="G6922"/>
      <c r="H6922"/>
    </row>
    <row r="6923" spans="7:8" x14ac:dyDescent="0.25">
      <c r="G6923"/>
      <c r="H6923"/>
    </row>
    <row r="6924" spans="7:8" x14ac:dyDescent="0.25">
      <c r="G6924"/>
      <c r="H6924"/>
    </row>
    <row r="6925" spans="7:8" x14ac:dyDescent="0.25">
      <c r="G6925"/>
      <c r="H6925"/>
    </row>
    <row r="6926" spans="7:8" x14ac:dyDescent="0.25">
      <c r="G6926"/>
      <c r="H6926"/>
    </row>
    <row r="6927" spans="7:8" x14ac:dyDescent="0.25">
      <c r="G6927"/>
      <c r="H6927"/>
    </row>
    <row r="6928" spans="7:8" x14ac:dyDescent="0.25">
      <c r="G6928"/>
      <c r="H6928"/>
    </row>
    <row r="6929" spans="7:8" x14ac:dyDescent="0.25">
      <c r="G6929"/>
      <c r="H6929"/>
    </row>
    <row r="6930" spans="7:8" x14ac:dyDescent="0.25">
      <c r="G6930"/>
      <c r="H6930"/>
    </row>
    <row r="6931" spans="7:8" x14ac:dyDescent="0.25">
      <c r="G6931"/>
      <c r="H6931"/>
    </row>
    <row r="6932" spans="7:8" x14ac:dyDescent="0.25">
      <c r="G6932"/>
      <c r="H6932"/>
    </row>
    <row r="6933" spans="7:8" x14ac:dyDescent="0.25">
      <c r="G6933"/>
      <c r="H6933"/>
    </row>
    <row r="6934" spans="7:8" x14ac:dyDescent="0.25">
      <c r="G6934"/>
      <c r="H6934"/>
    </row>
    <row r="6935" spans="7:8" x14ac:dyDescent="0.25">
      <c r="G6935"/>
      <c r="H6935"/>
    </row>
    <row r="6936" spans="7:8" x14ac:dyDescent="0.25">
      <c r="G6936"/>
      <c r="H6936"/>
    </row>
    <row r="6937" spans="7:8" x14ac:dyDescent="0.25">
      <c r="G6937"/>
      <c r="H6937"/>
    </row>
    <row r="6938" spans="7:8" x14ac:dyDescent="0.25">
      <c r="G6938"/>
      <c r="H6938"/>
    </row>
    <row r="6939" spans="7:8" x14ac:dyDescent="0.25">
      <c r="G6939"/>
      <c r="H6939"/>
    </row>
    <row r="6940" spans="7:8" x14ac:dyDescent="0.25">
      <c r="G6940"/>
      <c r="H6940"/>
    </row>
    <row r="6941" spans="7:8" x14ac:dyDescent="0.25">
      <c r="G6941"/>
      <c r="H6941"/>
    </row>
    <row r="6942" spans="7:8" x14ac:dyDescent="0.25">
      <c r="G6942"/>
      <c r="H6942"/>
    </row>
    <row r="6943" spans="7:8" x14ac:dyDescent="0.25">
      <c r="G6943"/>
      <c r="H6943"/>
    </row>
    <row r="6944" spans="7:8" x14ac:dyDescent="0.25">
      <c r="G6944"/>
      <c r="H6944"/>
    </row>
    <row r="6945" spans="7:8" x14ac:dyDescent="0.25">
      <c r="G6945"/>
      <c r="H6945"/>
    </row>
    <row r="6946" spans="7:8" x14ac:dyDescent="0.25">
      <c r="G6946"/>
      <c r="H6946"/>
    </row>
    <row r="6947" spans="7:8" x14ac:dyDescent="0.25">
      <c r="G6947"/>
      <c r="H6947"/>
    </row>
    <row r="6948" spans="7:8" x14ac:dyDescent="0.25">
      <c r="G6948"/>
      <c r="H6948"/>
    </row>
    <row r="6949" spans="7:8" x14ac:dyDescent="0.25">
      <c r="G6949"/>
      <c r="H6949"/>
    </row>
    <row r="6950" spans="7:8" x14ac:dyDescent="0.25">
      <c r="G6950"/>
      <c r="H6950"/>
    </row>
    <row r="6951" spans="7:8" x14ac:dyDescent="0.25">
      <c r="G6951"/>
      <c r="H6951"/>
    </row>
    <row r="6952" spans="7:8" x14ac:dyDescent="0.25">
      <c r="G6952"/>
      <c r="H6952"/>
    </row>
    <row r="6953" spans="7:8" x14ac:dyDescent="0.25">
      <c r="G6953"/>
      <c r="H6953"/>
    </row>
    <row r="6954" spans="7:8" x14ac:dyDescent="0.25">
      <c r="G6954"/>
      <c r="H6954"/>
    </row>
    <row r="6955" spans="7:8" x14ac:dyDescent="0.25">
      <c r="G6955"/>
      <c r="H6955"/>
    </row>
    <row r="6956" spans="7:8" x14ac:dyDescent="0.25">
      <c r="G6956"/>
      <c r="H6956"/>
    </row>
    <row r="6957" spans="7:8" x14ac:dyDescent="0.25">
      <c r="G6957"/>
      <c r="H6957"/>
    </row>
    <row r="6958" spans="7:8" x14ac:dyDescent="0.25">
      <c r="G6958"/>
      <c r="H6958"/>
    </row>
    <row r="6959" spans="7:8" x14ac:dyDescent="0.25">
      <c r="G6959"/>
      <c r="H6959"/>
    </row>
    <row r="6960" spans="7:8" x14ac:dyDescent="0.25">
      <c r="G6960"/>
      <c r="H6960"/>
    </row>
    <row r="6961" spans="7:8" x14ac:dyDescent="0.25">
      <c r="G6961"/>
      <c r="H6961"/>
    </row>
    <row r="6962" spans="7:8" x14ac:dyDescent="0.25">
      <c r="G6962"/>
      <c r="H6962"/>
    </row>
    <row r="6963" spans="7:8" x14ac:dyDescent="0.25">
      <c r="G6963"/>
      <c r="H6963"/>
    </row>
    <row r="6964" spans="7:8" x14ac:dyDescent="0.25">
      <c r="G6964"/>
      <c r="H6964"/>
    </row>
    <row r="6965" spans="7:8" x14ac:dyDescent="0.25">
      <c r="G6965"/>
      <c r="H6965"/>
    </row>
    <row r="6966" spans="7:8" x14ac:dyDescent="0.25">
      <c r="G6966"/>
      <c r="H6966"/>
    </row>
    <row r="6967" spans="7:8" x14ac:dyDescent="0.25">
      <c r="G6967"/>
      <c r="H6967"/>
    </row>
    <row r="6968" spans="7:8" x14ac:dyDescent="0.25">
      <c r="G6968"/>
      <c r="H6968"/>
    </row>
    <row r="6969" spans="7:8" x14ac:dyDescent="0.25">
      <c r="G6969"/>
      <c r="H6969"/>
    </row>
    <row r="6970" spans="7:8" x14ac:dyDescent="0.25">
      <c r="G6970"/>
      <c r="H6970"/>
    </row>
    <row r="6971" spans="7:8" x14ac:dyDescent="0.25">
      <c r="G6971"/>
      <c r="H6971"/>
    </row>
    <row r="6972" spans="7:8" x14ac:dyDescent="0.25">
      <c r="G6972"/>
      <c r="H6972"/>
    </row>
    <row r="6973" spans="7:8" x14ac:dyDescent="0.25">
      <c r="G6973"/>
      <c r="H6973"/>
    </row>
    <row r="6974" spans="7:8" x14ac:dyDescent="0.25">
      <c r="G6974"/>
      <c r="H6974"/>
    </row>
    <row r="6975" spans="7:8" x14ac:dyDescent="0.25">
      <c r="G6975"/>
      <c r="H6975"/>
    </row>
    <row r="6976" spans="7:8" x14ac:dyDescent="0.25">
      <c r="G6976"/>
      <c r="H6976"/>
    </row>
    <row r="6977" spans="7:8" x14ac:dyDescent="0.25">
      <c r="G6977"/>
      <c r="H6977"/>
    </row>
    <row r="6978" spans="7:8" x14ac:dyDescent="0.25">
      <c r="G6978"/>
      <c r="H6978"/>
    </row>
    <row r="6979" spans="7:8" x14ac:dyDescent="0.25">
      <c r="G6979"/>
      <c r="H6979"/>
    </row>
    <row r="6980" spans="7:8" x14ac:dyDescent="0.25">
      <c r="G6980"/>
      <c r="H6980"/>
    </row>
    <row r="6981" spans="7:8" x14ac:dyDescent="0.25">
      <c r="G6981"/>
      <c r="H6981"/>
    </row>
    <row r="6982" spans="7:8" x14ac:dyDescent="0.25">
      <c r="G6982"/>
      <c r="H6982"/>
    </row>
    <row r="6983" spans="7:8" x14ac:dyDescent="0.25">
      <c r="G6983"/>
      <c r="H6983"/>
    </row>
    <row r="6984" spans="7:8" x14ac:dyDescent="0.25">
      <c r="G6984"/>
      <c r="H6984"/>
    </row>
    <row r="6985" spans="7:8" x14ac:dyDescent="0.25">
      <c r="G6985"/>
      <c r="H6985"/>
    </row>
    <row r="6986" spans="7:8" x14ac:dyDescent="0.25">
      <c r="G6986"/>
      <c r="H6986"/>
    </row>
    <row r="6987" spans="7:8" x14ac:dyDescent="0.25">
      <c r="G6987"/>
      <c r="H6987"/>
    </row>
    <row r="6988" spans="7:8" x14ac:dyDescent="0.25">
      <c r="G6988"/>
      <c r="H6988"/>
    </row>
    <row r="6989" spans="7:8" x14ac:dyDescent="0.25">
      <c r="G6989"/>
      <c r="H6989"/>
    </row>
    <row r="6990" spans="7:8" x14ac:dyDescent="0.25">
      <c r="G6990"/>
      <c r="H6990"/>
    </row>
    <row r="6991" spans="7:8" x14ac:dyDescent="0.25">
      <c r="G6991"/>
      <c r="H6991"/>
    </row>
    <row r="6992" spans="7:8" x14ac:dyDescent="0.25">
      <c r="G6992"/>
      <c r="H6992"/>
    </row>
    <row r="6993" spans="7:8" x14ac:dyDescent="0.25">
      <c r="G6993"/>
      <c r="H6993"/>
    </row>
    <row r="6994" spans="7:8" x14ac:dyDescent="0.25">
      <c r="G6994"/>
      <c r="H6994"/>
    </row>
    <row r="6995" spans="7:8" x14ac:dyDescent="0.25">
      <c r="G6995"/>
      <c r="H6995"/>
    </row>
    <row r="6996" spans="7:8" x14ac:dyDescent="0.25">
      <c r="G6996"/>
      <c r="H6996"/>
    </row>
    <row r="6997" spans="7:8" x14ac:dyDescent="0.25">
      <c r="G6997"/>
      <c r="H6997"/>
    </row>
    <row r="6998" spans="7:8" x14ac:dyDescent="0.25">
      <c r="G6998"/>
      <c r="H6998"/>
    </row>
    <row r="6999" spans="7:8" x14ac:dyDescent="0.25">
      <c r="G6999"/>
      <c r="H6999"/>
    </row>
    <row r="7000" spans="7:8" x14ac:dyDescent="0.25">
      <c r="G7000"/>
      <c r="H7000"/>
    </row>
    <row r="7001" spans="7:8" x14ac:dyDescent="0.25">
      <c r="G7001"/>
      <c r="H7001"/>
    </row>
    <row r="7002" spans="7:8" x14ac:dyDescent="0.25">
      <c r="G7002"/>
      <c r="H7002"/>
    </row>
    <row r="7003" spans="7:8" x14ac:dyDescent="0.25">
      <c r="G7003"/>
      <c r="H7003"/>
    </row>
    <row r="7004" spans="7:8" x14ac:dyDescent="0.25">
      <c r="G7004"/>
      <c r="H7004"/>
    </row>
    <row r="7005" spans="7:8" x14ac:dyDescent="0.25">
      <c r="G7005"/>
      <c r="H7005"/>
    </row>
    <row r="7006" spans="7:8" x14ac:dyDescent="0.25">
      <c r="G7006"/>
      <c r="H7006"/>
    </row>
    <row r="7007" spans="7:8" x14ac:dyDescent="0.25">
      <c r="G7007"/>
      <c r="H7007"/>
    </row>
    <row r="7008" spans="7:8" x14ac:dyDescent="0.25">
      <c r="G7008"/>
      <c r="H7008"/>
    </row>
    <row r="7009" spans="7:8" x14ac:dyDescent="0.25">
      <c r="G7009"/>
      <c r="H7009"/>
    </row>
    <row r="7010" spans="7:8" x14ac:dyDescent="0.25">
      <c r="G7010"/>
      <c r="H7010"/>
    </row>
    <row r="7011" spans="7:8" x14ac:dyDescent="0.25">
      <c r="G7011"/>
      <c r="H7011"/>
    </row>
    <row r="7012" spans="7:8" x14ac:dyDescent="0.25">
      <c r="G7012"/>
      <c r="H7012"/>
    </row>
    <row r="7013" spans="7:8" x14ac:dyDescent="0.25">
      <c r="G7013"/>
      <c r="H7013"/>
    </row>
    <row r="7014" spans="7:8" x14ac:dyDescent="0.25">
      <c r="G7014"/>
      <c r="H7014"/>
    </row>
    <row r="7015" spans="7:8" x14ac:dyDescent="0.25">
      <c r="G7015"/>
      <c r="H7015"/>
    </row>
    <row r="7016" spans="7:8" x14ac:dyDescent="0.25">
      <c r="G7016"/>
      <c r="H7016"/>
    </row>
    <row r="7017" spans="7:8" x14ac:dyDescent="0.25">
      <c r="G7017"/>
      <c r="H7017"/>
    </row>
    <row r="7018" spans="7:8" x14ac:dyDescent="0.25">
      <c r="G7018"/>
      <c r="H7018"/>
    </row>
    <row r="7019" spans="7:8" x14ac:dyDescent="0.25">
      <c r="G7019"/>
      <c r="H7019"/>
    </row>
    <row r="7020" spans="7:8" x14ac:dyDescent="0.25">
      <c r="G7020"/>
      <c r="H7020"/>
    </row>
    <row r="7021" spans="7:8" x14ac:dyDescent="0.25">
      <c r="G7021"/>
      <c r="H7021"/>
    </row>
    <row r="7022" spans="7:8" x14ac:dyDescent="0.25">
      <c r="G7022"/>
      <c r="H7022"/>
    </row>
    <row r="7023" spans="7:8" x14ac:dyDescent="0.25">
      <c r="G7023"/>
      <c r="H7023"/>
    </row>
    <row r="7024" spans="7:8" x14ac:dyDescent="0.25">
      <c r="G7024"/>
      <c r="H7024"/>
    </row>
    <row r="7025" spans="7:8" x14ac:dyDescent="0.25">
      <c r="G7025"/>
      <c r="H7025"/>
    </row>
    <row r="7026" spans="7:8" x14ac:dyDescent="0.25">
      <c r="G7026"/>
      <c r="H7026"/>
    </row>
    <row r="7027" spans="7:8" x14ac:dyDescent="0.25">
      <c r="G7027"/>
      <c r="H7027"/>
    </row>
    <row r="7028" spans="7:8" x14ac:dyDescent="0.25">
      <c r="G7028"/>
      <c r="H7028"/>
    </row>
    <row r="7029" spans="7:8" x14ac:dyDescent="0.25">
      <c r="G7029"/>
      <c r="H7029"/>
    </row>
    <row r="7030" spans="7:8" x14ac:dyDescent="0.25">
      <c r="G7030"/>
      <c r="H7030"/>
    </row>
    <row r="7031" spans="7:8" x14ac:dyDescent="0.25">
      <c r="G7031"/>
      <c r="H7031"/>
    </row>
    <row r="7032" spans="7:8" x14ac:dyDescent="0.25">
      <c r="G7032"/>
      <c r="H7032"/>
    </row>
    <row r="7033" spans="7:8" x14ac:dyDescent="0.25">
      <c r="G7033"/>
      <c r="H7033"/>
    </row>
    <row r="7034" spans="7:8" x14ac:dyDescent="0.25">
      <c r="G7034"/>
      <c r="H7034"/>
    </row>
    <row r="7035" spans="7:8" x14ac:dyDescent="0.25">
      <c r="G7035"/>
      <c r="H7035"/>
    </row>
    <row r="7036" spans="7:8" x14ac:dyDescent="0.25">
      <c r="G7036"/>
      <c r="H7036"/>
    </row>
    <row r="7037" spans="7:8" x14ac:dyDescent="0.25">
      <c r="G7037"/>
      <c r="H7037"/>
    </row>
    <row r="7038" spans="7:8" x14ac:dyDescent="0.25">
      <c r="G7038"/>
      <c r="H7038"/>
    </row>
    <row r="7039" spans="7:8" x14ac:dyDescent="0.25">
      <c r="G7039"/>
      <c r="H7039"/>
    </row>
    <row r="7040" spans="7:8" x14ac:dyDescent="0.25">
      <c r="G7040"/>
      <c r="H7040"/>
    </row>
    <row r="7041" spans="7:8" x14ac:dyDescent="0.25">
      <c r="G7041"/>
      <c r="H7041"/>
    </row>
    <row r="7042" spans="7:8" x14ac:dyDescent="0.25">
      <c r="G7042"/>
      <c r="H7042"/>
    </row>
    <row r="7043" spans="7:8" x14ac:dyDescent="0.25">
      <c r="G7043"/>
      <c r="H7043"/>
    </row>
    <row r="7044" spans="7:8" x14ac:dyDescent="0.25">
      <c r="G7044"/>
      <c r="H7044"/>
    </row>
    <row r="7045" spans="7:8" x14ac:dyDescent="0.25">
      <c r="G7045"/>
      <c r="H7045"/>
    </row>
    <row r="7046" spans="7:8" x14ac:dyDescent="0.25">
      <c r="G7046"/>
      <c r="H7046"/>
    </row>
    <row r="7047" spans="7:8" x14ac:dyDescent="0.25">
      <c r="G7047"/>
      <c r="H7047"/>
    </row>
    <row r="7048" spans="7:8" x14ac:dyDescent="0.25">
      <c r="G7048"/>
      <c r="H7048"/>
    </row>
    <row r="7049" spans="7:8" x14ac:dyDescent="0.25">
      <c r="G7049"/>
      <c r="H7049"/>
    </row>
    <row r="7050" spans="7:8" x14ac:dyDescent="0.25">
      <c r="G7050"/>
      <c r="H7050"/>
    </row>
    <row r="7051" spans="7:8" x14ac:dyDescent="0.25">
      <c r="G7051"/>
      <c r="H7051"/>
    </row>
    <row r="7052" spans="7:8" x14ac:dyDescent="0.25">
      <c r="G7052"/>
      <c r="H7052"/>
    </row>
    <row r="7053" spans="7:8" x14ac:dyDescent="0.25">
      <c r="G7053"/>
      <c r="H7053"/>
    </row>
    <row r="7054" spans="7:8" x14ac:dyDescent="0.25">
      <c r="G7054"/>
      <c r="H7054"/>
    </row>
    <row r="7055" spans="7:8" x14ac:dyDescent="0.25">
      <c r="G7055"/>
      <c r="H7055"/>
    </row>
    <row r="7056" spans="7:8" x14ac:dyDescent="0.25">
      <c r="G7056"/>
      <c r="H7056"/>
    </row>
    <row r="7057" spans="7:8" x14ac:dyDescent="0.25">
      <c r="G7057"/>
      <c r="H7057"/>
    </row>
    <row r="7058" spans="7:8" x14ac:dyDescent="0.25">
      <c r="G7058"/>
      <c r="H7058"/>
    </row>
    <row r="7059" spans="7:8" x14ac:dyDescent="0.25">
      <c r="G7059"/>
      <c r="H7059"/>
    </row>
    <row r="7060" spans="7:8" x14ac:dyDescent="0.25">
      <c r="G7060"/>
      <c r="H7060"/>
    </row>
    <row r="7061" spans="7:8" x14ac:dyDescent="0.25">
      <c r="G7061"/>
      <c r="H7061"/>
    </row>
    <row r="7062" spans="7:8" x14ac:dyDescent="0.25">
      <c r="G7062"/>
      <c r="H7062"/>
    </row>
    <row r="7063" spans="7:8" x14ac:dyDescent="0.25">
      <c r="G7063"/>
      <c r="H7063"/>
    </row>
    <row r="7064" spans="7:8" x14ac:dyDescent="0.25">
      <c r="G7064"/>
      <c r="H7064"/>
    </row>
    <row r="7065" spans="7:8" x14ac:dyDescent="0.25">
      <c r="G7065"/>
      <c r="H7065"/>
    </row>
    <row r="7066" spans="7:8" x14ac:dyDescent="0.25">
      <c r="G7066"/>
      <c r="H7066"/>
    </row>
    <row r="7067" spans="7:8" x14ac:dyDescent="0.25">
      <c r="G7067"/>
      <c r="H7067"/>
    </row>
    <row r="7068" spans="7:8" x14ac:dyDescent="0.25">
      <c r="G7068"/>
      <c r="H7068"/>
    </row>
    <row r="7069" spans="7:8" x14ac:dyDescent="0.25">
      <c r="G7069"/>
      <c r="H7069"/>
    </row>
    <row r="7070" spans="7:8" x14ac:dyDescent="0.25">
      <c r="G7070"/>
      <c r="H7070"/>
    </row>
    <row r="7071" spans="7:8" x14ac:dyDescent="0.25">
      <c r="G7071"/>
      <c r="H7071"/>
    </row>
    <row r="7072" spans="7:8" x14ac:dyDescent="0.25">
      <c r="G7072"/>
      <c r="H7072"/>
    </row>
    <row r="7073" spans="7:8" x14ac:dyDescent="0.25">
      <c r="G7073"/>
      <c r="H7073"/>
    </row>
    <row r="7074" spans="7:8" x14ac:dyDescent="0.25">
      <c r="G7074"/>
      <c r="H7074"/>
    </row>
    <row r="7075" spans="7:8" x14ac:dyDescent="0.25">
      <c r="G7075"/>
      <c r="H7075"/>
    </row>
    <row r="7076" spans="7:8" x14ac:dyDescent="0.25">
      <c r="G7076"/>
      <c r="H7076"/>
    </row>
    <row r="7077" spans="7:8" x14ac:dyDescent="0.25">
      <c r="G7077"/>
      <c r="H7077"/>
    </row>
    <row r="7078" spans="7:8" x14ac:dyDescent="0.25">
      <c r="G7078"/>
      <c r="H7078"/>
    </row>
    <row r="7079" spans="7:8" x14ac:dyDescent="0.25">
      <c r="G7079"/>
      <c r="H7079"/>
    </row>
    <row r="7080" spans="7:8" x14ac:dyDescent="0.25">
      <c r="G7080"/>
      <c r="H7080"/>
    </row>
    <row r="7081" spans="7:8" x14ac:dyDescent="0.25">
      <c r="G7081"/>
      <c r="H7081"/>
    </row>
    <row r="7082" spans="7:8" x14ac:dyDescent="0.25">
      <c r="G7082"/>
      <c r="H7082"/>
    </row>
    <row r="7083" spans="7:8" x14ac:dyDescent="0.25">
      <c r="G7083"/>
      <c r="H7083"/>
    </row>
    <row r="7084" spans="7:8" x14ac:dyDescent="0.25">
      <c r="G7084"/>
      <c r="H7084"/>
    </row>
    <row r="7085" spans="7:8" x14ac:dyDescent="0.25">
      <c r="G7085"/>
      <c r="H7085"/>
    </row>
    <row r="7086" spans="7:8" x14ac:dyDescent="0.25">
      <c r="G7086"/>
      <c r="H7086"/>
    </row>
    <row r="7087" spans="7:8" x14ac:dyDescent="0.25">
      <c r="G7087"/>
      <c r="H7087"/>
    </row>
    <row r="7088" spans="7:8" x14ac:dyDescent="0.25">
      <c r="G7088"/>
      <c r="H7088"/>
    </row>
    <row r="7089" spans="7:8" x14ac:dyDescent="0.25">
      <c r="G7089"/>
      <c r="H7089"/>
    </row>
    <row r="7090" spans="7:8" x14ac:dyDescent="0.25">
      <c r="G7090"/>
      <c r="H7090"/>
    </row>
    <row r="7091" spans="7:8" x14ac:dyDescent="0.25">
      <c r="G7091"/>
      <c r="H7091"/>
    </row>
    <row r="7092" spans="7:8" x14ac:dyDescent="0.25">
      <c r="G7092"/>
      <c r="H7092"/>
    </row>
    <row r="7093" spans="7:8" x14ac:dyDescent="0.25">
      <c r="G7093"/>
      <c r="H7093"/>
    </row>
    <row r="7094" spans="7:8" x14ac:dyDescent="0.25">
      <c r="G7094"/>
      <c r="H7094"/>
    </row>
    <row r="7095" spans="7:8" x14ac:dyDescent="0.25">
      <c r="G7095"/>
      <c r="H7095"/>
    </row>
    <row r="7096" spans="7:8" x14ac:dyDescent="0.25">
      <c r="G7096"/>
      <c r="H7096"/>
    </row>
    <row r="7097" spans="7:8" x14ac:dyDescent="0.25">
      <c r="G7097"/>
      <c r="H7097"/>
    </row>
    <row r="7098" spans="7:8" x14ac:dyDescent="0.25">
      <c r="G7098"/>
      <c r="H7098"/>
    </row>
    <row r="7099" spans="7:8" x14ac:dyDescent="0.25">
      <c r="G7099"/>
      <c r="H7099"/>
    </row>
    <row r="7100" spans="7:8" x14ac:dyDescent="0.25">
      <c r="G7100"/>
      <c r="H7100"/>
    </row>
    <row r="7101" spans="7:8" x14ac:dyDescent="0.25">
      <c r="G7101"/>
      <c r="H7101"/>
    </row>
    <row r="7102" spans="7:8" x14ac:dyDescent="0.25">
      <c r="G7102"/>
      <c r="H7102"/>
    </row>
    <row r="7103" spans="7:8" x14ac:dyDescent="0.25">
      <c r="G7103"/>
      <c r="H7103"/>
    </row>
    <row r="7104" spans="7:8" x14ac:dyDescent="0.25">
      <c r="G7104"/>
      <c r="H7104"/>
    </row>
    <row r="7105" spans="7:8" x14ac:dyDescent="0.25">
      <c r="G7105"/>
      <c r="H7105"/>
    </row>
    <row r="7106" spans="7:8" x14ac:dyDescent="0.25">
      <c r="G7106"/>
      <c r="H7106"/>
    </row>
    <row r="7107" spans="7:8" x14ac:dyDescent="0.25">
      <c r="G7107"/>
      <c r="H7107"/>
    </row>
    <row r="7108" spans="7:8" x14ac:dyDescent="0.25">
      <c r="G7108"/>
      <c r="H7108"/>
    </row>
    <row r="7109" spans="7:8" x14ac:dyDescent="0.25">
      <c r="G7109"/>
      <c r="H7109"/>
    </row>
    <row r="7110" spans="7:8" x14ac:dyDescent="0.25">
      <c r="G7110"/>
      <c r="H7110"/>
    </row>
    <row r="7111" spans="7:8" x14ac:dyDescent="0.25">
      <c r="G7111"/>
      <c r="H7111"/>
    </row>
    <row r="7112" spans="7:8" x14ac:dyDescent="0.25">
      <c r="G7112"/>
      <c r="H7112"/>
    </row>
    <row r="7113" spans="7:8" x14ac:dyDescent="0.25">
      <c r="G7113"/>
      <c r="H7113"/>
    </row>
    <row r="7114" spans="7:8" x14ac:dyDescent="0.25">
      <c r="G7114"/>
      <c r="H7114"/>
    </row>
    <row r="7115" spans="7:8" x14ac:dyDescent="0.25">
      <c r="G7115"/>
      <c r="H7115"/>
    </row>
    <row r="7116" spans="7:8" x14ac:dyDescent="0.25">
      <c r="G7116"/>
      <c r="H7116"/>
    </row>
    <row r="7117" spans="7:8" x14ac:dyDescent="0.25">
      <c r="G7117"/>
      <c r="H7117"/>
    </row>
    <row r="7118" spans="7:8" x14ac:dyDescent="0.25">
      <c r="G7118"/>
      <c r="H7118"/>
    </row>
    <row r="7119" spans="7:8" x14ac:dyDescent="0.25">
      <c r="G7119"/>
      <c r="H7119"/>
    </row>
    <row r="7120" spans="7:8" x14ac:dyDescent="0.25">
      <c r="G7120"/>
      <c r="H7120"/>
    </row>
    <row r="7121" spans="7:8" x14ac:dyDescent="0.25">
      <c r="G7121"/>
      <c r="H7121"/>
    </row>
    <row r="7122" spans="7:8" x14ac:dyDescent="0.25">
      <c r="G7122"/>
      <c r="H7122"/>
    </row>
    <row r="7123" spans="7:8" x14ac:dyDescent="0.25">
      <c r="G7123"/>
      <c r="H7123"/>
    </row>
    <row r="7124" spans="7:8" x14ac:dyDescent="0.25">
      <c r="G7124"/>
      <c r="H7124"/>
    </row>
    <row r="7125" spans="7:8" x14ac:dyDescent="0.25">
      <c r="G7125"/>
      <c r="H7125"/>
    </row>
    <row r="7126" spans="7:8" x14ac:dyDescent="0.25">
      <c r="G7126"/>
      <c r="H7126"/>
    </row>
    <row r="7127" spans="7:8" x14ac:dyDescent="0.25">
      <c r="G7127"/>
      <c r="H7127"/>
    </row>
    <row r="7128" spans="7:8" x14ac:dyDescent="0.25">
      <c r="G7128"/>
      <c r="H7128"/>
    </row>
    <row r="7129" spans="7:8" x14ac:dyDescent="0.25">
      <c r="G7129"/>
      <c r="H7129"/>
    </row>
    <row r="7130" spans="7:8" x14ac:dyDescent="0.25">
      <c r="G7130"/>
      <c r="H7130"/>
    </row>
    <row r="7131" spans="7:8" x14ac:dyDescent="0.25">
      <c r="G7131"/>
      <c r="H7131"/>
    </row>
    <row r="7132" spans="7:8" x14ac:dyDescent="0.25">
      <c r="G7132"/>
      <c r="H7132"/>
    </row>
    <row r="7133" spans="7:8" x14ac:dyDescent="0.25">
      <c r="G7133"/>
      <c r="H7133"/>
    </row>
    <row r="7134" spans="7:8" x14ac:dyDescent="0.25">
      <c r="G7134"/>
      <c r="H7134"/>
    </row>
    <row r="7135" spans="7:8" x14ac:dyDescent="0.25">
      <c r="G7135"/>
      <c r="H7135"/>
    </row>
    <row r="7136" spans="7:8" x14ac:dyDescent="0.25">
      <c r="G7136"/>
      <c r="H7136"/>
    </row>
    <row r="7137" spans="7:8" x14ac:dyDescent="0.25">
      <c r="G7137"/>
      <c r="H7137"/>
    </row>
    <row r="7138" spans="7:8" x14ac:dyDescent="0.25">
      <c r="G7138"/>
      <c r="H7138"/>
    </row>
    <row r="7139" spans="7:8" x14ac:dyDescent="0.25">
      <c r="G7139"/>
      <c r="H7139"/>
    </row>
    <row r="7140" spans="7:8" x14ac:dyDescent="0.25">
      <c r="G7140"/>
      <c r="H7140"/>
    </row>
    <row r="7141" spans="7:8" x14ac:dyDescent="0.25">
      <c r="G7141"/>
      <c r="H7141"/>
    </row>
    <row r="7142" spans="7:8" x14ac:dyDescent="0.25">
      <c r="G7142"/>
      <c r="H7142"/>
    </row>
    <row r="7143" spans="7:8" x14ac:dyDescent="0.25">
      <c r="G7143"/>
      <c r="H7143"/>
    </row>
    <row r="7144" spans="7:8" x14ac:dyDescent="0.25">
      <c r="G7144"/>
      <c r="H7144"/>
    </row>
    <row r="7145" spans="7:8" x14ac:dyDescent="0.25">
      <c r="G7145"/>
      <c r="H7145"/>
    </row>
    <row r="7146" spans="7:8" x14ac:dyDescent="0.25">
      <c r="G7146"/>
      <c r="H7146"/>
    </row>
    <row r="7147" spans="7:8" x14ac:dyDescent="0.25">
      <c r="G7147"/>
      <c r="H7147"/>
    </row>
    <row r="7148" spans="7:8" x14ac:dyDescent="0.25">
      <c r="G7148"/>
      <c r="H7148"/>
    </row>
    <row r="7149" spans="7:8" x14ac:dyDescent="0.25">
      <c r="G7149"/>
      <c r="H7149"/>
    </row>
    <row r="7150" spans="7:8" x14ac:dyDescent="0.25">
      <c r="G7150"/>
      <c r="H7150"/>
    </row>
    <row r="7151" spans="7:8" x14ac:dyDescent="0.25">
      <c r="G7151"/>
      <c r="H7151"/>
    </row>
    <row r="7152" spans="7:8" x14ac:dyDescent="0.25">
      <c r="G7152"/>
      <c r="H7152"/>
    </row>
    <row r="7153" spans="7:8" x14ac:dyDescent="0.25">
      <c r="G7153"/>
      <c r="H7153"/>
    </row>
    <row r="7154" spans="7:8" x14ac:dyDescent="0.25">
      <c r="G7154"/>
      <c r="H7154"/>
    </row>
    <row r="7155" spans="7:8" x14ac:dyDescent="0.25">
      <c r="G7155"/>
      <c r="H7155"/>
    </row>
    <row r="7156" spans="7:8" x14ac:dyDescent="0.25">
      <c r="G7156"/>
      <c r="H7156"/>
    </row>
    <row r="7157" spans="7:8" x14ac:dyDescent="0.25">
      <c r="G7157"/>
      <c r="H7157"/>
    </row>
    <row r="7158" spans="7:8" x14ac:dyDescent="0.25">
      <c r="G7158"/>
      <c r="H7158"/>
    </row>
    <row r="7159" spans="7:8" x14ac:dyDescent="0.25">
      <c r="G7159"/>
      <c r="H7159"/>
    </row>
    <row r="7160" spans="7:8" x14ac:dyDescent="0.25">
      <c r="G7160"/>
      <c r="H7160"/>
    </row>
    <row r="7161" spans="7:8" x14ac:dyDescent="0.25">
      <c r="G7161"/>
      <c r="H7161"/>
    </row>
    <row r="7162" spans="7:8" x14ac:dyDescent="0.25">
      <c r="G7162"/>
      <c r="H7162"/>
    </row>
    <row r="7163" spans="7:8" x14ac:dyDescent="0.25">
      <c r="G7163"/>
      <c r="H7163"/>
    </row>
    <row r="7164" spans="7:8" x14ac:dyDescent="0.25">
      <c r="G7164"/>
      <c r="H7164"/>
    </row>
    <row r="7165" spans="7:8" x14ac:dyDescent="0.25">
      <c r="G7165"/>
      <c r="H7165"/>
    </row>
    <row r="7166" spans="7:8" x14ac:dyDescent="0.25">
      <c r="G7166"/>
      <c r="H7166"/>
    </row>
    <row r="7167" spans="7:8" x14ac:dyDescent="0.25">
      <c r="G7167"/>
      <c r="H7167"/>
    </row>
    <row r="7168" spans="7:8" x14ac:dyDescent="0.25">
      <c r="G7168"/>
      <c r="H7168"/>
    </row>
    <row r="7169" spans="7:8" x14ac:dyDescent="0.25">
      <c r="G7169"/>
      <c r="H7169"/>
    </row>
    <row r="7170" spans="7:8" x14ac:dyDescent="0.25">
      <c r="G7170"/>
      <c r="H7170"/>
    </row>
    <row r="7171" spans="7:8" x14ac:dyDescent="0.25">
      <c r="G7171"/>
      <c r="H7171"/>
    </row>
    <row r="7172" spans="7:8" x14ac:dyDescent="0.25">
      <c r="G7172"/>
      <c r="H7172"/>
    </row>
    <row r="7173" spans="7:8" x14ac:dyDescent="0.25">
      <c r="G7173"/>
      <c r="H7173"/>
    </row>
    <row r="7174" spans="7:8" x14ac:dyDescent="0.25">
      <c r="G7174"/>
      <c r="H7174"/>
    </row>
    <row r="7175" spans="7:8" x14ac:dyDescent="0.25">
      <c r="G7175"/>
      <c r="H7175"/>
    </row>
    <row r="7176" spans="7:8" x14ac:dyDescent="0.25">
      <c r="G7176"/>
      <c r="H7176"/>
    </row>
    <row r="7177" spans="7:8" x14ac:dyDescent="0.25">
      <c r="G7177"/>
      <c r="H7177"/>
    </row>
    <row r="7178" spans="7:8" x14ac:dyDescent="0.25">
      <c r="G7178"/>
      <c r="H7178"/>
    </row>
    <row r="7179" spans="7:8" x14ac:dyDescent="0.25">
      <c r="G7179"/>
      <c r="H7179"/>
    </row>
    <row r="7180" spans="7:8" x14ac:dyDescent="0.25">
      <c r="G7180"/>
      <c r="H7180"/>
    </row>
    <row r="7181" spans="7:8" x14ac:dyDescent="0.25">
      <c r="G7181"/>
      <c r="H7181"/>
    </row>
    <row r="7182" spans="7:8" x14ac:dyDescent="0.25">
      <c r="G7182"/>
      <c r="H7182"/>
    </row>
    <row r="7183" spans="7:8" x14ac:dyDescent="0.25">
      <c r="G7183"/>
      <c r="H7183"/>
    </row>
    <row r="7184" spans="7:8" x14ac:dyDescent="0.25">
      <c r="G7184"/>
      <c r="H7184"/>
    </row>
    <row r="7185" spans="7:8" x14ac:dyDescent="0.25">
      <c r="G7185"/>
      <c r="H7185"/>
    </row>
    <row r="7186" spans="7:8" x14ac:dyDescent="0.25">
      <c r="G7186"/>
      <c r="H7186"/>
    </row>
    <row r="7187" spans="7:8" x14ac:dyDescent="0.25">
      <c r="G7187"/>
      <c r="H7187"/>
    </row>
    <row r="7188" spans="7:8" x14ac:dyDescent="0.25">
      <c r="G7188"/>
      <c r="H7188"/>
    </row>
    <row r="7189" spans="7:8" x14ac:dyDescent="0.25">
      <c r="G7189"/>
      <c r="H7189"/>
    </row>
    <row r="7190" spans="7:8" x14ac:dyDescent="0.25">
      <c r="G7190"/>
      <c r="H7190"/>
    </row>
    <row r="7191" spans="7:8" x14ac:dyDescent="0.25">
      <c r="G7191"/>
      <c r="H7191"/>
    </row>
    <row r="7192" spans="7:8" x14ac:dyDescent="0.25">
      <c r="G7192"/>
      <c r="H7192"/>
    </row>
    <row r="7193" spans="7:8" x14ac:dyDescent="0.25">
      <c r="G7193"/>
      <c r="H7193"/>
    </row>
    <row r="7194" spans="7:8" x14ac:dyDescent="0.25">
      <c r="G7194"/>
      <c r="H7194"/>
    </row>
    <row r="7195" spans="7:8" x14ac:dyDescent="0.25">
      <c r="G7195"/>
      <c r="H7195"/>
    </row>
    <row r="7196" spans="7:8" x14ac:dyDescent="0.25">
      <c r="G7196"/>
      <c r="H7196"/>
    </row>
    <row r="7197" spans="7:8" x14ac:dyDescent="0.25">
      <c r="G7197"/>
      <c r="H7197"/>
    </row>
    <row r="7198" spans="7:8" x14ac:dyDescent="0.25">
      <c r="G7198"/>
      <c r="H7198"/>
    </row>
    <row r="7199" spans="7:8" x14ac:dyDescent="0.25">
      <c r="G7199"/>
      <c r="H7199"/>
    </row>
    <row r="7200" spans="7:8" x14ac:dyDescent="0.25">
      <c r="G7200"/>
      <c r="H7200"/>
    </row>
    <row r="7201" spans="7:8" x14ac:dyDescent="0.25">
      <c r="G7201"/>
      <c r="H7201"/>
    </row>
    <row r="7202" spans="7:8" x14ac:dyDescent="0.25">
      <c r="G7202"/>
      <c r="H7202"/>
    </row>
    <row r="7203" spans="7:8" x14ac:dyDescent="0.25">
      <c r="G7203"/>
      <c r="H7203"/>
    </row>
    <row r="7204" spans="7:8" x14ac:dyDescent="0.25">
      <c r="G7204"/>
      <c r="H7204"/>
    </row>
    <row r="7205" spans="7:8" x14ac:dyDescent="0.25">
      <c r="G7205"/>
      <c r="H7205"/>
    </row>
    <row r="7206" spans="7:8" x14ac:dyDescent="0.25">
      <c r="G7206"/>
      <c r="H7206"/>
    </row>
    <row r="7207" spans="7:8" x14ac:dyDescent="0.25">
      <c r="G7207"/>
      <c r="H7207"/>
    </row>
    <row r="7208" spans="7:8" x14ac:dyDescent="0.25">
      <c r="G7208"/>
      <c r="H7208"/>
    </row>
    <row r="7209" spans="7:8" x14ac:dyDescent="0.25">
      <c r="G7209"/>
      <c r="H7209"/>
    </row>
    <row r="7210" spans="7:8" x14ac:dyDescent="0.25">
      <c r="G7210"/>
      <c r="H7210"/>
    </row>
    <row r="7211" spans="7:8" x14ac:dyDescent="0.25">
      <c r="G7211"/>
      <c r="H7211"/>
    </row>
    <row r="7212" spans="7:8" x14ac:dyDescent="0.25">
      <c r="G7212"/>
      <c r="H7212"/>
    </row>
    <row r="7213" spans="7:8" x14ac:dyDescent="0.25">
      <c r="G7213"/>
      <c r="H7213"/>
    </row>
    <row r="7214" spans="7:8" x14ac:dyDescent="0.25">
      <c r="G7214"/>
      <c r="H7214"/>
    </row>
    <row r="7215" spans="7:8" x14ac:dyDescent="0.25">
      <c r="G7215"/>
      <c r="H7215"/>
    </row>
    <row r="7216" spans="7:8" x14ac:dyDescent="0.25">
      <c r="G7216"/>
      <c r="H7216"/>
    </row>
    <row r="7217" spans="7:8" x14ac:dyDescent="0.25">
      <c r="G7217"/>
      <c r="H7217"/>
    </row>
    <row r="7218" spans="7:8" x14ac:dyDescent="0.25">
      <c r="G7218"/>
      <c r="H7218"/>
    </row>
    <row r="7219" spans="7:8" x14ac:dyDescent="0.25">
      <c r="G7219"/>
      <c r="H7219"/>
    </row>
    <row r="7220" spans="7:8" x14ac:dyDescent="0.25">
      <c r="G7220"/>
      <c r="H7220"/>
    </row>
    <row r="7221" spans="7:8" x14ac:dyDescent="0.25">
      <c r="G7221"/>
      <c r="H7221"/>
    </row>
    <row r="7222" spans="7:8" x14ac:dyDescent="0.25">
      <c r="G7222"/>
      <c r="H7222"/>
    </row>
    <row r="7223" spans="7:8" x14ac:dyDescent="0.25">
      <c r="G7223"/>
      <c r="H7223"/>
    </row>
    <row r="7224" spans="7:8" x14ac:dyDescent="0.25">
      <c r="G7224"/>
      <c r="H7224"/>
    </row>
    <row r="7225" spans="7:8" x14ac:dyDescent="0.25">
      <c r="G7225"/>
      <c r="H7225"/>
    </row>
    <row r="7226" spans="7:8" x14ac:dyDescent="0.25">
      <c r="G7226"/>
      <c r="H7226"/>
    </row>
    <row r="7227" spans="7:8" x14ac:dyDescent="0.25">
      <c r="G7227"/>
      <c r="H7227"/>
    </row>
    <row r="7228" spans="7:8" x14ac:dyDescent="0.25">
      <c r="G7228"/>
      <c r="H7228"/>
    </row>
    <row r="7229" spans="7:8" x14ac:dyDescent="0.25">
      <c r="G7229"/>
      <c r="H7229"/>
    </row>
    <row r="7230" spans="7:8" x14ac:dyDescent="0.25">
      <c r="G7230"/>
      <c r="H7230"/>
    </row>
    <row r="7231" spans="7:8" x14ac:dyDescent="0.25">
      <c r="G7231"/>
      <c r="H7231"/>
    </row>
    <row r="7232" spans="7:8" x14ac:dyDescent="0.25">
      <c r="G7232"/>
      <c r="H7232"/>
    </row>
    <row r="7233" spans="7:8" x14ac:dyDescent="0.25">
      <c r="G7233"/>
      <c r="H7233"/>
    </row>
    <row r="7234" spans="7:8" x14ac:dyDescent="0.25">
      <c r="G7234"/>
      <c r="H7234"/>
    </row>
    <row r="7235" spans="7:8" x14ac:dyDescent="0.25">
      <c r="G7235"/>
      <c r="H7235"/>
    </row>
    <row r="7236" spans="7:8" x14ac:dyDescent="0.25">
      <c r="G7236"/>
      <c r="H7236"/>
    </row>
    <row r="7237" spans="7:8" x14ac:dyDescent="0.25">
      <c r="G7237"/>
      <c r="H7237"/>
    </row>
    <row r="7238" spans="7:8" x14ac:dyDescent="0.25">
      <c r="G7238"/>
      <c r="H7238"/>
    </row>
    <row r="7239" spans="7:8" x14ac:dyDescent="0.25">
      <c r="G7239"/>
      <c r="H7239"/>
    </row>
    <row r="7240" spans="7:8" x14ac:dyDescent="0.25">
      <c r="G7240"/>
      <c r="H7240"/>
    </row>
    <row r="7241" spans="7:8" x14ac:dyDescent="0.25">
      <c r="G7241"/>
      <c r="H7241"/>
    </row>
    <row r="7242" spans="7:8" x14ac:dyDescent="0.25">
      <c r="G7242"/>
      <c r="H7242"/>
    </row>
    <row r="7243" spans="7:8" x14ac:dyDescent="0.25">
      <c r="G7243"/>
      <c r="H7243"/>
    </row>
    <row r="7244" spans="7:8" x14ac:dyDescent="0.25">
      <c r="G7244"/>
      <c r="H7244"/>
    </row>
    <row r="7245" spans="7:8" x14ac:dyDescent="0.25">
      <c r="G7245"/>
      <c r="H7245"/>
    </row>
    <row r="7246" spans="7:8" x14ac:dyDescent="0.25">
      <c r="G7246"/>
      <c r="H7246"/>
    </row>
    <row r="7247" spans="7:8" x14ac:dyDescent="0.25">
      <c r="G7247"/>
      <c r="H7247"/>
    </row>
    <row r="7248" spans="7:8" x14ac:dyDescent="0.25">
      <c r="G7248"/>
      <c r="H7248"/>
    </row>
    <row r="7249" spans="7:8" x14ac:dyDescent="0.25">
      <c r="G7249"/>
      <c r="H7249"/>
    </row>
    <row r="7250" spans="7:8" x14ac:dyDescent="0.25">
      <c r="G7250"/>
      <c r="H7250"/>
    </row>
    <row r="7251" spans="7:8" x14ac:dyDescent="0.25">
      <c r="G7251"/>
      <c r="H7251"/>
    </row>
    <row r="7252" spans="7:8" x14ac:dyDescent="0.25">
      <c r="G7252"/>
      <c r="H7252"/>
    </row>
    <row r="7253" spans="7:8" x14ac:dyDescent="0.25">
      <c r="G7253"/>
      <c r="H7253"/>
    </row>
    <row r="7254" spans="7:8" x14ac:dyDescent="0.25">
      <c r="G7254"/>
      <c r="H7254"/>
    </row>
    <row r="7255" spans="7:8" x14ac:dyDescent="0.25">
      <c r="G7255"/>
      <c r="H7255"/>
    </row>
    <row r="7256" spans="7:8" x14ac:dyDescent="0.25">
      <c r="G7256"/>
      <c r="H7256"/>
    </row>
    <row r="7257" spans="7:8" x14ac:dyDescent="0.25">
      <c r="G7257"/>
      <c r="H7257"/>
    </row>
    <row r="7258" spans="7:8" x14ac:dyDescent="0.25">
      <c r="G7258"/>
      <c r="H7258"/>
    </row>
    <row r="7259" spans="7:8" x14ac:dyDescent="0.25">
      <c r="G7259"/>
      <c r="H7259"/>
    </row>
    <row r="7260" spans="7:8" x14ac:dyDescent="0.25">
      <c r="G7260"/>
      <c r="H7260"/>
    </row>
    <row r="7261" spans="7:8" x14ac:dyDescent="0.25">
      <c r="G7261"/>
      <c r="H7261"/>
    </row>
    <row r="7262" spans="7:8" x14ac:dyDescent="0.25">
      <c r="G7262"/>
      <c r="H7262"/>
    </row>
    <row r="7263" spans="7:8" x14ac:dyDescent="0.25">
      <c r="G7263"/>
      <c r="H7263"/>
    </row>
    <row r="7264" spans="7:8" x14ac:dyDescent="0.25">
      <c r="G7264"/>
      <c r="H7264"/>
    </row>
    <row r="7265" spans="7:8" x14ac:dyDescent="0.25">
      <c r="G7265"/>
      <c r="H7265"/>
    </row>
    <row r="7266" spans="7:8" x14ac:dyDescent="0.25">
      <c r="G7266"/>
      <c r="H7266"/>
    </row>
    <row r="7267" spans="7:8" x14ac:dyDescent="0.25">
      <c r="G7267"/>
      <c r="H7267"/>
    </row>
    <row r="7268" spans="7:8" x14ac:dyDescent="0.25">
      <c r="G7268"/>
      <c r="H7268"/>
    </row>
    <row r="7269" spans="7:8" x14ac:dyDescent="0.25">
      <c r="G7269"/>
      <c r="H7269"/>
    </row>
    <row r="7270" spans="7:8" x14ac:dyDescent="0.25">
      <c r="G7270"/>
      <c r="H7270"/>
    </row>
    <row r="7271" spans="7:8" x14ac:dyDescent="0.25">
      <c r="G7271"/>
      <c r="H7271"/>
    </row>
    <row r="7272" spans="7:8" x14ac:dyDescent="0.25">
      <c r="G7272"/>
      <c r="H7272"/>
    </row>
    <row r="7273" spans="7:8" x14ac:dyDescent="0.25">
      <c r="G7273"/>
      <c r="H7273"/>
    </row>
    <row r="7274" spans="7:8" x14ac:dyDescent="0.25">
      <c r="G7274"/>
      <c r="H7274"/>
    </row>
    <row r="7275" spans="7:8" x14ac:dyDescent="0.25">
      <c r="G7275"/>
      <c r="H7275"/>
    </row>
    <row r="7276" spans="7:8" x14ac:dyDescent="0.25">
      <c r="G7276"/>
      <c r="H7276"/>
    </row>
    <row r="7277" spans="7:8" x14ac:dyDescent="0.25">
      <c r="G7277"/>
      <c r="H7277"/>
    </row>
    <row r="7278" spans="7:8" x14ac:dyDescent="0.25">
      <c r="G7278"/>
      <c r="H7278"/>
    </row>
    <row r="7279" spans="7:8" x14ac:dyDescent="0.25">
      <c r="G7279"/>
      <c r="H7279"/>
    </row>
    <row r="7280" spans="7:8" x14ac:dyDescent="0.25">
      <c r="G7280"/>
      <c r="H7280"/>
    </row>
    <row r="7281" spans="7:8" x14ac:dyDescent="0.25">
      <c r="G7281"/>
      <c r="H7281"/>
    </row>
    <row r="7282" spans="7:8" x14ac:dyDescent="0.25">
      <c r="G7282"/>
      <c r="H7282"/>
    </row>
    <row r="7283" spans="7:8" x14ac:dyDescent="0.25">
      <c r="G7283"/>
      <c r="H7283"/>
    </row>
    <row r="7284" spans="7:8" x14ac:dyDescent="0.25">
      <c r="G7284"/>
      <c r="H7284"/>
    </row>
    <row r="7285" spans="7:8" x14ac:dyDescent="0.25">
      <c r="G7285"/>
      <c r="H7285"/>
    </row>
    <row r="7286" spans="7:8" x14ac:dyDescent="0.25">
      <c r="G7286"/>
      <c r="H7286"/>
    </row>
    <row r="7287" spans="7:8" x14ac:dyDescent="0.25">
      <c r="G7287"/>
      <c r="H7287"/>
    </row>
    <row r="7288" spans="7:8" x14ac:dyDescent="0.25">
      <c r="G7288"/>
      <c r="H7288"/>
    </row>
    <row r="7289" spans="7:8" x14ac:dyDescent="0.25">
      <c r="G7289"/>
      <c r="H7289"/>
    </row>
    <row r="7290" spans="7:8" x14ac:dyDescent="0.25">
      <c r="G7290"/>
      <c r="H7290"/>
    </row>
    <row r="7291" spans="7:8" x14ac:dyDescent="0.25">
      <c r="G7291"/>
      <c r="H7291"/>
    </row>
    <row r="7292" spans="7:8" x14ac:dyDescent="0.25">
      <c r="G7292"/>
      <c r="H7292"/>
    </row>
    <row r="7293" spans="7:8" x14ac:dyDescent="0.25">
      <c r="G7293"/>
      <c r="H7293"/>
    </row>
    <row r="7294" spans="7:8" x14ac:dyDescent="0.25">
      <c r="G7294"/>
      <c r="H7294"/>
    </row>
    <row r="7295" spans="7:8" x14ac:dyDescent="0.25">
      <c r="G7295"/>
      <c r="H7295"/>
    </row>
    <row r="7296" spans="7:8" x14ac:dyDescent="0.25">
      <c r="G7296"/>
      <c r="H7296"/>
    </row>
    <row r="7297" spans="7:8" x14ac:dyDescent="0.25">
      <c r="G7297"/>
      <c r="H7297"/>
    </row>
    <row r="7298" spans="7:8" x14ac:dyDescent="0.25">
      <c r="G7298"/>
      <c r="H7298"/>
    </row>
    <row r="7299" spans="7:8" x14ac:dyDescent="0.25">
      <c r="G7299"/>
      <c r="H7299"/>
    </row>
    <row r="7300" spans="7:8" x14ac:dyDescent="0.25">
      <c r="G7300"/>
      <c r="H7300"/>
    </row>
    <row r="7301" spans="7:8" x14ac:dyDescent="0.25">
      <c r="G7301"/>
      <c r="H7301"/>
    </row>
    <row r="7302" spans="7:8" x14ac:dyDescent="0.25">
      <c r="G7302"/>
      <c r="H7302"/>
    </row>
    <row r="7303" spans="7:8" x14ac:dyDescent="0.25">
      <c r="G7303"/>
      <c r="H7303"/>
    </row>
    <row r="7304" spans="7:8" x14ac:dyDescent="0.25">
      <c r="G7304"/>
      <c r="H7304"/>
    </row>
    <row r="7305" spans="7:8" x14ac:dyDescent="0.25">
      <c r="G7305"/>
      <c r="H7305"/>
    </row>
    <row r="7306" spans="7:8" x14ac:dyDescent="0.25">
      <c r="G7306"/>
      <c r="H7306"/>
    </row>
    <row r="7307" spans="7:8" x14ac:dyDescent="0.25">
      <c r="G7307"/>
      <c r="H7307"/>
    </row>
    <row r="7308" spans="7:8" x14ac:dyDescent="0.25">
      <c r="G7308"/>
      <c r="H7308"/>
    </row>
    <row r="7309" spans="7:8" x14ac:dyDescent="0.25">
      <c r="G7309"/>
      <c r="H7309"/>
    </row>
    <row r="7310" spans="7:8" x14ac:dyDescent="0.25">
      <c r="G7310"/>
      <c r="H7310"/>
    </row>
    <row r="7311" spans="7:8" x14ac:dyDescent="0.25">
      <c r="G7311"/>
      <c r="H7311"/>
    </row>
    <row r="7312" spans="7:8" x14ac:dyDescent="0.25">
      <c r="G7312"/>
      <c r="H7312"/>
    </row>
    <row r="7313" spans="7:8" x14ac:dyDescent="0.25">
      <c r="G7313"/>
      <c r="H7313"/>
    </row>
    <row r="7314" spans="7:8" x14ac:dyDescent="0.25">
      <c r="G7314"/>
      <c r="H7314"/>
    </row>
    <row r="7315" spans="7:8" x14ac:dyDescent="0.25">
      <c r="G7315"/>
      <c r="H7315"/>
    </row>
    <row r="7316" spans="7:8" x14ac:dyDescent="0.25">
      <c r="G7316"/>
      <c r="H7316"/>
    </row>
    <row r="7317" spans="7:8" x14ac:dyDescent="0.25">
      <c r="G7317"/>
      <c r="H7317"/>
    </row>
    <row r="7318" spans="7:8" x14ac:dyDescent="0.25">
      <c r="G7318"/>
      <c r="H7318"/>
    </row>
    <row r="7319" spans="7:8" x14ac:dyDescent="0.25">
      <c r="G7319"/>
      <c r="H7319"/>
    </row>
    <row r="7320" spans="7:8" x14ac:dyDescent="0.25">
      <c r="G7320"/>
      <c r="H7320"/>
    </row>
    <row r="7321" spans="7:8" x14ac:dyDescent="0.25">
      <c r="G7321"/>
      <c r="H7321"/>
    </row>
    <row r="7322" spans="7:8" x14ac:dyDescent="0.25">
      <c r="G7322"/>
      <c r="H7322"/>
    </row>
    <row r="7323" spans="7:8" x14ac:dyDescent="0.25">
      <c r="G7323"/>
      <c r="H7323"/>
    </row>
    <row r="7324" spans="7:8" x14ac:dyDescent="0.25">
      <c r="G7324"/>
      <c r="H7324"/>
    </row>
    <row r="7325" spans="7:8" x14ac:dyDescent="0.25">
      <c r="G7325"/>
      <c r="H7325"/>
    </row>
    <row r="7326" spans="7:8" x14ac:dyDescent="0.25">
      <c r="G7326"/>
      <c r="H7326"/>
    </row>
    <row r="7327" spans="7:8" x14ac:dyDescent="0.25">
      <c r="G7327"/>
      <c r="H7327"/>
    </row>
    <row r="7328" spans="7:8" x14ac:dyDescent="0.25">
      <c r="G7328"/>
      <c r="H7328"/>
    </row>
    <row r="7329" spans="7:8" x14ac:dyDescent="0.25">
      <c r="G7329"/>
      <c r="H7329"/>
    </row>
    <row r="7330" spans="7:8" x14ac:dyDescent="0.25">
      <c r="G7330"/>
      <c r="H7330"/>
    </row>
    <row r="7331" spans="7:8" x14ac:dyDescent="0.25">
      <c r="G7331"/>
      <c r="H7331"/>
    </row>
    <row r="7332" spans="7:8" x14ac:dyDescent="0.25">
      <c r="G7332"/>
      <c r="H7332"/>
    </row>
    <row r="7333" spans="7:8" x14ac:dyDescent="0.25">
      <c r="G7333"/>
      <c r="H7333"/>
    </row>
    <row r="7334" spans="7:8" x14ac:dyDescent="0.25">
      <c r="G7334"/>
      <c r="H7334"/>
    </row>
    <row r="7335" spans="7:8" x14ac:dyDescent="0.25">
      <c r="G7335"/>
      <c r="H7335"/>
    </row>
    <row r="7336" spans="7:8" x14ac:dyDescent="0.25">
      <c r="G7336"/>
      <c r="H7336"/>
    </row>
    <row r="7337" spans="7:8" x14ac:dyDescent="0.25">
      <c r="G7337"/>
      <c r="H7337"/>
    </row>
    <row r="7338" spans="7:8" x14ac:dyDescent="0.25">
      <c r="G7338"/>
      <c r="H7338"/>
    </row>
    <row r="7339" spans="7:8" x14ac:dyDescent="0.25">
      <c r="G7339"/>
      <c r="H7339"/>
    </row>
    <row r="7340" spans="7:8" x14ac:dyDescent="0.25">
      <c r="G7340"/>
      <c r="H7340"/>
    </row>
    <row r="7341" spans="7:8" x14ac:dyDescent="0.25">
      <c r="G7341"/>
      <c r="H7341"/>
    </row>
    <row r="7342" spans="7:8" x14ac:dyDescent="0.25">
      <c r="G7342"/>
      <c r="H7342"/>
    </row>
    <row r="7343" spans="7:8" x14ac:dyDescent="0.25">
      <c r="G7343"/>
      <c r="H7343"/>
    </row>
    <row r="7344" spans="7:8" x14ac:dyDescent="0.25">
      <c r="G7344"/>
      <c r="H7344"/>
    </row>
    <row r="7345" spans="7:8" x14ac:dyDescent="0.25">
      <c r="G7345"/>
      <c r="H7345"/>
    </row>
    <row r="7346" spans="7:8" x14ac:dyDescent="0.25">
      <c r="G7346"/>
      <c r="H7346"/>
    </row>
    <row r="7347" spans="7:8" x14ac:dyDescent="0.25">
      <c r="G7347"/>
      <c r="H7347"/>
    </row>
    <row r="7348" spans="7:8" x14ac:dyDescent="0.25">
      <c r="G7348"/>
      <c r="H7348"/>
    </row>
    <row r="7349" spans="7:8" x14ac:dyDescent="0.25">
      <c r="G7349"/>
      <c r="H7349"/>
    </row>
    <row r="7350" spans="7:8" x14ac:dyDescent="0.25">
      <c r="G7350"/>
      <c r="H7350"/>
    </row>
    <row r="7351" spans="7:8" x14ac:dyDescent="0.25">
      <c r="G7351"/>
      <c r="H7351"/>
    </row>
    <row r="7352" spans="7:8" x14ac:dyDescent="0.25">
      <c r="G7352"/>
      <c r="H7352"/>
    </row>
    <row r="7353" spans="7:8" x14ac:dyDescent="0.25">
      <c r="G7353"/>
      <c r="H7353"/>
    </row>
    <row r="7354" spans="7:8" x14ac:dyDescent="0.25">
      <c r="G7354"/>
      <c r="H7354"/>
    </row>
    <row r="7355" spans="7:8" x14ac:dyDescent="0.25">
      <c r="G7355"/>
      <c r="H7355"/>
    </row>
    <row r="7356" spans="7:8" x14ac:dyDescent="0.25">
      <c r="G7356"/>
      <c r="H7356"/>
    </row>
    <row r="7357" spans="7:8" x14ac:dyDescent="0.25">
      <c r="G7357"/>
      <c r="H7357"/>
    </row>
    <row r="7358" spans="7:8" x14ac:dyDescent="0.25">
      <c r="G7358"/>
      <c r="H7358"/>
    </row>
    <row r="7359" spans="7:8" x14ac:dyDescent="0.25">
      <c r="G7359"/>
      <c r="H7359"/>
    </row>
    <row r="7360" spans="7:8" x14ac:dyDescent="0.25">
      <c r="G7360"/>
      <c r="H7360"/>
    </row>
    <row r="7361" spans="7:8" x14ac:dyDescent="0.25">
      <c r="G7361"/>
      <c r="H7361"/>
    </row>
    <row r="7362" spans="7:8" x14ac:dyDescent="0.25">
      <c r="G7362"/>
      <c r="H7362"/>
    </row>
    <row r="7363" spans="7:8" x14ac:dyDescent="0.25">
      <c r="G7363"/>
      <c r="H7363"/>
    </row>
    <row r="7364" spans="7:8" x14ac:dyDescent="0.25">
      <c r="G7364"/>
      <c r="H7364"/>
    </row>
    <row r="7365" spans="7:8" x14ac:dyDescent="0.25">
      <c r="G7365"/>
      <c r="H7365"/>
    </row>
    <row r="7366" spans="7:8" x14ac:dyDescent="0.25">
      <c r="G7366"/>
      <c r="H7366"/>
    </row>
    <row r="7367" spans="7:8" x14ac:dyDescent="0.25">
      <c r="G7367"/>
      <c r="H7367"/>
    </row>
    <row r="7368" spans="7:8" x14ac:dyDescent="0.25">
      <c r="G7368"/>
      <c r="H7368"/>
    </row>
    <row r="7369" spans="7:8" x14ac:dyDescent="0.25">
      <c r="G7369"/>
      <c r="H7369"/>
    </row>
    <row r="7370" spans="7:8" x14ac:dyDescent="0.25">
      <c r="G7370"/>
      <c r="H7370"/>
    </row>
    <row r="7371" spans="7:8" x14ac:dyDescent="0.25">
      <c r="G7371"/>
      <c r="H7371"/>
    </row>
    <row r="7372" spans="7:8" x14ac:dyDescent="0.25">
      <c r="G7372"/>
      <c r="H7372"/>
    </row>
    <row r="7373" spans="7:8" x14ac:dyDescent="0.25">
      <c r="G7373"/>
      <c r="H7373"/>
    </row>
    <row r="7374" spans="7:8" x14ac:dyDescent="0.25">
      <c r="G7374"/>
      <c r="H7374"/>
    </row>
    <row r="7375" spans="7:8" x14ac:dyDescent="0.25">
      <c r="G7375"/>
      <c r="H7375"/>
    </row>
    <row r="7376" spans="7:8" x14ac:dyDescent="0.25">
      <c r="G7376"/>
      <c r="H7376"/>
    </row>
    <row r="7377" spans="7:8" x14ac:dyDescent="0.25">
      <c r="G7377"/>
      <c r="H7377"/>
    </row>
    <row r="7378" spans="7:8" x14ac:dyDescent="0.25">
      <c r="G7378"/>
      <c r="H7378"/>
    </row>
    <row r="7379" spans="7:8" x14ac:dyDescent="0.25">
      <c r="G7379"/>
      <c r="H7379"/>
    </row>
    <row r="7380" spans="7:8" x14ac:dyDescent="0.25">
      <c r="G7380"/>
      <c r="H7380"/>
    </row>
    <row r="7381" spans="7:8" x14ac:dyDescent="0.25">
      <c r="G7381"/>
      <c r="H7381"/>
    </row>
    <row r="7382" spans="7:8" x14ac:dyDescent="0.25">
      <c r="G7382"/>
      <c r="H7382"/>
    </row>
    <row r="7383" spans="7:8" x14ac:dyDescent="0.25">
      <c r="G7383"/>
      <c r="H7383"/>
    </row>
    <row r="7384" spans="7:8" x14ac:dyDescent="0.25">
      <c r="G7384"/>
      <c r="H7384"/>
    </row>
    <row r="7385" spans="7:8" x14ac:dyDescent="0.25">
      <c r="G7385"/>
      <c r="H7385"/>
    </row>
    <row r="7386" spans="7:8" x14ac:dyDescent="0.25">
      <c r="G7386"/>
      <c r="H7386"/>
    </row>
    <row r="7387" spans="7:8" x14ac:dyDescent="0.25">
      <c r="G7387"/>
      <c r="H7387"/>
    </row>
    <row r="7388" spans="7:8" x14ac:dyDescent="0.25">
      <c r="G7388"/>
      <c r="H7388"/>
    </row>
    <row r="7389" spans="7:8" x14ac:dyDescent="0.25">
      <c r="G7389"/>
      <c r="H7389"/>
    </row>
    <row r="7390" spans="7:8" x14ac:dyDescent="0.25">
      <c r="G7390"/>
      <c r="H7390"/>
    </row>
    <row r="7391" spans="7:8" x14ac:dyDescent="0.25">
      <c r="G7391"/>
      <c r="H7391"/>
    </row>
    <row r="7392" spans="7:8" x14ac:dyDescent="0.25">
      <c r="G7392"/>
      <c r="H7392"/>
    </row>
    <row r="7393" spans="7:8" x14ac:dyDescent="0.25">
      <c r="G7393"/>
      <c r="H7393"/>
    </row>
    <row r="7394" spans="7:8" x14ac:dyDescent="0.25">
      <c r="G7394"/>
      <c r="H7394"/>
    </row>
    <row r="7395" spans="7:8" x14ac:dyDescent="0.25">
      <c r="G7395"/>
      <c r="H7395"/>
    </row>
    <row r="7396" spans="7:8" x14ac:dyDescent="0.25">
      <c r="G7396"/>
      <c r="H7396"/>
    </row>
    <row r="7397" spans="7:8" x14ac:dyDescent="0.25">
      <c r="G7397"/>
      <c r="H7397"/>
    </row>
    <row r="7398" spans="7:8" x14ac:dyDescent="0.25">
      <c r="G7398"/>
      <c r="H7398"/>
    </row>
    <row r="7399" spans="7:8" x14ac:dyDescent="0.25">
      <c r="G7399"/>
      <c r="H7399"/>
    </row>
    <row r="7400" spans="7:8" x14ac:dyDescent="0.25">
      <c r="G7400"/>
      <c r="H7400"/>
    </row>
    <row r="7401" spans="7:8" x14ac:dyDescent="0.25">
      <c r="G7401"/>
      <c r="H7401"/>
    </row>
    <row r="7402" spans="7:8" x14ac:dyDescent="0.25">
      <c r="G7402"/>
      <c r="H7402"/>
    </row>
    <row r="7403" spans="7:8" x14ac:dyDescent="0.25">
      <c r="G7403"/>
      <c r="H7403"/>
    </row>
    <row r="7404" spans="7:8" x14ac:dyDescent="0.25">
      <c r="G7404"/>
      <c r="H7404"/>
    </row>
    <row r="7405" spans="7:8" x14ac:dyDescent="0.25">
      <c r="G7405"/>
      <c r="H7405"/>
    </row>
    <row r="7406" spans="7:8" x14ac:dyDescent="0.25">
      <c r="G7406"/>
      <c r="H7406"/>
    </row>
    <row r="7407" spans="7:8" x14ac:dyDescent="0.25">
      <c r="G7407"/>
      <c r="H7407"/>
    </row>
    <row r="7408" spans="7:8" x14ac:dyDescent="0.25">
      <c r="G7408"/>
      <c r="H7408"/>
    </row>
    <row r="7409" spans="7:8" x14ac:dyDescent="0.25">
      <c r="G7409"/>
      <c r="H7409"/>
    </row>
    <row r="7410" spans="7:8" x14ac:dyDescent="0.25">
      <c r="G7410"/>
      <c r="H7410"/>
    </row>
    <row r="7411" spans="7:8" x14ac:dyDescent="0.25">
      <c r="G7411"/>
      <c r="H7411"/>
    </row>
    <row r="7412" spans="7:8" x14ac:dyDescent="0.25">
      <c r="G7412"/>
      <c r="H7412"/>
    </row>
    <row r="7413" spans="7:8" x14ac:dyDescent="0.25">
      <c r="G7413"/>
      <c r="H7413"/>
    </row>
    <row r="7414" spans="7:8" x14ac:dyDescent="0.25">
      <c r="G7414"/>
      <c r="H7414"/>
    </row>
    <row r="7415" spans="7:8" x14ac:dyDescent="0.25">
      <c r="G7415"/>
      <c r="H7415"/>
    </row>
    <row r="7416" spans="7:8" x14ac:dyDescent="0.25">
      <c r="G7416"/>
      <c r="H7416"/>
    </row>
    <row r="7417" spans="7:8" x14ac:dyDescent="0.25">
      <c r="G7417"/>
      <c r="H7417"/>
    </row>
    <row r="7418" spans="7:8" x14ac:dyDescent="0.25">
      <c r="G7418"/>
      <c r="H7418"/>
    </row>
    <row r="7419" spans="7:8" x14ac:dyDescent="0.25">
      <c r="G7419"/>
      <c r="H7419"/>
    </row>
    <row r="7420" spans="7:8" x14ac:dyDescent="0.25">
      <c r="G7420"/>
      <c r="H7420"/>
    </row>
    <row r="7421" spans="7:8" x14ac:dyDescent="0.25">
      <c r="G7421"/>
      <c r="H7421"/>
    </row>
    <row r="7422" spans="7:8" x14ac:dyDescent="0.25">
      <c r="G7422"/>
      <c r="H7422"/>
    </row>
    <row r="7423" spans="7:8" x14ac:dyDescent="0.25">
      <c r="G7423"/>
      <c r="H7423"/>
    </row>
    <row r="7424" spans="7:8" x14ac:dyDescent="0.25">
      <c r="G7424"/>
      <c r="H7424"/>
    </row>
    <row r="7425" spans="7:8" x14ac:dyDescent="0.25">
      <c r="G7425"/>
      <c r="H7425"/>
    </row>
    <row r="7426" spans="7:8" x14ac:dyDescent="0.25">
      <c r="G7426"/>
      <c r="H7426"/>
    </row>
    <row r="7427" spans="7:8" x14ac:dyDescent="0.25">
      <c r="G7427"/>
      <c r="H7427"/>
    </row>
    <row r="7428" spans="7:8" x14ac:dyDescent="0.25">
      <c r="G7428"/>
      <c r="H7428"/>
    </row>
    <row r="7429" spans="7:8" x14ac:dyDescent="0.25">
      <c r="G7429"/>
      <c r="H7429"/>
    </row>
    <row r="7430" spans="7:8" x14ac:dyDescent="0.25">
      <c r="G7430"/>
      <c r="H7430"/>
    </row>
    <row r="7431" spans="7:8" x14ac:dyDescent="0.25">
      <c r="G7431"/>
      <c r="H7431"/>
    </row>
    <row r="7432" spans="7:8" x14ac:dyDescent="0.25">
      <c r="G7432"/>
      <c r="H7432"/>
    </row>
    <row r="7433" spans="7:8" x14ac:dyDescent="0.25">
      <c r="G7433"/>
      <c r="H7433"/>
    </row>
    <row r="7434" spans="7:8" x14ac:dyDescent="0.25">
      <c r="G7434"/>
      <c r="H7434"/>
    </row>
    <row r="7435" spans="7:8" x14ac:dyDescent="0.25">
      <c r="G7435"/>
      <c r="H7435"/>
    </row>
    <row r="7436" spans="7:8" x14ac:dyDescent="0.25">
      <c r="G7436"/>
      <c r="H7436"/>
    </row>
    <row r="7437" spans="7:8" x14ac:dyDescent="0.25">
      <c r="G7437"/>
      <c r="H7437"/>
    </row>
    <row r="7438" spans="7:8" x14ac:dyDescent="0.25">
      <c r="G7438"/>
      <c r="H7438"/>
    </row>
    <row r="7439" spans="7:8" x14ac:dyDescent="0.25">
      <c r="G7439"/>
      <c r="H7439"/>
    </row>
    <row r="7440" spans="7:8" x14ac:dyDescent="0.25">
      <c r="G7440"/>
      <c r="H7440"/>
    </row>
    <row r="7441" spans="7:8" x14ac:dyDescent="0.25">
      <c r="G7441"/>
      <c r="H7441"/>
    </row>
    <row r="7442" spans="7:8" x14ac:dyDescent="0.25">
      <c r="G7442"/>
      <c r="H7442"/>
    </row>
    <row r="7443" spans="7:8" x14ac:dyDescent="0.25">
      <c r="G7443"/>
      <c r="H7443"/>
    </row>
    <row r="7444" spans="7:8" x14ac:dyDescent="0.25">
      <c r="G7444"/>
      <c r="H7444"/>
    </row>
    <row r="7445" spans="7:8" x14ac:dyDescent="0.25">
      <c r="G7445"/>
      <c r="H7445"/>
    </row>
    <row r="7446" spans="7:8" x14ac:dyDescent="0.25">
      <c r="G7446"/>
      <c r="H7446"/>
    </row>
    <row r="7447" spans="7:8" x14ac:dyDescent="0.25">
      <c r="G7447"/>
      <c r="H7447"/>
    </row>
    <row r="7448" spans="7:8" x14ac:dyDescent="0.25">
      <c r="G7448"/>
      <c r="H7448"/>
    </row>
    <row r="7449" spans="7:8" x14ac:dyDescent="0.25">
      <c r="G7449"/>
      <c r="H7449"/>
    </row>
    <row r="7450" spans="7:8" x14ac:dyDescent="0.25">
      <c r="G7450"/>
      <c r="H7450"/>
    </row>
    <row r="7451" spans="7:8" x14ac:dyDescent="0.25">
      <c r="G7451"/>
      <c r="H7451"/>
    </row>
    <row r="7452" spans="7:8" x14ac:dyDescent="0.25">
      <c r="G7452"/>
      <c r="H7452"/>
    </row>
    <row r="7453" spans="7:8" x14ac:dyDescent="0.25">
      <c r="G7453"/>
      <c r="H7453"/>
    </row>
    <row r="7454" spans="7:8" x14ac:dyDescent="0.25">
      <c r="G7454"/>
      <c r="H7454"/>
    </row>
    <row r="7455" spans="7:8" x14ac:dyDescent="0.25">
      <c r="G7455"/>
      <c r="H7455"/>
    </row>
    <row r="7456" spans="7:8" x14ac:dyDescent="0.25">
      <c r="G7456"/>
      <c r="H7456"/>
    </row>
    <row r="7457" spans="7:8" x14ac:dyDescent="0.25">
      <c r="G7457"/>
      <c r="H7457"/>
    </row>
    <row r="7458" spans="7:8" x14ac:dyDescent="0.25">
      <c r="G7458"/>
      <c r="H7458"/>
    </row>
    <row r="7459" spans="7:8" x14ac:dyDescent="0.25">
      <c r="G7459"/>
      <c r="H7459"/>
    </row>
    <row r="7460" spans="7:8" x14ac:dyDescent="0.25">
      <c r="G7460"/>
      <c r="H7460"/>
    </row>
    <row r="7461" spans="7:8" x14ac:dyDescent="0.25">
      <c r="G7461"/>
      <c r="H7461"/>
    </row>
    <row r="7462" spans="7:8" x14ac:dyDescent="0.25">
      <c r="G7462"/>
      <c r="H7462"/>
    </row>
    <row r="7463" spans="7:8" x14ac:dyDescent="0.25">
      <c r="G7463"/>
      <c r="H7463"/>
    </row>
    <row r="7464" spans="7:8" x14ac:dyDescent="0.25">
      <c r="G7464"/>
      <c r="H7464"/>
    </row>
    <row r="7465" spans="7:8" x14ac:dyDescent="0.25">
      <c r="G7465"/>
      <c r="H7465"/>
    </row>
    <row r="7466" spans="7:8" x14ac:dyDescent="0.25">
      <c r="G7466"/>
      <c r="H7466"/>
    </row>
    <row r="7467" spans="7:8" x14ac:dyDescent="0.25">
      <c r="G7467"/>
      <c r="H7467"/>
    </row>
    <row r="7468" spans="7:8" x14ac:dyDescent="0.25">
      <c r="G7468"/>
      <c r="H7468"/>
    </row>
    <row r="7469" spans="7:8" x14ac:dyDescent="0.25">
      <c r="G7469"/>
      <c r="H7469"/>
    </row>
    <row r="7470" spans="7:8" x14ac:dyDescent="0.25">
      <c r="G7470"/>
      <c r="H7470"/>
    </row>
    <row r="7471" spans="7:8" x14ac:dyDescent="0.25">
      <c r="G7471"/>
      <c r="H7471"/>
    </row>
    <row r="7472" spans="7:8" x14ac:dyDescent="0.25">
      <c r="G7472"/>
      <c r="H7472"/>
    </row>
    <row r="7473" spans="7:8" x14ac:dyDescent="0.25">
      <c r="G7473"/>
      <c r="H7473"/>
    </row>
    <row r="7474" spans="7:8" x14ac:dyDescent="0.25">
      <c r="G7474"/>
      <c r="H7474"/>
    </row>
    <row r="7475" spans="7:8" x14ac:dyDescent="0.25">
      <c r="G7475"/>
      <c r="H7475"/>
    </row>
    <row r="7476" spans="7:8" x14ac:dyDescent="0.25">
      <c r="G7476"/>
      <c r="H7476"/>
    </row>
    <row r="7477" spans="7:8" x14ac:dyDescent="0.25">
      <c r="G7477"/>
      <c r="H7477"/>
    </row>
    <row r="7478" spans="7:8" x14ac:dyDescent="0.25">
      <c r="G7478"/>
      <c r="H7478"/>
    </row>
    <row r="7479" spans="7:8" x14ac:dyDescent="0.25">
      <c r="G7479"/>
      <c r="H7479"/>
    </row>
    <row r="7480" spans="7:8" x14ac:dyDescent="0.25">
      <c r="G7480"/>
      <c r="H7480"/>
    </row>
    <row r="7481" spans="7:8" x14ac:dyDescent="0.25">
      <c r="G7481"/>
      <c r="H7481"/>
    </row>
    <row r="7482" spans="7:8" x14ac:dyDescent="0.25">
      <c r="G7482"/>
      <c r="H7482"/>
    </row>
    <row r="7483" spans="7:8" x14ac:dyDescent="0.25">
      <c r="G7483"/>
      <c r="H7483"/>
    </row>
    <row r="7484" spans="7:8" x14ac:dyDescent="0.25">
      <c r="G7484"/>
      <c r="H7484"/>
    </row>
    <row r="7485" spans="7:8" x14ac:dyDescent="0.25">
      <c r="G7485"/>
      <c r="H7485"/>
    </row>
    <row r="7486" spans="7:8" x14ac:dyDescent="0.25">
      <c r="G7486"/>
      <c r="H7486"/>
    </row>
    <row r="7487" spans="7:8" x14ac:dyDescent="0.25">
      <c r="G7487"/>
      <c r="H7487"/>
    </row>
    <row r="7488" spans="7:8" x14ac:dyDescent="0.25">
      <c r="G7488"/>
      <c r="H7488"/>
    </row>
    <row r="7489" spans="7:8" x14ac:dyDescent="0.25">
      <c r="G7489"/>
      <c r="H7489"/>
    </row>
    <row r="7490" spans="7:8" x14ac:dyDescent="0.25">
      <c r="G7490"/>
      <c r="H7490"/>
    </row>
    <row r="7491" spans="7:8" x14ac:dyDescent="0.25">
      <c r="G7491"/>
      <c r="H7491"/>
    </row>
    <row r="7492" spans="7:8" x14ac:dyDescent="0.25">
      <c r="G7492"/>
      <c r="H7492"/>
    </row>
    <row r="7493" spans="7:8" x14ac:dyDescent="0.25">
      <c r="G7493"/>
      <c r="H7493"/>
    </row>
    <row r="7494" spans="7:8" x14ac:dyDescent="0.25">
      <c r="G7494"/>
      <c r="H7494"/>
    </row>
    <row r="7495" spans="7:8" x14ac:dyDescent="0.25">
      <c r="G7495"/>
      <c r="H7495"/>
    </row>
    <row r="7496" spans="7:8" x14ac:dyDescent="0.25">
      <c r="G7496"/>
      <c r="H7496"/>
    </row>
    <row r="7497" spans="7:8" x14ac:dyDescent="0.25">
      <c r="G7497"/>
      <c r="H7497"/>
    </row>
    <row r="7498" spans="7:8" x14ac:dyDescent="0.25">
      <c r="G7498"/>
      <c r="H7498"/>
    </row>
    <row r="7499" spans="7:8" x14ac:dyDescent="0.25">
      <c r="G7499"/>
      <c r="H7499"/>
    </row>
    <row r="7500" spans="7:8" x14ac:dyDescent="0.25">
      <c r="G7500"/>
      <c r="H7500"/>
    </row>
    <row r="7501" spans="7:8" x14ac:dyDescent="0.25">
      <c r="G7501"/>
      <c r="H7501"/>
    </row>
    <row r="7502" spans="7:8" x14ac:dyDescent="0.25">
      <c r="G7502"/>
      <c r="H7502"/>
    </row>
    <row r="7503" spans="7:8" x14ac:dyDescent="0.25">
      <c r="G7503"/>
      <c r="H7503"/>
    </row>
    <row r="7504" spans="7:8" x14ac:dyDescent="0.25">
      <c r="G7504"/>
      <c r="H7504"/>
    </row>
    <row r="7505" spans="7:8" x14ac:dyDescent="0.25">
      <c r="G7505"/>
      <c r="H7505"/>
    </row>
    <row r="7506" spans="7:8" x14ac:dyDescent="0.25">
      <c r="G7506"/>
      <c r="H7506"/>
    </row>
    <row r="7507" spans="7:8" x14ac:dyDescent="0.25">
      <c r="G7507"/>
      <c r="H7507"/>
    </row>
    <row r="7508" spans="7:8" x14ac:dyDescent="0.25">
      <c r="G7508"/>
      <c r="H7508"/>
    </row>
    <row r="7509" spans="7:8" x14ac:dyDescent="0.25">
      <c r="G7509"/>
      <c r="H7509"/>
    </row>
    <row r="7510" spans="7:8" x14ac:dyDescent="0.25">
      <c r="G7510"/>
      <c r="H7510"/>
    </row>
    <row r="7511" spans="7:8" x14ac:dyDescent="0.25">
      <c r="G7511"/>
      <c r="H7511"/>
    </row>
    <row r="7512" spans="7:8" x14ac:dyDescent="0.25">
      <c r="G7512"/>
      <c r="H7512"/>
    </row>
    <row r="7513" spans="7:8" x14ac:dyDescent="0.25">
      <c r="G7513"/>
      <c r="H7513"/>
    </row>
    <row r="7514" spans="7:8" x14ac:dyDescent="0.25">
      <c r="G7514"/>
      <c r="H7514"/>
    </row>
    <row r="7515" spans="7:8" x14ac:dyDescent="0.25">
      <c r="G7515"/>
      <c r="H7515"/>
    </row>
    <row r="7516" spans="7:8" x14ac:dyDescent="0.25">
      <c r="G7516"/>
      <c r="H7516"/>
    </row>
    <row r="7517" spans="7:8" x14ac:dyDescent="0.25">
      <c r="G7517"/>
      <c r="H7517"/>
    </row>
    <row r="7518" spans="7:8" x14ac:dyDescent="0.25">
      <c r="G7518"/>
      <c r="H7518"/>
    </row>
    <row r="7519" spans="7:8" x14ac:dyDescent="0.25">
      <c r="G7519"/>
      <c r="H7519"/>
    </row>
    <row r="7520" spans="7:8" x14ac:dyDescent="0.25">
      <c r="G7520"/>
      <c r="H7520"/>
    </row>
    <row r="7521" spans="7:8" x14ac:dyDescent="0.25">
      <c r="G7521"/>
      <c r="H7521"/>
    </row>
    <row r="7522" spans="7:8" x14ac:dyDescent="0.25">
      <c r="G7522"/>
      <c r="H7522"/>
    </row>
    <row r="7523" spans="7:8" x14ac:dyDescent="0.25">
      <c r="G7523"/>
      <c r="H7523"/>
    </row>
    <row r="7524" spans="7:8" x14ac:dyDescent="0.25">
      <c r="G7524"/>
      <c r="H7524"/>
    </row>
    <row r="7525" spans="7:8" x14ac:dyDescent="0.25">
      <c r="G7525"/>
      <c r="H7525"/>
    </row>
    <row r="7526" spans="7:8" x14ac:dyDescent="0.25">
      <c r="G7526"/>
      <c r="H7526"/>
    </row>
    <row r="7527" spans="7:8" x14ac:dyDescent="0.25">
      <c r="G7527"/>
      <c r="H7527"/>
    </row>
    <row r="7528" spans="7:8" x14ac:dyDescent="0.25">
      <c r="G7528"/>
      <c r="H7528"/>
    </row>
    <row r="7529" spans="7:8" x14ac:dyDescent="0.25">
      <c r="G7529"/>
      <c r="H7529"/>
    </row>
    <row r="7530" spans="7:8" x14ac:dyDescent="0.25">
      <c r="G7530"/>
      <c r="H7530"/>
    </row>
    <row r="7531" spans="7:8" x14ac:dyDescent="0.25">
      <c r="G7531"/>
      <c r="H7531"/>
    </row>
    <row r="7532" spans="7:8" x14ac:dyDescent="0.25">
      <c r="G7532"/>
      <c r="H7532"/>
    </row>
    <row r="7533" spans="7:8" x14ac:dyDescent="0.25">
      <c r="G7533"/>
      <c r="H7533"/>
    </row>
    <row r="7534" spans="7:8" x14ac:dyDescent="0.25">
      <c r="G7534"/>
      <c r="H7534"/>
    </row>
    <row r="7535" spans="7:8" x14ac:dyDescent="0.25">
      <c r="G7535"/>
      <c r="H7535"/>
    </row>
    <row r="7536" spans="7:8" x14ac:dyDescent="0.25">
      <c r="G7536"/>
      <c r="H7536"/>
    </row>
    <row r="7537" spans="7:8" x14ac:dyDescent="0.25">
      <c r="G7537"/>
      <c r="H7537"/>
    </row>
    <row r="7538" spans="7:8" x14ac:dyDescent="0.25">
      <c r="G7538"/>
      <c r="H7538"/>
    </row>
    <row r="7539" spans="7:8" x14ac:dyDescent="0.25">
      <c r="G7539"/>
      <c r="H7539"/>
    </row>
    <row r="7540" spans="7:8" x14ac:dyDescent="0.25">
      <c r="G7540"/>
      <c r="H7540"/>
    </row>
    <row r="7541" spans="7:8" x14ac:dyDescent="0.25">
      <c r="G7541"/>
      <c r="H7541"/>
    </row>
    <row r="7542" spans="7:8" x14ac:dyDescent="0.25">
      <c r="G7542"/>
      <c r="H7542"/>
    </row>
    <row r="7543" spans="7:8" x14ac:dyDescent="0.25">
      <c r="G7543"/>
      <c r="H7543"/>
    </row>
    <row r="7544" spans="7:8" x14ac:dyDescent="0.25">
      <c r="G7544"/>
      <c r="H7544"/>
    </row>
    <row r="7545" spans="7:8" x14ac:dyDescent="0.25">
      <c r="G7545"/>
      <c r="H7545"/>
    </row>
    <row r="7546" spans="7:8" x14ac:dyDescent="0.25">
      <c r="G7546"/>
      <c r="H7546"/>
    </row>
    <row r="7547" spans="7:8" x14ac:dyDescent="0.25">
      <c r="G7547"/>
      <c r="H7547"/>
    </row>
    <row r="7548" spans="7:8" x14ac:dyDescent="0.25">
      <c r="G7548"/>
      <c r="H7548"/>
    </row>
    <row r="7549" spans="7:8" x14ac:dyDescent="0.25">
      <c r="G7549"/>
      <c r="H7549"/>
    </row>
    <row r="7550" spans="7:8" x14ac:dyDescent="0.25">
      <c r="G7550"/>
      <c r="H7550"/>
    </row>
    <row r="7551" spans="7:8" x14ac:dyDescent="0.25">
      <c r="G7551"/>
      <c r="H7551"/>
    </row>
    <row r="7552" spans="7:8" x14ac:dyDescent="0.25">
      <c r="G7552"/>
      <c r="H7552"/>
    </row>
    <row r="7553" spans="7:8" x14ac:dyDescent="0.25">
      <c r="G7553"/>
      <c r="H7553"/>
    </row>
    <row r="7554" spans="7:8" x14ac:dyDescent="0.25">
      <c r="G7554"/>
      <c r="H7554"/>
    </row>
    <row r="7555" spans="7:8" x14ac:dyDescent="0.25">
      <c r="G7555"/>
      <c r="H7555"/>
    </row>
    <row r="7556" spans="7:8" x14ac:dyDescent="0.25">
      <c r="G7556"/>
      <c r="H7556"/>
    </row>
    <row r="7557" spans="7:8" x14ac:dyDescent="0.25">
      <c r="G7557"/>
      <c r="H7557"/>
    </row>
    <row r="7558" spans="7:8" x14ac:dyDescent="0.25">
      <c r="G7558"/>
      <c r="H7558"/>
    </row>
    <row r="7559" spans="7:8" x14ac:dyDescent="0.25">
      <c r="G7559"/>
      <c r="H7559"/>
    </row>
    <row r="7560" spans="7:8" x14ac:dyDescent="0.25">
      <c r="G7560"/>
      <c r="H7560"/>
    </row>
    <row r="7561" spans="7:8" x14ac:dyDescent="0.25">
      <c r="G7561"/>
      <c r="H7561"/>
    </row>
    <row r="7562" spans="7:8" x14ac:dyDescent="0.25">
      <c r="G7562"/>
      <c r="H7562"/>
    </row>
    <row r="7563" spans="7:8" x14ac:dyDescent="0.25">
      <c r="G7563"/>
      <c r="H7563"/>
    </row>
    <row r="7564" spans="7:8" x14ac:dyDescent="0.25">
      <c r="G7564"/>
      <c r="H7564"/>
    </row>
    <row r="7565" spans="7:8" x14ac:dyDescent="0.25">
      <c r="G7565"/>
      <c r="H7565"/>
    </row>
    <row r="7566" spans="7:8" x14ac:dyDescent="0.25">
      <c r="G7566"/>
      <c r="H7566"/>
    </row>
    <row r="7567" spans="7:8" x14ac:dyDescent="0.25">
      <c r="G7567"/>
      <c r="H7567"/>
    </row>
    <row r="7568" spans="7:8" x14ac:dyDescent="0.25">
      <c r="G7568"/>
      <c r="H7568"/>
    </row>
    <row r="7569" spans="7:8" x14ac:dyDescent="0.25">
      <c r="G7569"/>
      <c r="H7569"/>
    </row>
    <row r="7570" spans="7:8" x14ac:dyDescent="0.25">
      <c r="G7570"/>
      <c r="H7570"/>
    </row>
    <row r="7571" spans="7:8" x14ac:dyDescent="0.25">
      <c r="G7571"/>
      <c r="H7571"/>
    </row>
    <row r="7572" spans="7:8" x14ac:dyDescent="0.25">
      <c r="G7572"/>
      <c r="H7572"/>
    </row>
    <row r="7573" spans="7:8" x14ac:dyDescent="0.25">
      <c r="G7573"/>
      <c r="H7573"/>
    </row>
    <row r="7574" spans="7:8" x14ac:dyDescent="0.25">
      <c r="G7574"/>
      <c r="H7574"/>
    </row>
    <row r="7575" spans="7:8" x14ac:dyDescent="0.25">
      <c r="G7575"/>
      <c r="H7575"/>
    </row>
    <row r="7576" spans="7:8" x14ac:dyDescent="0.25">
      <c r="G7576"/>
      <c r="H7576"/>
    </row>
    <row r="7577" spans="7:8" x14ac:dyDescent="0.25">
      <c r="G7577"/>
      <c r="H7577"/>
    </row>
    <row r="7578" spans="7:8" x14ac:dyDescent="0.25">
      <c r="G7578"/>
      <c r="H7578"/>
    </row>
    <row r="7579" spans="7:8" x14ac:dyDescent="0.25">
      <c r="G7579"/>
      <c r="H7579"/>
    </row>
    <row r="7580" spans="7:8" x14ac:dyDescent="0.25">
      <c r="G7580"/>
      <c r="H7580"/>
    </row>
    <row r="7581" spans="7:8" x14ac:dyDescent="0.25">
      <c r="G7581"/>
      <c r="H7581"/>
    </row>
    <row r="7582" spans="7:8" x14ac:dyDescent="0.25">
      <c r="G7582"/>
      <c r="H7582"/>
    </row>
    <row r="7583" spans="7:8" x14ac:dyDescent="0.25">
      <c r="G7583"/>
      <c r="H7583"/>
    </row>
    <row r="7584" spans="7:8" x14ac:dyDescent="0.25">
      <c r="G7584"/>
      <c r="H7584"/>
    </row>
    <row r="7585" spans="7:8" x14ac:dyDescent="0.25">
      <c r="G7585"/>
      <c r="H7585"/>
    </row>
    <row r="7586" spans="7:8" x14ac:dyDescent="0.25">
      <c r="G7586"/>
      <c r="H7586"/>
    </row>
    <row r="7587" spans="7:8" x14ac:dyDescent="0.25">
      <c r="G7587"/>
      <c r="H7587"/>
    </row>
    <row r="7588" spans="7:8" x14ac:dyDescent="0.25">
      <c r="G7588"/>
      <c r="H7588"/>
    </row>
    <row r="7589" spans="7:8" x14ac:dyDescent="0.25">
      <c r="G7589"/>
      <c r="H7589"/>
    </row>
    <row r="7590" spans="7:8" x14ac:dyDescent="0.25">
      <c r="G7590"/>
      <c r="H7590"/>
    </row>
    <row r="7591" spans="7:8" x14ac:dyDescent="0.25">
      <c r="G7591"/>
      <c r="H7591"/>
    </row>
    <row r="7592" spans="7:8" x14ac:dyDescent="0.25">
      <c r="G7592"/>
      <c r="H7592"/>
    </row>
    <row r="7593" spans="7:8" x14ac:dyDescent="0.25">
      <c r="G7593"/>
      <c r="H7593"/>
    </row>
    <row r="7594" spans="7:8" x14ac:dyDescent="0.25">
      <c r="G7594"/>
      <c r="H7594"/>
    </row>
    <row r="7595" spans="7:8" x14ac:dyDescent="0.25">
      <c r="G7595"/>
      <c r="H7595"/>
    </row>
    <row r="7596" spans="7:8" x14ac:dyDescent="0.25">
      <c r="G7596"/>
      <c r="H7596"/>
    </row>
    <row r="7597" spans="7:8" x14ac:dyDescent="0.25">
      <c r="G7597"/>
      <c r="H7597"/>
    </row>
    <row r="7598" spans="7:8" x14ac:dyDescent="0.25">
      <c r="G7598"/>
      <c r="H7598"/>
    </row>
    <row r="7599" spans="7:8" x14ac:dyDescent="0.25">
      <c r="G7599"/>
      <c r="H7599"/>
    </row>
    <row r="7600" spans="7:8" x14ac:dyDescent="0.25">
      <c r="G7600"/>
      <c r="H7600"/>
    </row>
    <row r="7601" spans="7:8" x14ac:dyDescent="0.25">
      <c r="G7601"/>
      <c r="H7601"/>
    </row>
    <row r="7602" spans="7:8" x14ac:dyDescent="0.25">
      <c r="G7602"/>
      <c r="H7602"/>
    </row>
    <row r="7603" spans="7:8" x14ac:dyDescent="0.25">
      <c r="G7603"/>
      <c r="H7603"/>
    </row>
    <row r="7604" spans="7:8" x14ac:dyDescent="0.25">
      <c r="G7604"/>
      <c r="H7604"/>
    </row>
    <row r="7605" spans="7:8" x14ac:dyDescent="0.25">
      <c r="G7605"/>
      <c r="H7605"/>
    </row>
    <row r="7606" spans="7:8" x14ac:dyDescent="0.25">
      <c r="G7606"/>
      <c r="H7606"/>
    </row>
    <row r="7607" spans="7:8" x14ac:dyDescent="0.25">
      <c r="G7607"/>
      <c r="H7607"/>
    </row>
    <row r="7608" spans="7:8" x14ac:dyDescent="0.25">
      <c r="G7608"/>
      <c r="H7608"/>
    </row>
    <row r="7609" spans="7:8" x14ac:dyDescent="0.25">
      <c r="G7609"/>
      <c r="H7609"/>
    </row>
    <row r="7610" spans="7:8" x14ac:dyDescent="0.25">
      <c r="G7610"/>
      <c r="H7610"/>
    </row>
    <row r="7611" spans="7:8" x14ac:dyDescent="0.25">
      <c r="G7611"/>
      <c r="H7611"/>
    </row>
    <row r="7612" spans="7:8" x14ac:dyDescent="0.25">
      <c r="G7612"/>
      <c r="H7612"/>
    </row>
    <row r="7613" spans="7:8" x14ac:dyDescent="0.25">
      <c r="G7613"/>
      <c r="H7613"/>
    </row>
    <row r="7614" spans="7:8" x14ac:dyDescent="0.25">
      <c r="G7614"/>
      <c r="H7614"/>
    </row>
    <row r="7615" spans="7:8" x14ac:dyDescent="0.25">
      <c r="G7615"/>
      <c r="H7615"/>
    </row>
    <row r="7616" spans="7:8" x14ac:dyDescent="0.25">
      <c r="G7616"/>
      <c r="H7616"/>
    </row>
    <row r="7617" spans="7:8" x14ac:dyDescent="0.25">
      <c r="G7617"/>
      <c r="H7617"/>
    </row>
    <row r="7618" spans="7:8" x14ac:dyDescent="0.25">
      <c r="G7618"/>
      <c r="H7618"/>
    </row>
    <row r="7619" spans="7:8" x14ac:dyDescent="0.25">
      <c r="G7619"/>
      <c r="H7619"/>
    </row>
    <row r="7620" spans="7:8" x14ac:dyDescent="0.25">
      <c r="G7620"/>
      <c r="H7620"/>
    </row>
    <row r="7621" spans="7:8" x14ac:dyDescent="0.25">
      <c r="G7621"/>
      <c r="H7621"/>
    </row>
    <row r="7622" spans="7:8" x14ac:dyDescent="0.25">
      <c r="G7622"/>
      <c r="H7622"/>
    </row>
    <row r="7623" spans="7:8" x14ac:dyDescent="0.25">
      <c r="G7623"/>
      <c r="H7623"/>
    </row>
    <row r="7624" spans="7:8" x14ac:dyDescent="0.25">
      <c r="G7624"/>
      <c r="H7624"/>
    </row>
    <row r="7625" spans="7:8" x14ac:dyDescent="0.25">
      <c r="G7625"/>
      <c r="H7625"/>
    </row>
    <row r="7626" spans="7:8" x14ac:dyDescent="0.25">
      <c r="G7626"/>
      <c r="H7626"/>
    </row>
    <row r="7627" spans="7:8" x14ac:dyDescent="0.25">
      <c r="G7627"/>
      <c r="H7627"/>
    </row>
    <row r="7628" spans="7:8" x14ac:dyDescent="0.25">
      <c r="G7628"/>
      <c r="H7628"/>
    </row>
    <row r="7629" spans="7:8" x14ac:dyDescent="0.25">
      <c r="G7629"/>
      <c r="H7629"/>
    </row>
    <row r="7630" spans="7:8" x14ac:dyDescent="0.25">
      <c r="G7630"/>
      <c r="H7630"/>
    </row>
    <row r="7631" spans="7:8" x14ac:dyDescent="0.25">
      <c r="G7631"/>
      <c r="H7631"/>
    </row>
    <row r="7632" spans="7:8" x14ac:dyDescent="0.25">
      <c r="G7632"/>
      <c r="H7632"/>
    </row>
    <row r="7633" spans="7:8" x14ac:dyDescent="0.25">
      <c r="G7633"/>
      <c r="H7633"/>
    </row>
    <row r="7634" spans="7:8" x14ac:dyDescent="0.25">
      <c r="G7634"/>
      <c r="H7634"/>
    </row>
    <row r="7635" spans="7:8" x14ac:dyDescent="0.25">
      <c r="G7635"/>
      <c r="H7635"/>
    </row>
    <row r="7636" spans="7:8" x14ac:dyDescent="0.25">
      <c r="G7636"/>
      <c r="H7636"/>
    </row>
    <row r="7637" spans="7:8" x14ac:dyDescent="0.25">
      <c r="G7637"/>
      <c r="H7637"/>
    </row>
    <row r="7638" spans="7:8" x14ac:dyDescent="0.25">
      <c r="G7638"/>
      <c r="H7638"/>
    </row>
    <row r="7639" spans="7:8" x14ac:dyDescent="0.25">
      <c r="G7639"/>
      <c r="H7639"/>
    </row>
    <row r="7640" spans="7:8" x14ac:dyDescent="0.25">
      <c r="G7640"/>
      <c r="H7640"/>
    </row>
    <row r="7641" spans="7:8" x14ac:dyDescent="0.25">
      <c r="G7641"/>
      <c r="H7641"/>
    </row>
    <row r="7642" spans="7:8" x14ac:dyDescent="0.25">
      <c r="G7642"/>
      <c r="H7642"/>
    </row>
    <row r="7643" spans="7:8" x14ac:dyDescent="0.25">
      <c r="G7643"/>
      <c r="H7643"/>
    </row>
    <row r="7644" spans="7:8" x14ac:dyDescent="0.25">
      <c r="G7644"/>
      <c r="H7644"/>
    </row>
    <row r="7645" spans="7:8" x14ac:dyDescent="0.25">
      <c r="G7645"/>
      <c r="H7645"/>
    </row>
    <row r="7646" spans="7:8" x14ac:dyDescent="0.25">
      <c r="G7646"/>
      <c r="H7646"/>
    </row>
    <row r="7647" spans="7:8" x14ac:dyDescent="0.25">
      <c r="G7647"/>
      <c r="H7647"/>
    </row>
    <row r="7648" spans="7:8" x14ac:dyDescent="0.25">
      <c r="G7648"/>
      <c r="H7648"/>
    </row>
    <row r="7649" spans="7:8" x14ac:dyDescent="0.25">
      <c r="G7649"/>
      <c r="H7649"/>
    </row>
    <row r="7650" spans="7:8" x14ac:dyDescent="0.25">
      <c r="G7650"/>
      <c r="H7650"/>
    </row>
    <row r="7651" spans="7:8" x14ac:dyDescent="0.25">
      <c r="G7651"/>
      <c r="H7651"/>
    </row>
    <row r="7652" spans="7:8" x14ac:dyDescent="0.25">
      <c r="G7652"/>
      <c r="H7652"/>
    </row>
    <row r="7653" spans="7:8" x14ac:dyDescent="0.25">
      <c r="G7653"/>
      <c r="H7653"/>
    </row>
    <row r="7654" spans="7:8" x14ac:dyDescent="0.25">
      <c r="G7654"/>
      <c r="H7654"/>
    </row>
    <row r="7655" spans="7:8" x14ac:dyDescent="0.25">
      <c r="G7655"/>
      <c r="H7655"/>
    </row>
    <row r="7656" spans="7:8" x14ac:dyDescent="0.25">
      <c r="G7656"/>
      <c r="H7656"/>
    </row>
    <row r="7657" spans="7:8" x14ac:dyDescent="0.25">
      <c r="G7657"/>
      <c r="H7657"/>
    </row>
    <row r="7658" spans="7:8" x14ac:dyDescent="0.25">
      <c r="G7658"/>
      <c r="H7658"/>
    </row>
    <row r="7659" spans="7:8" x14ac:dyDescent="0.25">
      <c r="G7659"/>
      <c r="H7659"/>
    </row>
    <row r="7660" spans="7:8" x14ac:dyDescent="0.25">
      <c r="G7660"/>
      <c r="H7660"/>
    </row>
    <row r="7661" spans="7:8" x14ac:dyDescent="0.25">
      <c r="G7661"/>
      <c r="H7661"/>
    </row>
    <row r="7662" spans="7:8" x14ac:dyDescent="0.25">
      <c r="G7662"/>
      <c r="H7662"/>
    </row>
    <row r="7663" spans="7:8" x14ac:dyDescent="0.25">
      <c r="G7663"/>
      <c r="H7663"/>
    </row>
    <row r="7664" spans="7:8" x14ac:dyDescent="0.25">
      <c r="G7664"/>
      <c r="H7664"/>
    </row>
    <row r="7665" spans="7:8" x14ac:dyDescent="0.25">
      <c r="G7665"/>
      <c r="H7665"/>
    </row>
    <row r="7666" spans="7:8" x14ac:dyDescent="0.25">
      <c r="G7666"/>
      <c r="H7666"/>
    </row>
    <row r="7667" spans="7:8" x14ac:dyDescent="0.25">
      <c r="G7667"/>
      <c r="H7667"/>
    </row>
    <row r="7668" spans="7:8" x14ac:dyDescent="0.25">
      <c r="G7668"/>
      <c r="H7668"/>
    </row>
    <row r="7669" spans="7:8" x14ac:dyDescent="0.25">
      <c r="G7669"/>
      <c r="H7669"/>
    </row>
    <row r="7670" spans="7:8" x14ac:dyDescent="0.25">
      <c r="G7670"/>
      <c r="H7670"/>
    </row>
    <row r="7671" spans="7:8" x14ac:dyDescent="0.25">
      <c r="G7671"/>
      <c r="H7671"/>
    </row>
    <row r="7672" spans="7:8" x14ac:dyDescent="0.25">
      <c r="G7672"/>
      <c r="H7672"/>
    </row>
    <row r="7673" spans="7:8" x14ac:dyDescent="0.25">
      <c r="G7673"/>
      <c r="H7673"/>
    </row>
    <row r="7674" spans="7:8" x14ac:dyDescent="0.25">
      <c r="G7674"/>
      <c r="H7674"/>
    </row>
    <row r="7675" spans="7:8" x14ac:dyDescent="0.25">
      <c r="G7675"/>
      <c r="H7675"/>
    </row>
    <row r="7676" spans="7:8" x14ac:dyDescent="0.25">
      <c r="G7676"/>
      <c r="H7676"/>
    </row>
    <row r="7677" spans="7:8" x14ac:dyDescent="0.25">
      <c r="G7677"/>
      <c r="H7677"/>
    </row>
    <row r="7678" spans="7:8" x14ac:dyDescent="0.25">
      <c r="G7678"/>
      <c r="H7678"/>
    </row>
    <row r="7679" spans="7:8" x14ac:dyDescent="0.25">
      <c r="G7679"/>
      <c r="H7679"/>
    </row>
    <row r="7680" spans="7:8" x14ac:dyDescent="0.25">
      <c r="G7680"/>
      <c r="H7680"/>
    </row>
    <row r="7681" spans="7:8" x14ac:dyDescent="0.25">
      <c r="G7681"/>
      <c r="H7681"/>
    </row>
    <row r="7682" spans="7:8" x14ac:dyDescent="0.25">
      <c r="G7682"/>
      <c r="H7682"/>
    </row>
    <row r="7683" spans="7:8" x14ac:dyDescent="0.25">
      <c r="G7683"/>
      <c r="H7683"/>
    </row>
    <row r="7684" spans="7:8" x14ac:dyDescent="0.25">
      <c r="G7684"/>
      <c r="H7684"/>
    </row>
    <row r="7685" spans="7:8" x14ac:dyDescent="0.25">
      <c r="G7685"/>
      <c r="H7685"/>
    </row>
    <row r="7686" spans="7:8" x14ac:dyDescent="0.25">
      <c r="G7686"/>
      <c r="H7686"/>
    </row>
    <row r="7687" spans="7:8" x14ac:dyDescent="0.25">
      <c r="G7687"/>
      <c r="H7687"/>
    </row>
    <row r="7688" spans="7:8" x14ac:dyDescent="0.25">
      <c r="G7688"/>
      <c r="H7688"/>
    </row>
    <row r="7689" spans="7:8" x14ac:dyDescent="0.25">
      <c r="G7689"/>
      <c r="H7689"/>
    </row>
    <row r="7690" spans="7:8" x14ac:dyDescent="0.25">
      <c r="G7690"/>
      <c r="H7690"/>
    </row>
    <row r="7691" spans="7:8" x14ac:dyDescent="0.25">
      <c r="G7691"/>
      <c r="H7691"/>
    </row>
    <row r="7692" spans="7:8" x14ac:dyDescent="0.25">
      <c r="G7692"/>
      <c r="H7692"/>
    </row>
    <row r="7693" spans="7:8" x14ac:dyDescent="0.25">
      <c r="G7693"/>
      <c r="H7693"/>
    </row>
    <row r="7694" spans="7:8" x14ac:dyDescent="0.25">
      <c r="G7694"/>
      <c r="H7694"/>
    </row>
    <row r="7695" spans="7:8" x14ac:dyDescent="0.25">
      <c r="G7695"/>
      <c r="H7695"/>
    </row>
    <row r="7696" spans="7:8" x14ac:dyDescent="0.25">
      <c r="G7696"/>
      <c r="H7696"/>
    </row>
    <row r="7697" spans="7:8" x14ac:dyDescent="0.25">
      <c r="G7697"/>
      <c r="H7697"/>
    </row>
    <row r="7698" spans="7:8" x14ac:dyDescent="0.25">
      <c r="G7698"/>
      <c r="H7698"/>
    </row>
    <row r="7699" spans="7:8" x14ac:dyDescent="0.25">
      <c r="G7699"/>
      <c r="H7699"/>
    </row>
    <row r="7700" spans="7:8" x14ac:dyDescent="0.25">
      <c r="G7700"/>
      <c r="H7700"/>
    </row>
    <row r="7701" spans="7:8" x14ac:dyDescent="0.25">
      <c r="G7701"/>
      <c r="H7701"/>
    </row>
    <row r="7702" spans="7:8" x14ac:dyDescent="0.25">
      <c r="G7702"/>
      <c r="H7702"/>
    </row>
    <row r="7703" spans="7:8" x14ac:dyDescent="0.25">
      <c r="G7703"/>
      <c r="H7703"/>
    </row>
    <row r="7704" spans="7:8" x14ac:dyDescent="0.25">
      <c r="G7704"/>
      <c r="H7704"/>
    </row>
    <row r="7705" spans="7:8" x14ac:dyDescent="0.25">
      <c r="G7705"/>
      <c r="H7705"/>
    </row>
    <row r="7706" spans="7:8" x14ac:dyDescent="0.25">
      <c r="G7706"/>
      <c r="H7706"/>
    </row>
    <row r="7707" spans="7:8" x14ac:dyDescent="0.25">
      <c r="G7707"/>
      <c r="H7707"/>
    </row>
    <row r="7708" spans="7:8" x14ac:dyDescent="0.25">
      <c r="G7708"/>
      <c r="H7708"/>
    </row>
    <row r="7709" spans="7:8" x14ac:dyDescent="0.25">
      <c r="G7709"/>
      <c r="H7709"/>
    </row>
    <row r="7710" spans="7:8" x14ac:dyDescent="0.25">
      <c r="G7710"/>
      <c r="H7710"/>
    </row>
    <row r="7711" spans="7:8" x14ac:dyDescent="0.25">
      <c r="G7711"/>
      <c r="H7711"/>
    </row>
    <row r="7712" spans="7:8" x14ac:dyDescent="0.25">
      <c r="G7712"/>
      <c r="H7712"/>
    </row>
    <row r="7713" spans="7:8" x14ac:dyDescent="0.25">
      <c r="G7713"/>
      <c r="H7713"/>
    </row>
    <row r="7714" spans="7:8" x14ac:dyDescent="0.25">
      <c r="G7714"/>
      <c r="H7714"/>
    </row>
    <row r="7715" spans="7:8" x14ac:dyDescent="0.25">
      <c r="G7715"/>
      <c r="H7715"/>
    </row>
    <row r="7716" spans="7:8" x14ac:dyDescent="0.25">
      <c r="G7716"/>
      <c r="H7716"/>
    </row>
    <row r="7717" spans="7:8" x14ac:dyDescent="0.25">
      <c r="G7717"/>
      <c r="H7717"/>
    </row>
    <row r="7718" spans="7:8" x14ac:dyDescent="0.25">
      <c r="G7718"/>
      <c r="H7718"/>
    </row>
    <row r="7719" spans="7:8" x14ac:dyDescent="0.25">
      <c r="G7719"/>
      <c r="H7719"/>
    </row>
    <row r="7720" spans="7:8" x14ac:dyDescent="0.25">
      <c r="G7720"/>
      <c r="H7720"/>
    </row>
    <row r="7721" spans="7:8" x14ac:dyDescent="0.25">
      <c r="G7721"/>
      <c r="H7721"/>
    </row>
    <row r="7722" spans="7:8" x14ac:dyDescent="0.25">
      <c r="G7722"/>
      <c r="H7722"/>
    </row>
    <row r="7723" spans="7:8" x14ac:dyDescent="0.25">
      <c r="G7723"/>
      <c r="H7723"/>
    </row>
    <row r="7724" spans="7:8" x14ac:dyDescent="0.25">
      <c r="G7724"/>
      <c r="H7724"/>
    </row>
    <row r="7725" spans="7:8" x14ac:dyDescent="0.25">
      <c r="G7725"/>
      <c r="H7725"/>
    </row>
    <row r="7726" spans="7:8" x14ac:dyDescent="0.25">
      <c r="G7726"/>
      <c r="H7726"/>
    </row>
    <row r="7727" spans="7:8" x14ac:dyDescent="0.25">
      <c r="G7727"/>
      <c r="H7727"/>
    </row>
    <row r="7728" spans="7:8" x14ac:dyDescent="0.25">
      <c r="G7728"/>
      <c r="H7728"/>
    </row>
    <row r="7729" spans="7:8" x14ac:dyDescent="0.25">
      <c r="G7729"/>
      <c r="H7729"/>
    </row>
    <row r="7730" spans="7:8" x14ac:dyDescent="0.25">
      <c r="G7730"/>
      <c r="H7730"/>
    </row>
    <row r="7731" spans="7:8" x14ac:dyDescent="0.25">
      <c r="G7731"/>
      <c r="H7731"/>
    </row>
    <row r="7732" spans="7:8" x14ac:dyDescent="0.25">
      <c r="G7732"/>
      <c r="H7732"/>
    </row>
    <row r="7733" spans="7:8" x14ac:dyDescent="0.25">
      <c r="G7733"/>
      <c r="H7733"/>
    </row>
    <row r="7734" spans="7:8" x14ac:dyDescent="0.25">
      <c r="G7734"/>
      <c r="H7734"/>
    </row>
    <row r="7735" spans="7:8" x14ac:dyDescent="0.25">
      <c r="G7735"/>
      <c r="H7735"/>
    </row>
    <row r="7736" spans="7:8" x14ac:dyDescent="0.25">
      <c r="G7736"/>
      <c r="H7736"/>
    </row>
    <row r="7737" spans="7:8" x14ac:dyDescent="0.25">
      <c r="G7737"/>
      <c r="H7737"/>
    </row>
    <row r="7738" spans="7:8" x14ac:dyDescent="0.25">
      <c r="G7738"/>
      <c r="H7738"/>
    </row>
    <row r="7739" spans="7:8" x14ac:dyDescent="0.25">
      <c r="G7739"/>
      <c r="H7739"/>
    </row>
    <row r="7740" spans="7:8" x14ac:dyDescent="0.25">
      <c r="G7740"/>
      <c r="H7740"/>
    </row>
    <row r="7741" spans="7:8" x14ac:dyDescent="0.25">
      <c r="G7741"/>
      <c r="H7741"/>
    </row>
    <row r="7742" spans="7:8" x14ac:dyDescent="0.25">
      <c r="G7742"/>
      <c r="H7742"/>
    </row>
    <row r="7743" spans="7:8" x14ac:dyDescent="0.25">
      <c r="G7743"/>
      <c r="H7743"/>
    </row>
    <row r="7744" spans="7:8" x14ac:dyDescent="0.25">
      <c r="G7744"/>
      <c r="H7744"/>
    </row>
    <row r="7745" spans="7:8" x14ac:dyDescent="0.25">
      <c r="G7745"/>
      <c r="H7745"/>
    </row>
    <row r="7746" spans="7:8" x14ac:dyDescent="0.25">
      <c r="G7746"/>
      <c r="H7746"/>
    </row>
    <row r="7747" spans="7:8" x14ac:dyDescent="0.25">
      <c r="G7747"/>
      <c r="H7747"/>
    </row>
    <row r="7748" spans="7:8" x14ac:dyDescent="0.25">
      <c r="G7748"/>
      <c r="H7748"/>
    </row>
    <row r="7749" spans="7:8" x14ac:dyDescent="0.25">
      <c r="G7749"/>
      <c r="H7749"/>
    </row>
    <row r="7750" spans="7:8" x14ac:dyDescent="0.25">
      <c r="G7750"/>
      <c r="H7750"/>
    </row>
    <row r="7751" spans="7:8" x14ac:dyDescent="0.25">
      <c r="G7751"/>
      <c r="H7751"/>
    </row>
    <row r="7752" spans="7:8" x14ac:dyDescent="0.25">
      <c r="G7752"/>
      <c r="H7752"/>
    </row>
    <row r="7753" spans="7:8" x14ac:dyDescent="0.25">
      <c r="G7753"/>
      <c r="H7753"/>
    </row>
    <row r="7754" spans="7:8" x14ac:dyDescent="0.25">
      <c r="G7754"/>
      <c r="H7754"/>
    </row>
    <row r="7755" spans="7:8" x14ac:dyDescent="0.25">
      <c r="G7755"/>
      <c r="H7755"/>
    </row>
    <row r="7756" spans="7:8" x14ac:dyDescent="0.25">
      <c r="G7756"/>
      <c r="H7756"/>
    </row>
    <row r="7757" spans="7:8" x14ac:dyDescent="0.25">
      <c r="G7757"/>
      <c r="H7757"/>
    </row>
    <row r="7758" spans="7:8" x14ac:dyDescent="0.25">
      <c r="G7758"/>
      <c r="H7758"/>
    </row>
    <row r="7759" spans="7:8" x14ac:dyDescent="0.25">
      <c r="G7759"/>
      <c r="H7759"/>
    </row>
    <row r="7760" spans="7:8" x14ac:dyDescent="0.25">
      <c r="G7760"/>
      <c r="H7760"/>
    </row>
    <row r="7761" spans="7:8" x14ac:dyDescent="0.25">
      <c r="G7761"/>
      <c r="H7761"/>
    </row>
    <row r="7762" spans="7:8" x14ac:dyDescent="0.25">
      <c r="G7762"/>
      <c r="H7762"/>
    </row>
    <row r="7763" spans="7:8" x14ac:dyDescent="0.25">
      <c r="G7763"/>
      <c r="H7763"/>
    </row>
    <row r="7764" spans="7:8" x14ac:dyDescent="0.25">
      <c r="G7764"/>
      <c r="H7764"/>
    </row>
    <row r="7765" spans="7:8" x14ac:dyDescent="0.25">
      <c r="G7765"/>
      <c r="H7765"/>
    </row>
    <row r="7766" spans="7:8" x14ac:dyDescent="0.25">
      <c r="G7766"/>
      <c r="H7766"/>
    </row>
    <row r="7767" spans="7:8" x14ac:dyDescent="0.25">
      <c r="G7767"/>
      <c r="H7767"/>
    </row>
    <row r="7768" spans="7:8" x14ac:dyDescent="0.25">
      <c r="G7768"/>
      <c r="H7768"/>
    </row>
    <row r="7769" spans="7:8" x14ac:dyDescent="0.25">
      <c r="G7769"/>
      <c r="H7769"/>
    </row>
    <row r="7770" spans="7:8" x14ac:dyDescent="0.25">
      <c r="G7770"/>
      <c r="H7770"/>
    </row>
    <row r="7771" spans="7:8" x14ac:dyDescent="0.25">
      <c r="G7771"/>
      <c r="H7771"/>
    </row>
    <row r="7772" spans="7:8" x14ac:dyDescent="0.25">
      <c r="G7772"/>
      <c r="H7772"/>
    </row>
    <row r="7773" spans="7:8" x14ac:dyDescent="0.25">
      <c r="G7773"/>
      <c r="H7773"/>
    </row>
    <row r="7774" spans="7:8" x14ac:dyDescent="0.25">
      <c r="G7774"/>
      <c r="H7774"/>
    </row>
    <row r="7775" spans="7:8" x14ac:dyDescent="0.25">
      <c r="G7775"/>
      <c r="H7775"/>
    </row>
    <row r="7776" spans="7:8" x14ac:dyDescent="0.25">
      <c r="G7776"/>
      <c r="H7776"/>
    </row>
    <row r="7777" spans="7:8" x14ac:dyDescent="0.25">
      <c r="G7777"/>
      <c r="H7777"/>
    </row>
    <row r="7778" spans="7:8" x14ac:dyDescent="0.25">
      <c r="G7778"/>
      <c r="H7778"/>
    </row>
    <row r="7779" spans="7:8" x14ac:dyDescent="0.25">
      <c r="G7779"/>
      <c r="H7779"/>
    </row>
    <row r="7780" spans="7:8" x14ac:dyDescent="0.25">
      <c r="G7780"/>
      <c r="H7780"/>
    </row>
    <row r="7781" spans="7:8" x14ac:dyDescent="0.25">
      <c r="G7781"/>
      <c r="H7781"/>
    </row>
    <row r="7782" spans="7:8" x14ac:dyDescent="0.25">
      <c r="G7782"/>
      <c r="H7782"/>
    </row>
    <row r="7783" spans="7:8" x14ac:dyDescent="0.25">
      <c r="G7783"/>
      <c r="H7783"/>
    </row>
    <row r="7784" spans="7:8" x14ac:dyDescent="0.25">
      <c r="G7784"/>
      <c r="H7784"/>
    </row>
    <row r="7785" spans="7:8" x14ac:dyDescent="0.25">
      <c r="G7785"/>
      <c r="H7785"/>
    </row>
    <row r="7786" spans="7:8" x14ac:dyDescent="0.25">
      <c r="G7786"/>
      <c r="H7786"/>
    </row>
    <row r="7787" spans="7:8" x14ac:dyDescent="0.25">
      <c r="G7787"/>
      <c r="H7787"/>
    </row>
    <row r="7788" spans="7:8" x14ac:dyDescent="0.25">
      <c r="G7788"/>
      <c r="H7788"/>
    </row>
    <row r="7789" spans="7:8" x14ac:dyDescent="0.25">
      <c r="G7789"/>
      <c r="H7789"/>
    </row>
    <row r="7790" spans="7:8" x14ac:dyDescent="0.25">
      <c r="G7790"/>
      <c r="H7790"/>
    </row>
    <row r="7791" spans="7:8" x14ac:dyDescent="0.25">
      <c r="G7791"/>
      <c r="H7791"/>
    </row>
    <row r="7792" spans="7:8" x14ac:dyDescent="0.25">
      <c r="G7792"/>
      <c r="H7792"/>
    </row>
    <row r="7793" spans="7:8" x14ac:dyDescent="0.25">
      <c r="G7793"/>
      <c r="H7793"/>
    </row>
    <row r="7794" spans="7:8" x14ac:dyDescent="0.25">
      <c r="G7794"/>
      <c r="H7794"/>
    </row>
    <row r="7795" spans="7:8" x14ac:dyDescent="0.25">
      <c r="G7795"/>
      <c r="H7795"/>
    </row>
    <row r="7796" spans="7:8" x14ac:dyDescent="0.25">
      <c r="G7796"/>
      <c r="H7796"/>
    </row>
    <row r="7797" spans="7:8" x14ac:dyDescent="0.25">
      <c r="G7797"/>
      <c r="H7797"/>
    </row>
    <row r="7798" spans="7:8" x14ac:dyDescent="0.25">
      <c r="G7798"/>
      <c r="H7798"/>
    </row>
    <row r="7799" spans="7:8" x14ac:dyDescent="0.25">
      <c r="G7799"/>
      <c r="H7799"/>
    </row>
    <row r="7800" spans="7:8" x14ac:dyDescent="0.25">
      <c r="G7800"/>
      <c r="H7800"/>
    </row>
    <row r="7801" spans="7:8" x14ac:dyDescent="0.25">
      <c r="G7801"/>
      <c r="H7801"/>
    </row>
    <row r="7802" spans="7:8" x14ac:dyDescent="0.25">
      <c r="G7802"/>
      <c r="H7802"/>
    </row>
    <row r="7803" spans="7:8" x14ac:dyDescent="0.25">
      <c r="G7803"/>
      <c r="H7803"/>
    </row>
    <row r="7804" spans="7:8" x14ac:dyDescent="0.25">
      <c r="G7804"/>
      <c r="H7804"/>
    </row>
    <row r="7805" spans="7:8" x14ac:dyDescent="0.25">
      <c r="G7805"/>
      <c r="H7805"/>
    </row>
    <row r="7806" spans="7:8" x14ac:dyDescent="0.25">
      <c r="G7806"/>
      <c r="H7806"/>
    </row>
    <row r="7807" spans="7:8" x14ac:dyDescent="0.25">
      <c r="G7807"/>
      <c r="H7807"/>
    </row>
    <row r="7808" spans="7:8" x14ac:dyDescent="0.25">
      <c r="G7808"/>
      <c r="H7808"/>
    </row>
    <row r="7809" spans="7:8" x14ac:dyDescent="0.25">
      <c r="G7809"/>
      <c r="H7809"/>
    </row>
    <row r="7810" spans="7:8" x14ac:dyDescent="0.25">
      <c r="G7810"/>
      <c r="H7810"/>
    </row>
    <row r="7811" spans="7:8" x14ac:dyDescent="0.25">
      <c r="G7811"/>
      <c r="H7811"/>
    </row>
    <row r="7812" spans="7:8" x14ac:dyDescent="0.25">
      <c r="G7812"/>
      <c r="H7812"/>
    </row>
    <row r="7813" spans="7:8" x14ac:dyDescent="0.25">
      <c r="G7813"/>
      <c r="H7813"/>
    </row>
    <row r="7814" spans="7:8" x14ac:dyDescent="0.25">
      <c r="G7814"/>
      <c r="H7814"/>
    </row>
    <row r="7815" spans="7:8" x14ac:dyDescent="0.25">
      <c r="G7815"/>
      <c r="H7815"/>
    </row>
    <row r="7816" spans="7:8" x14ac:dyDescent="0.25">
      <c r="G7816"/>
      <c r="H7816"/>
    </row>
    <row r="7817" spans="7:8" x14ac:dyDescent="0.25">
      <c r="G7817"/>
      <c r="H7817"/>
    </row>
    <row r="7818" spans="7:8" x14ac:dyDescent="0.25">
      <c r="G7818"/>
      <c r="H7818"/>
    </row>
    <row r="7819" spans="7:8" x14ac:dyDescent="0.25">
      <c r="G7819"/>
      <c r="H7819"/>
    </row>
    <row r="7820" spans="7:8" x14ac:dyDescent="0.25">
      <c r="G7820"/>
      <c r="H7820"/>
    </row>
    <row r="7821" spans="7:8" x14ac:dyDescent="0.25">
      <c r="G7821"/>
      <c r="H7821"/>
    </row>
    <row r="7822" spans="7:8" x14ac:dyDescent="0.25">
      <c r="G7822"/>
      <c r="H7822"/>
    </row>
    <row r="7823" spans="7:8" x14ac:dyDescent="0.25">
      <c r="G7823"/>
      <c r="H7823"/>
    </row>
    <row r="7824" spans="7:8" x14ac:dyDescent="0.25">
      <c r="G7824"/>
      <c r="H7824"/>
    </row>
    <row r="7825" spans="7:8" x14ac:dyDescent="0.25">
      <c r="G7825"/>
      <c r="H7825"/>
    </row>
    <row r="7826" spans="7:8" x14ac:dyDescent="0.25">
      <c r="G7826"/>
      <c r="H7826"/>
    </row>
    <row r="7827" spans="7:8" x14ac:dyDescent="0.25">
      <c r="G7827"/>
      <c r="H7827"/>
    </row>
    <row r="7828" spans="7:8" x14ac:dyDescent="0.25">
      <c r="G7828"/>
      <c r="H7828"/>
    </row>
    <row r="7829" spans="7:8" x14ac:dyDescent="0.25">
      <c r="G7829"/>
      <c r="H7829"/>
    </row>
    <row r="7830" spans="7:8" x14ac:dyDescent="0.25">
      <c r="G7830"/>
      <c r="H7830"/>
    </row>
    <row r="7831" spans="7:8" x14ac:dyDescent="0.25">
      <c r="G7831"/>
      <c r="H7831"/>
    </row>
    <row r="7832" spans="7:8" x14ac:dyDescent="0.25">
      <c r="G7832"/>
      <c r="H7832"/>
    </row>
    <row r="7833" spans="7:8" x14ac:dyDescent="0.25">
      <c r="G7833"/>
      <c r="H7833"/>
    </row>
    <row r="7834" spans="7:8" x14ac:dyDescent="0.25">
      <c r="G7834"/>
      <c r="H7834"/>
    </row>
    <row r="7835" spans="7:8" x14ac:dyDescent="0.25">
      <c r="G7835"/>
      <c r="H7835"/>
    </row>
    <row r="7836" spans="7:8" x14ac:dyDescent="0.25">
      <c r="G7836"/>
      <c r="H7836"/>
    </row>
    <row r="7837" spans="7:8" x14ac:dyDescent="0.25">
      <c r="G7837"/>
      <c r="H7837"/>
    </row>
    <row r="7838" spans="7:8" x14ac:dyDescent="0.25">
      <c r="G7838"/>
      <c r="H7838"/>
    </row>
    <row r="7839" spans="7:8" x14ac:dyDescent="0.25">
      <c r="G7839"/>
      <c r="H7839"/>
    </row>
    <row r="7840" spans="7:8" x14ac:dyDescent="0.25">
      <c r="G7840"/>
      <c r="H7840"/>
    </row>
    <row r="7841" spans="7:8" x14ac:dyDescent="0.25">
      <c r="G7841"/>
      <c r="H7841"/>
    </row>
    <row r="7842" spans="7:8" x14ac:dyDescent="0.25">
      <c r="G7842"/>
      <c r="H7842"/>
    </row>
    <row r="7843" spans="7:8" x14ac:dyDescent="0.25">
      <c r="G7843"/>
      <c r="H7843"/>
    </row>
    <row r="7844" spans="7:8" x14ac:dyDescent="0.25">
      <c r="G7844"/>
      <c r="H7844"/>
    </row>
    <row r="7845" spans="7:8" x14ac:dyDescent="0.25">
      <c r="G7845"/>
      <c r="H7845"/>
    </row>
    <row r="7846" spans="7:8" x14ac:dyDescent="0.25">
      <c r="G7846"/>
      <c r="H7846"/>
    </row>
    <row r="7847" spans="7:8" x14ac:dyDescent="0.25">
      <c r="G7847"/>
      <c r="H7847"/>
    </row>
    <row r="7848" spans="7:8" x14ac:dyDescent="0.25">
      <c r="G7848"/>
      <c r="H7848"/>
    </row>
    <row r="7849" spans="7:8" x14ac:dyDescent="0.25">
      <c r="G7849"/>
      <c r="H7849"/>
    </row>
    <row r="7850" spans="7:8" x14ac:dyDescent="0.25">
      <c r="G7850"/>
      <c r="H7850"/>
    </row>
    <row r="7851" spans="7:8" x14ac:dyDescent="0.25">
      <c r="G7851"/>
      <c r="H7851"/>
    </row>
    <row r="7852" spans="7:8" x14ac:dyDescent="0.25">
      <c r="G7852"/>
      <c r="H7852"/>
    </row>
    <row r="7853" spans="7:8" x14ac:dyDescent="0.25">
      <c r="G7853"/>
      <c r="H7853"/>
    </row>
    <row r="7854" spans="7:8" x14ac:dyDescent="0.25">
      <c r="G7854"/>
      <c r="H7854"/>
    </row>
    <row r="7855" spans="7:8" x14ac:dyDescent="0.25">
      <c r="G7855"/>
      <c r="H7855"/>
    </row>
    <row r="7856" spans="7:8" x14ac:dyDescent="0.25">
      <c r="G7856"/>
      <c r="H7856"/>
    </row>
    <row r="7857" spans="7:8" x14ac:dyDescent="0.25">
      <c r="G7857"/>
      <c r="H7857"/>
    </row>
    <row r="7858" spans="7:8" x14ac:dyDescent="0.25">
      <c r="G7858"/>
      <c r="H7858"/>
    </row>
    <row r="7859" spans="7:8" x14ac:dyDescent="0.25">
      <c r="G7859"/>
      <c r="H7859"/>
    </row>
    <row r="7860" spans="7:8" x14ac:dyDescent="0.25">
      <c r="G7860"/>
      <c r="H7860"/>
    </row>
    <row r="7861" spans="7:8" x14ac:dyDescent="0.25">
      <c r="G7861"/>
      <c r="H7861"/>
    </row>
    <row r="7862" spans="7:8" x14ac:dyDescent="0.25">
      <c r="G7862"/>
      <c r="H7862"/>
    </row>
    <row r="7863" spans="7:8" x14ac:dyDescent="0.25">
      <c r="G7863"/>
      <c r="H7863"/>
    </row>
    <row r="7864" spans="7:8" x14ac:dyDescent="0.25">
      <c r="G7864"/>
      <c r="H7864"/>
    </row>
    <row r="7865" spans="7:8" x14ac:dyDescent="0.25">
      <c r="G7865"/>
      <c r="H7865"/>
    </row>
    <row r="7866" spans="7:8" x14ac:dyDescent="0.25">
      <c r="G7866"/>
      <c r="H7866"/>
    </row>
    <row r="7867" spans="7:8" x14ac:dyDescent="0.25">
      <c r="G7867"/>
      <c r="H7867"/>
    </row>
    <row r="7868" spans="7:8" x14ac:dyDescent="0.25">
      <c r="G7868"/>
      <c r="H7868"/>
    </row>
    <row r="7869" spans="7:8" x14ac:dyDescent="0.25">
      <c r="G7869"/>
      <c r="H7869"/>
    </row>
    <row r="7870" spans="7:8" x14ac:dyDescent="0.25">
      <c r="G7870"/>
      <c r="H7870"/>
    </row>
    <row r="7871" spans="7:8" x14ac:dyDescent="0.25">
      <c r="G7871"/>
      <c r="H7871"/>
    </row>
    <row r="7872" spans="7:8" x14ac:dyDescent="0.25">
      <c r="G7872"/>
      <c r="H7872"/>
    </row>
    <row r="7873" spans="7:8" x14ac:dyDescent="0.25">
      <c r="G7873"/>
      <c r="H7873"/>
    </row>
    <row r="7874" spans="7:8" x14ac:dyDescent="0.25">
      <c r="G7874"/>
      <c r="H7874"/>
    </row>
    <row r="7875" spans="7:8" x14ac:dyDescent="0.25">
      <c r="G7875"/>
      <c r="H7875"/>
    </row>
    <row r="7876" spans="7:8" x14ac:dyDescent="0.25">
      <c r="G7876"/>
      <c r="H7876"/>
    </row>
    <row r="7877" spans="7:8" x14ac:dyDescent="0.25">
      <c r="G7877"/>
      <c r="H7877"/>
    </row>
    <row r="7878" spans="7:8" x14ac:dyDescent="0.25">
      <c r="G7878"/>
      <c r="H7878"/>
    </row>
    <row r="7879" spans="7:8" x14ac:dyDescent="0.25">
      <c r="G7879"/>
      <c r="H7879"/>
    </row>
    <row r="7880" spans="7:8" x14ac:dyDescent="0.25">
      <c r="G7880"/>
      <c r="H7880"/>
    </row>
    <row r="7881" spans="7:8" x14ac:dyDescent="0.25">
      <c r="G7881"/>
      <c r="H7881"/>
    </row>
    <row r="7882" spans="7:8" x14ac:dyDescent="0.25">
      <c r="G7882"/>
      <c r="H7882"/>
    </row>
    <row r="7883" spans="7:8" x14ac:dyDescent="0.25">
      <c r="G7883"/>
      <c r="H7883"/>
    </row>
    <row r="7884" spans="7:8" x14ac:dyDescent="0.25">
      <c r="G7884"/>
      <c r="H7884"/>
    </row>
    <row r="7885" spans="7:8" x14ac:dyDescent="0.25">
      <c r="G7885"/>
      <c r="H7885"/>
    </row>
    <row r="7886" spans="7:8" x14ac:dyDescent="0.25">
      <c r="G7886"/>
      <c r="H7886"/>
    </row>
    <row r="7887" spans="7:8" x14ac:dyDescent="0.25">
      <c r="G7887"/>
      <c r="H7887"/>
    </row>
    <row r="7888" spans="7:8" x14ac:dyDescent="0.25">
      <c r="G7888"/>
      <c r="H7888"/>
    </row>
    <row r="7889" spans="7:8" x14ac:dyDescent="0.25">
      <c r="G7889"/>
      <c r="H7889"/>
    </row>
    <row r="7890" spans="7:8" x14ac:dyDescent="0.25">
      <c r="G7890"/>
      <c r="H7890"/>
    </row>
    <row r="7891" spans="7:8" x14ac:dyDescent="0.25">
      <c r="G7891"/>
      <c r="H7891"/>
    </row>
    <row r="7892" spans="7:8" x14ac:dyDescent="0.25">
      <c r="G7892"/>
      <c r="H7892"/>
    </row>
    <row r="7893" spans="7:8" x14ac:dyDescent="0.25">
      <c r="G7893"/>
      <c r="H7893"/>
    </row>
    <row r="7894" spans="7:8" x14ac:dyDescent="0.25">
      <c r="G7894"/>
      <c r="H7894"/>
    </row>
    <row r="7895" spans="7:8" x14ac:dyDescent="0.25">
      <c r="G7895"/>
      <c r="H7895"/>
    </row>
    <row r="7896" spans="7:8" x14ac:dyDescent="0.25">
      <c r="G7896"/>
      <c r="H7896"/>
    </row>
    <row r="7897" spans="7:8" x14ac:dyDescent="0.25">
      <c r="G7897"/>
      <c r="H7897"/>
    </row>
    <row r="7898" spans="7:8" x14ac:dyDescent="0.25">
      <c r="G7898"/>
      <c r="H7898"/>
    </row>
    <row r="7899" spans="7:8" x14ac:dyDescent="0.25">
      <c r="G7899"/>
      <c r="H7899"/>
    </row>
    <row r="7900" spans="7:8" x14ac:dyDescent="0.25">
      <c r="G7900"/>
      <c r="H7900"/>
    </row>
    <row r="7901" spans="7:8" x14ac:dyDescent="0.25">
      <c r="G7901"/>
      <c r="H7901"/>
    </row>
    <row r="7902" spans="7:8" x14ac:dyDescent="0.25">
      <c r="G7902"/>
      <c r="H7902"/>
    </row>
    <row r="7903" spans="7:8" x14ac:dyDescent="0.25">
      <c r="G7903"/>
      <c r="H7903"/>
    </row>
    <row r="7904" spans="7:8" x14ac:dyDescent="0.25">
      <c r="G7904"/>
      <c r="H7904"/>
    </row>
    <row r="7905" spans="7:8" x14ac:dyDescent="0.25">
      <c r="G7905"/>
      <c r="H7905"/>
    </row>
    <row r="7906" spans="7:8" x14ac:dyDescent="0.25">
      <c r="G7906"/>
      <c r="H7906"/>
    </row>
    <row r="7907" spans="7:8" x14ac:dyDescent="0.25">
      <c r="G7907"/>
      <c r="H7907"/>
    </row>
    <row r="7908" spans="7:8" x14ac:dyDescent="0.25">
      <c r="G7908"/>
      <c r="H7908"/>
    </row>
    <row r="7909" spans="7:8" x14ac:dyDescent="0.25">
      <c r="G7909"/>
      <c r="H7909"/>
    </row>
    <row r="7910" spans="7:8" x14ac:dyDescent="0.25">
      <c r="G7910"/>
      <c r="H7910"/>
    </row>
    <row r="7911" spans="7:8" x14ac:dyDescent="0.25">
      <c r="G7911"/>
      <c r="H7911"/>
    </row>
    <row r="7912" spans="7:8" x14ac:dyDescent="0.25">
      <c r="G7912"/>
      <c r="H7912"/>
    </row>
    <row r="7913" spans="7:8" x14ac:dyDescent="0.25">
      <c r="G7913"/>
      <c r="H7913"/>
    </row>
    <row r="7914" spans="7:8" x14ac:dyDescent="0.25">
      <c r="G7914"/>
      <c r="H7914"/>
    </row>
    <row r="7915" spans="7:8" x14ac:dyDescent="0.25">
      <c r="G7915"/>
      <c r="H7915"/>
    </row>
    <row r="7916" spans="7:8" x14ac:dyDescent="0.25">
      <c r="G7916"/>
      <c r="H7916"/>
    </row>
    <row r="7917" spans="7:8" x14ac:dyDescent="0.25">
      <c r="G7917"/>
      <c r="H7917"/>
    </row>
    <row r="7918" spans="7:8" x14ac:dyDescent="0.25">
      <c r="G7918"/>
      <c r="H7918"/>
    </row>
    <row r="7919" spans="7:8" x14ac:dyDescent="0.25">
      <c r="G7919"/>
      <c r="H7919"/>
    </row>
    <row r="7920" spans="7:8" x14ac:dyDescent="0.25">
      <c r="G7920"/>
      <c r="H7920"/>
    </row>
    <row r="7921" spans="7:8" x14ac:dyDescent="0.25">
      <c r="G7921"/>
      <c r="H7921"/>
    </row>
    <row r="7922" spans="7:8" x14ac:dyDescent="0.25">
      <c r="G7922"/>
      <c r="H7922"/>
    </row>
    <row r="7923" spans="7:8" x14ac:dyDescent="0.25">
      <c r="G7923"/>
      <c r="H7923"/>
    </row>
    <row r="7924" spans="7:8" x14ac:dyDescent="0.25">
      <c r="G7924"/>
      <c r="H7924"/>
    </row>
    <row r="7925" spans="7:8" x14ac:dyDescent="0.25">
      <c r="G7925"/>
      <c r="H7925"/>
    </row>
    <row r="7926" spans="7:8" x14ac:dyDescent="0.25">
      <c r="G7926"/>
      <c r="H7926"/>
    </row>
    <row r="7927" spans="7:8" x14ac:dyDescent="0.25">
      <c r="G7927"/>
      <c r="H7927"/>
    </row>
    <row r="7928" spans="7:8" x14ac:dyDescent="0.25">
      <c r="G7928"/>
      <c r="H7928"/>
    </row>
    <row r="7929" spans="7:8" x14ac:dyDescent="0.25">
      <c r="G7929"/>
      <c r="H7929"/>
    </row>
    <row r="7930" spans="7:8" x14ac:dyDescent="0.25">
      <c r="G7930"/>
      <c r="H7930"/>
    </row>
    <row r="7931" spans="7:8" x14ac:dyDescent="0.25">
      <c r="G7931"/>
      <c r="H7931"/>
    </row>
    <row r="7932" spans="7:8" x14ac:dyDescent="0.25">
      <c r="G7932"/>
      <c r="H7932"/>
    </row>
    <row r="7933" spans="7:8" x14ac:dyDescent="0.25">
      <c r="G7933"/>
      <c r="H7933"/>
    </row>
    <row r="7934" spans="7:8" x14ac:dyDescent="0.25">
      <c r="G7934"/>
      <c r="H7934"/>
    </row>
    <row r="7935" spans="7:8" x14ac:dyDescent="0.25">
      <c r="G7935"/>
      <c r="H7935"/>
    </row>
    <row r="7936" spans="7:8" x14ac:dyDescent="0.25">
      <c r="G7936"/>
      <c r="H7936"/>
    </row>
    <row r="7937" spans="7:8" x14ac:dyDescent="0.25">
      <c r="G7937"/>
      <c r="H7937"/>
    </row>
    <row r="7938" spans="7:8" x14ac:dyDescent="0.25">
      <c r="G7938"/>
      <c r="H7938"/>
    </row>
    <row r="7939" spans="7:8" x14ac:dyDescent="0.25">
      <c r="G7939"/>
      <c r="H7939"/>
    </row>
    <row r="7940" spans="7:8" x14ac:dyDescent="0.25">
      <c r="G7940"/>
      <c r="H7940"/>
    </row>
    <row r="7941" spans="7:8" x14ac:dyDescent="0.25">
      <c r="G7941"/>
      <c r="H7941"/>
    </row>
    <row r="7942" spans="7:8" x14ac:dyDescent="0.25">
      <c r="G7942"/>
      <c r="H7942"/>
    </row>
    <row r="7943" spans="7:8" x14ac:dyDescent="0.25">
      <c r="G7943"/>
      <c r="H7943"/>
    </row>
    <row r="7944" spans="7:8" x14ac:dyDescent="0.25">
      <c r="G7944"/>
      <c r="H7944"/>
    </row>
    <row r="7945" spans="7:8" x14ac:dyDescent="0.25">
      <c r="G7945"/>
      <c r="H7945"/>
    </row>
    <row r="7946" spans="7:8" x14ac:dyDescent="0.25">
      <c r="G7946"/>
      <c r="H7946"/>
    </row>
    <row r="7947" spans="7:8" x14ac:dyDescent="0.25">
      <c r="G7947"/>
      <c r="H7947"/>
    </row>
    <row r="7948" spans="7:8" x14ac:dyDescent="0.25">
      <c r="G7948"/>
      <c r="H7948"/>
    </row>
    <row r="7949" spans="7:8" x14ac:dyDescent="0.25">
      <c r="G7949"/>
      <c r="H7949"/>
    </row>
    <row r="7950" spans="7:8" x14ac:dyDescent="0.25">
      <c r="G7950"/>
      <c r="H7950"/>
    </row>
    <row r="7951" spans="7:8" x14ac:dyDescent="0.25">
      <c r="G7951"/>
      <c r="H7951"/>
    </row>
    <row r="7952" spans="7:8" x14ac:dyDescent="0.25">
      <c r="G7952"/>
      <c r="H7952"/>
    </row>
    <row r="7953" spans="7:8" x14ac:dyDescent="0.25">
      <c r="G7953"/>
      <c r="H7953"/>
    </row>
    <row r="7954" spans="7:8" x14ac:dyDescent="0.25">
      <c r="G7954"/>
      <c r="H7954"/>
    </row>
    <row r="7955" spans="7:8" x14ac:dyDescent="0.25">
      <c r="G7955"/>
      <c r="H7955"/>
    </row>
    <row r="7956" spans="7:8" x14ac:dyDescent="0.25">
      <c r="G7956"/>
      <c r="H7956"/>
    </row>
    <row r="7957" spans="7:8" x14ac:dyDescent="0.25">
      <c r="G7957"/>
      <c r="H7957"/>
    </row>
    <row r="7958" spans="7:8" x14ac:dyDescent="0.25">
      <c r="G7958"/>
      <c r="H7958"/>
    </row>
    <row r="7959" spans="7:8" x14ac:dyDescent="0.25">
      <c r="G7959"/>
      <c r="H7959"/>
    </row>
    <row r="7960" spans="7:8" x14ac:dyDescent="0.25">
      <c r="G7960"/>
      <c r="H7960"/>
    </row>
    <row r="7961" spans="7:8" x14ac:dyDescent="0.25">
      <c r="G7961"/>
      <c r="H7961"/>
    </row>
    <row r="7962" spans="7:8" x14ac:dyDescent="0.25">
      <c r="G7962"/>
      <c r="H7962"/>
    </row>
    <row r="7963" spans="7:8" x14ac:dyDescent="0.25">
      <c r="G7963"/>
      <c r="H7963"/>
    </row>
    <row r="7964" spans="7:8" x14ac:dyDescent="0.25">
      <c r="G7964"/>
      <c r="H7964"/>
    </row>
    <row r="7965" spans="7:8" x14ac:dyDescent="0.25">
      <c r="G7965"/>
      <c r="H7965"/>
    </row>
    <row r="7966" spans="7:8" x14ac:dyDescent="0.25">
      <c r="G7966"/>
      <c r="H7966"/>
    </row>
    <row r="7967" spans="7:8" x14ac:dyDescent="0.25">
      <c r="G7967"/>
      <c r="H7967"/>
    </row>
    <row r="7968" spans="7:8" x14ac:dyDescent="0.25">
      <c r="G7968"/>
      <c r="H7968"/>
    </row>
    <row r="7969" spans="7:8" x14ac:dyDescent="0.25">
      <c r="G7969"/>
      <c r="H7969"/>
    </row>
    <row r="7970" spans="7:8" x14ac:dyDescent="0.25">
      <c r="G7970"/>
      <c r="H7970"/>
    </row>
    <row r="7971" spans="7:8" x14ac:dyDescent="0.25">
      <c r="G7971"/>
      <c r="H7971"/>
    </row>
    <row r="7972" spans="7:8" x14ac:dyDescent="0.25">
      <c r="G7972"/>
      <c r="H7972"/>
    </row>
    <row r="7973" spans="7:8" x14ac:dyDescent="0.25">
      <c r="G7973"/>
      <c r="H7973"/>
    </row>
    <row r="7974" spans="7:8" x14ac:dyDescent="0.25">
      <c r="G7974"/>
      <c r="H7974"/>
    </row>
    <row r="7975" spans="7:8" x14ac:dyDescent="0.25">
      <c r="G7975"/>
      <c r="H7975"/>
    </row>
    <row r="7976" spans="7:8" x14ac:dyDescent="0.25">
      <c r="G7976"/>
      <c r="H7976"/>
    </row>
    <row r="7977" spans="7:8" x14ac:dyDescent="0.25">
      <c r="G7977"/>
      <c r="H7977"/>
    </row>
    <row r="7978" spans="7:8" x14ac:dyDescent="0.25">
      <c r="G7978"/>
      <c r="H7978"/>
    </row>
    <row r="7979" spans="7:8" x14ac:dyDescent="0.25">
      <c r="G7979"/>
      <c r="H7979"/>
    </row>
    <row r="7980" spans="7:8" x14ac:dyDescent="0.25">
      <c r="G7980"/>
      <c r="H7980"/>
    </row>
    <row r="7981" spans="7:8" x14ac:dyDescent="0.25">
      <c r="G7981"/>
      <c r="H7981"/>
    </row>
    <row r="7982" spans="7:8" x14ac:dyDescent="0.25">
      <c r="G7982"/>
      <c r="H7982"/>
    </row>
    <row r="7983" spans="7:8" x14ac:dyDescent="0.25">
      <c r="G7983"/>
      <c r="H7983"/>
    </row>
    <row r="7984" spans="7:8" x14ac:dyDescent="0.25">
      <c r="G7984"/>
      <c r="H7984"/>
    </row>
    <row r="7985" spans="7:8" x14ac:dyDescent="0.25">
      <c r="G7985"/>
      <c r="H7985"/>
    </row>
    <row r="7986" spans="7:8" x14ac:dyDescent="0.25">
      <c r="G7986"/>
      <c r="H7986"/>
    </row>
    <row r="7987" spans="7:8" x14ac:dyDescent="0.25">
      <c r="G7987"/>
      <c r="H7987"/>
    </row>
    <row r="7988" spans="7:8" x14ac:dyDescent="0.25">
      <c r="G7988"/>
      <c r="H7988"/>
    </row>
    <row r="7989" spans="7:8" x14ac:dyDescent="0.25">
      <c r="G7989"/>
      <c r="H7989"/>
    </row>
    <row r="7990" spans="7:8" x14ac:dyDescent="0.25">
      <c r="G7990"/>
      <c r="H7990"/>
    </row>
    <row r="7991" spans="7:8" x14ac:dyDescent="0.25">
      <c r="G7991"/>
      <c r="H7991"/>
    </row>
    <row r="7992" spans="7:8" x14ac:dyDescent="0.25">
      <c r="G7992"/>
      <c r="H7992"/>
    </row>
    <row r="7993" spans="7:8" x14ac:dyDescent="0.25">
      <c r="G7993"/>
      <c r="H7993"/>
    </row>
    <row r="7994" spans="7:8" x14ac:dyDescent="0.25">
      <c r="G7994"/>
      <c r="H7994"/>
    </row>
    <row r="7995" spans="7:8" x14ac:dyDescent="0.25">
      <c r="G7995"/>
      <c r="H7995"/>
    </row>
    <row r="7996" spans="7:8" x14ac:dyDescent="0.25">
      <c r="G7996"/>
      <c r="H7996"/>
    </row>
    <row r="7997" spans="7:8" x14ac:dyDescent="0.25">
      <c r="G7997"/>
      <c r="H7997"/>
    </row>
    <row r="7998" spans="7:8" x14ac:dyDescent="0.25">
      <c r="G7998"/>
      <c r="H7998"/>
    </row>
    <row r="7999" spans="7:8" x14ac:dyDescent="0.25">
      <c r="G7999"/>
      <c r="H7999"/>
    </row>
    <row r="8000" spans="7:8" x14ac:dyDescent="0.25">
      <c r="G8000"/>
      <c r="H8000"/>
    </row>
    <row r="8001" spans="7:8" x14ac:dyDescent="0.25">
      <c r="G8001"/>
      <c r="H8001"/>
    </row>
    <row r="8002" spans="7:8" x14ac:dyDescent="0.25">
      <c r="G8002"/>
      <c r="H8002"/>
    </row>
    <row r="8003" spans="7:8" x14ac:dyDescent="0.25">
      <c r="G8003"/>
      <c r="H8003"/>
    </row>
    <row r="8004" spans="7:8" x14ac:dyDescent="0.25">
      <c r="G8004"/>
      <c r="H8004"/>
    </row>
    <row r="8005" spans="7:8" x14ac:dyDescent="0.25">
      <c r="G8005"/>
      <c r="H8005"/>
    </row>
    <row r="8006" spans="7:8" x14ac:dyDescent="0.25">
      <c r="G8006"/>
      <c r="H8006"/>
    </row>
    <row r="8007" spans="7:8" x14ac:dyDescent="0.25">
      <c r="G8007"/>
      <c r="H8007"/>
    </row>
    <row r="8008" spans="7:8" x14ac:dyDescent="0.25">
      <c r="G8008"/>
      <c r="H8008"/>
    </row>
    <row r="8009" spans="7:8" x14ac:dyDescent="0.25">
      <c r="G8009"/>
      <c r="H8009"/>
    </row>
    <row r="8010" spans="7:8" x14ac:dyDescent="0.25">
      <c r="G8010"/>
      <c r="H8010"/>
    </row>
    <row r="8011" spans="7:8" x14ac:dyDescent="0.25">
      <c r="G8011"/>
      <c r="H8011"/>
    </row>
    <row r="8012" spans="7:8" x14ac:dyDescent="0.25">
      <c r="G8012"/>
      <c r="H8012"/>
    </row>
    <row r="8013" spans="7:8" x14ac:dyDescent="0.25">
      <c r="G8013"/>
      <c r="H8013"/>
    </row>
    <row r="8014" spans="7:8" x14ac:dyDescent="0.25">
      <c r="G8014"/>
      <c r="H8014"/>
    </row>
    <row r="8015" spans="7:8" x14ac:dyDescent="0.25">
      <c r="G8015"/>
      <c r="H8015"/>
    </row>
    <row r="8016" spans="7:8" x14ac:dyDescent="0.25">
      <c r="G8016"/>
      <c r="H8016"/>
    </row>
    <row r="8017" spans="7:8" x14ac:dyDescent="0.25">
      <c r="G8017"/>
      <c r="H8017"/>
    </row>
    <row r="8018" spans="7:8" x14ac:dyDescent="0.25">
      <c r="G8018"/>
      <c r="H8018"/>
    </row>
    <row r="8019" spans="7:8" x14ac:dyDescent="0.25">
      <c r="G8019"/>
      <c r="H8019"/>
    </row>
    <row r="8020" spans="7:8" x14ac:dyDescent="0.25">
      <c r="G8020"/>
      <c r="H8020"/>
    </row>
    <row r="8021" spans="7:8" x14ac:dyDescent="0.25">
      <c r="G8021"/>
      <c r="H8021"/>
    </row>
    <row r="8022" spans="7:8" x14ac:dyDescent="0.25">
      <c r="G8022"/>
      <c r="H8022"/>
    </row>
    <row r="8023" spans="7:8" x14ac:dyDescent="0.25">
      <c r="G8023"/>
      <c r="H8023"/>
    </row>
    <row r="8024" spans="7:8" x14ac:dyDescent="0.25">
      <c r="G8024"/>
      <c r="H8024"/>
    </row>
    <row r="8025" spans="7:8" x14ac:dyDescent="0.25">
      <c r="G8025"/>
      <c r="H8025"/>
    </row>
    <row r="8026" spans="7:8" x14ac:dyDescent="0.25">
      <c r="G8026"/>
      <c r="H8026"/>
    </row>
    <row r="8027" spans="7:8" x14ac:dyDescent="0.25">
      <c r="G8027"/>
      <c r="H8027"/>
    </row>
    <row r="8028" spans="7:8" x14ac:dyDescent="0.25">
      <c r="G8028"/>
      <c r="H8028"/>
    </row>
    <row r="8029" spans="7:8" x14ac:dyDescent="0.25">
      <c r="G8029"/>
      <c r="H8029"/>
    </row>
    <row r="8030" spans="7:8" x14ac:dyDescent="0.25">
      <c r="G8030"/>
      <c r="H8030"/>
    </row>
    <row r="8031" spans="7:8" x14ac:dyDescent="0.25">
      <c r="G8031"/>
      <c r="H8031"/>
    </row>
    <row r="8032" spans="7:8" x14ac:dyDescent="0.25">
      <c r="G8032"/>
      <c r="H8032"/>
    </row>
    <row r="8033" spans="7:8" x14ac:dyDescent="0.25">
      <c r="G8033"/>
      <c r="H8033"/>
    </row>
    <row r="8034" spans="7:8" x14ac:dyDescent="0.25">
      <c r="G8034"/>
      <c r="H8034"/>
    </row>
    <row r="8035" spans="7:8" x14ac:dyDescent="0.25">
      <c r="G8035"/>
      <c r="H8035"/>
    </row>
    <row r="8036" spans="7:8" x14ac:dyDescent="0.25">
      <c r="G8036"/>
      <c r="H8036"/>
    </row>
    <row r="8037" spans="7:8" x14ac:dyDescent="0.25">
      <c r="G8037"/>
      <c r="H8037"/>
    </row>
    <row r="8038" spans="7:8" x14ac:dyDescent="0.25">
      <c r="G8038"/>
      <c r="H8038"/>
    </row>
    <row r="8039" spans="7:8" x14ac:dyDescent="0.25">
      <c r="G8039"/>
      <c r="H8039"/>
    </row>
    <row r="8040" spans="7:8" x14ac:dyDescent="0.25">
      <c r="G8040"/>
      <c r="H8040"/>
    </row>
    <row r="8041" spans="7:8" x14ac:dyDescent="0.25">
      <c r="G8041"/>
      <c r="H8041"/>
    </row>
    <row r="8042" spans="7:8" x14ac:dyDescent="0.25">
      <c r="G8042"/>
      <c r="H8042"/>
    </row>
    <row r="8043" spans="7:8" x14ac:dyDescent="0.25">
      <c r="G8043"/>
      <c r="H8043"/>
    </row>
    <row r="8044" spans="7:8" x14ac:dyDescent="0.25">
      <c r="G8044"/>
      <c r="H8044"/>
    </row>
    <row r="8045" spans="7:8" x14ac:dyDescent="0.25">
      <c r="G8045"/>
      <c r="H8045"/>
    </row>
    <row r="8046" spans="7:8" x14ac:dyDescent="0.25">
      <c r="G8046"/>
      <c r="H8046"/>
    </row>
    <row r="8047" spans="7:8" x14ac:dyDescent="0.25">
      <c r="G8047"/>
      <c r="H8047"/>
    </row>
    <row r="8048" spans="7:8" x14ac:dyDescent="0.25">
      <c r="G8048"/>
      <c r="H8048"/>
    </row>
    <row r="8049" spans="7:8" x14ac:dyDescent="0.25">
      <c r="G8049"/>
      <c r="H8049"/>
    </row>
    <row r="8050" spans="7:8" x14ac:dyDescent="0.25">
      <c r="G8050"/>
      <c r="H8050"/>
    </row>
    <row r="8051" spans="7:8" x14ac:dyDescent="0.25">
      <c r="G8051"/>
      <c r="H8051"/>
    </row>
    <row r="8052" spans="7:8" x14ac:dyDescent="0.25">
      <c r="G8052"/>
      <c r="H8052"/>
    </row>
    <row r="8053" spans="7:8" x14ac:dyDescent="0.25">
      <c r="G8053"/>
      <c r="H8053"/>
    </row>
    <row r="8054" spans="7:8" x14ac:dyDescent="0.25">
      <c r="G8054"/>
      <c r="H8054"/>
    </row>
    <row r="8055" spans="7:8" x14ac:dyDescent="0.25">
      <c r="G8055"/>
      <c r="H8055"/>
    </row>
    <row r="8056" spans="7:8" x14ac:dyDescent="0.25">
      <c r="G8056"/>
      <c r="H8056"/>
    </row>
    <row r="8057" spans="7:8" x14ac:dyDescent="0.25">
      <c r="G8057"/>
      <c r="H8057"/>
    </row>
    <row r="8058" spans="7:8" x14ac:dyDescent="0.25">
      <c r="G8058"/>
      <c r="H8058"/>
    </row>
    <row r="8059" spans="7:8" x14ac:dyDescent="0.25">
      <c r="G8059"/>
      <c r="H8059"/>
    </row>
    <row r="8060" spans="7:8" x14ac:dyDescent="0.25">
      <c r="G8060"/>
      <c r="H8060"/>
    </row>
    <row r="8061" spans="7:8" x14ac:dyDescent="0.25">
      <c r="G8061"/>
      <c r="H8061"/>
    </row>
    <row r="8062" spans="7:8" x14ac:dyDescent="0.25">
      <c r="G8062"/>
      <c r="H8062"/>
    </row>
    <row r="8063" spans="7:8" x14ac:dyDescent="0.25">
      <c r="G8063"/>
      <c r="H8063"/>
    </row>
    <row r="8064" spans="7:8" x14ac:dyDescent="0.25">
      <c r="G8064"/>
      <c r="H8064"/>
    </row>
    <row r="8065" spans="7:8" x14ac:dyDescent="0.25">
      <c r="G8065"/>
      <c r="H8065"/>
    </row>
    <row r="8066" spans="7:8" x14ac:dyDescent="0.25">
      <c r="G8066"/>
      <c r="H8066"/>
    </row>
    <row r="8067" spans="7:8" x14ac:dyDescent="0.25">
      <c r="G8067"/>
      <c r="H8067"/>
    </row>
    <row r="8068" spans="7:8" x14ac:dyDescent="0.25">
      <c r="G8068"/>
      <c r="H8068"/>
    </row>
    <row r="8069" spans="7:8" x14ac:dyDescent="0.25">
      <c r="G8069"/>
      <c r="H8069"/>
    </row>
    <row r="8070" spans="7:8" x14ac:dyDescent="0.25">
      <c r="G8070"/>
      <c r="H8070"/>
    </row>
    <row r="8071" spans="7:8" x14ac:dyDescent="0.25">
      <c r="G8071"/>
      <c r="H8071"/>
    </row>
    <row r="8072" spans="7:8" x14ac:dyDescent="0.25">
      <c r="G8072"/>
      <c r="H8072"/>
    </row>
    <row r="8073" spans="7:8" x14ac:dyDescent="0.25">
      <c r="G8073"/>
      <c r="H8073"/>
    </row>
    <row r="8074" spans="7:8" x14ac:dyDescent="0.25">
      <c r="G8074"/>
      <c r="H8074"/>
    </row>
    <row r="8075" spans="7:8" x14ac:dyDescent="0.25">
      <c r="G8075"/>
      <c r="H8075"/>
    </row>
    <row r="8076" spans="7:8" x14ac:dyDescent="0.25">
      <c r="G8076"/>
      <c r="H8076"/>
    </row>
    <row r="8077" spans="7:8" x14ac:dyDescent="0.25">
      <c r="G8077"/>
      <c r="H8077"/>
    </row>
    <row r="8078" spans="7:8" x14ac:dyDescent="0.25">
      <c r="G8078"/>
      <c r="H8078"/>
    </row>
    <row r="8079" spans="7:8" x14ac:dyDescent="0.25">
      <c r="G8079"/>
      <c r="H8079"/>
    </row>
    <row r="8080" spans="7:8" x14ac:dyDescent="0.25">
      <c r="G8080"/>
      <c r="H8080"/>
    </row>
    <row r="8081" spans="7:8" x14ac:dyDescent="0.25">
      <c r="G8081"/>
      <c r="H8081"/>
    </row>
    <row r="8082" spans="7:8" x14ac:dyDescent="0.25">
      <c r="G8082"/>
      <c r="H8082"/>
    </row>
    <row r="8083" spans="7:8" x14ac:dyDescent="0.25">
      <c r="G8083"/>
      <c r="H8083"/>
    </row>
    <row r="8084" spans="7:8" x14ac:dyDescent="0.25">
      <c r="G8084"/>
      <c r="H8084"/>
    </row>
    <row r="8085" spans="7:8" x14ac:dyDescent="0.25">
      <c r="G8085"/>
      <c r="H8085"/>
    </row>
    <row r="8086" spans="7:8" x14ac:dyDescent="0.25">
      <c r="G8086"/>
      <c r="H8086"/>
    </row>
    <row r="8087" spans="7:8" x14ac:dyDescent="0.25">
      <c r="G8087"/>
      <c r="H8087"/>
    </row>
    <row r="8088" spans="7:8" x14ac:dyDescent="0.25">
      <c r="G8088"/>
      <c r="H8088"/>
    </row>
    <row r="8089" spans="7:8" x14ac:dyDescent="0.25">
      <c r="G8089"/>
      <c r="H8089"/>
    </row>
    <row r="8090" spans="7:8" x14ac:dyDescent="0.25">
      <c r="G8090"/>
      <c r="H8090"/>
    </row>
    <row r="8091" spans="7:8" x14ac:dyDescent="0.25">
      <c r="G8091"/>
      <c r="H8091"/>
    </row>
    <row r="8092" spans="7:8" x14ac:dyDescent="0.25">
      <c r="G8092"/>
      <c r="H8092"/>
    </row>
    <row r="8093" spans="7:8" x14ac:dyDescent="0.25">
      <c r="G8093"/>
      <c r="H8093"/>
    </row>
    <row r="8094" spans="7:8" x14ac:dyDescent="0.25">
      <c r="G8094"/>
      <c r="H8094"/>
    </row>
    <row r="8095" spans="7:8" x14ac:dyDescent="0.25">
      <c r="G8095"/>
      <c r="H8095"/>
    </row>
    <row r="8096" spans="7:8" x14ac:dyDescent="0.25">
      <c r="G8096"/>
      <c r="H8096"/>
    </row>
    <row r="8097" spans="7:8" x14ac:dyDescent="0.25">
      <c r="G8097"/>
      <c r="H8097"/>
    </row>
    <row r="8098" spans="7:8" x14ac:dyDescent="0.25">
      <c r="G8098"/>
      <c r="H8098"/>
    </row>
    <row r="8099" spans="7:8" x14ac:dyDescent="0.25">
      <c r="G8099"/>
      <c r="H8099"/>
    </row>
    <row r="8100" spans="7:8" x14ac:dyDescent="0.25">
      <c r="G8100"/>
      <c r="H8100"/>
    </row>
    <row r="8101" spans="7:8" x14ac:dyDescent="0.25">
      <c r="G8101"/>
      <c r="H8101"/>
    </row>
    <row r="8102" spans="7:8" x14ac:dyDescent="0.25">
      <c r="G8102"/>
      <c r="H8102"/>
    </row>
    <row r="8103" spans="7:8" x14ac:dyDescent="0.25">
      <c r="G8103"/>
      <c r="H8103"/>
    </row>
    <row r="8104" spans="7:8" x14ac:dyDescent="0.25">
      <c r="G8104"/>
      <c r="H8104"/>
    </row>
    <row r="8105" spans="7:8" x14ac:dyDescent="0.25">
      <c r="G8105"/>
      <c r="H8105"/>
    </row>
    <row r="8106" spans="7:8" x14ac:dyDescent="0.25">
      <c r="G8106"/>
      <c r="H8106"/>
    </row>
    <row r="8107" spans="7:8" x14ac:dyDescent="0.25">
      <c r="G8107"/>
      <c r="H8107"/>
    </row>
    <row r="8108" spans="7:8" x14ac:dyDescent="0.25">
      <c r="G8108"/>
      <c r="H8108"/>
    </row>
    <row r="8109" spans="7:8" x14ac:dyDescent="0.25">
      <c r="G8109"/>
      <c r="H8109"/>
    </row>
    <row r="8110" spans="7:8" x14ac:dyDescent="0.25">
      <c r="G8110"/>
      <c r="H8110"/>
    </row>
    <row r="8111" spans="7:8" x14ac:dyDescent="0.25">
      <c r="G8111"/>
      <c r="H8111"/>
    </row>
    <row r="8112" spans="7:8" x14ac:dyDescent="0.25">
      <c r="G8112"/>
      <c r="H8112"/>
    </row>
    <row r="8113" spans="7:8" x14ac:dyDescent="0.25">
      <c r="G8113"/>
      <c r="H8113"/>
    </row>
    <row r="8114" spans="7:8" x14ac:dyDescent="0.25">
      <c r="G8114"/>
      <c r="H8114"/>
    </row>
    <row r="8115" spans="7:8" x14ac:dyDescent="0.25">
      <c r="G8115"/>
      <c r="H8115"/>
    </row>
    <row r="8116" spans="7:8" x14ac:dyDescent="0.25">
      <c r="G8116"/>
      <c r="H8116"/>
    </row>
    <row r="8117" spans="7:8" x14ac:dyDescent="0.25">
      <c r="G8117"/>
      <c r="H8117"/>
    </row>
    <row r="8118" spans="7:8" x14ac:dyDescent="0.25">
      <c r="G8118"/>
      <c r="H8118"/>
    </row>
    <row r="8119" spans="7:8" x14ac:dyDescent="0.25">
      <c r="G8119"/>
      <c r="H8119"/>
    </row>
    <row r="8120" spans="7:8" x14ac:dyDescent="0.25">
      <c r="G8120"/>
      <c r="H8120"/>
    </row>
    <row r="8121" spans="7:8" x14ac:dyDescent="0.25">
      <c r="G8121"/>
      <c r="H8121"/>
    </row>
    <row r="8122" spans="7:8" x14ac:dyDescent="0.25">
      <c r="G8122"/>
      <c r="H8122"/>
    </row>
    <row r="8123" spans="7:8" x14ac:dyDescent="0.25">
      <c r="G8123"/>
      <c r="H8123"/>
    </row>
    <row r="8124" spans="7:8" x14ac:dyDescent="0.25">
      <c r="G8124"/>
      <c r="H8124"/>
    </row>
    <row r="8125" spans="7:8" x14ac:dyDescent="0.25">
      <c r="G8125"/>
      <c r="H8125"/>
    </row>
    <row r="8126" spans="7:8" x14ac:dyDescent="0.25">
      <c r="G8126"/>
      <c r="H8126"/>
    </row>
    <row r="8127" spans="7:8" x14ac:dyDescent="0.25">
      <c r="G8127"/>
      <c r="H8127"/>
    </row>
    <row r="8128" spans="7:8" x14ac:dyDescent="0.25">
      <c r="G8128"/>
      <c r="H8128"/>
    </row>
    <row r="8129" spans="7:8" x14ac:dyDescent="0.25">
      <c r="G8129"/>
      <c r="H8129"/>
    </row>
    <row r="8130" spans="7:8" x14ac:dyDescent="0.25">
      <c r="G8130"/>
      <c r="H8130"/>
    </row>
    <row r="8131" spans="7:8" x14ac:dyDescent="0.25">
      <c r="G8131"/>
      <c r="H8131"/>
    </row>
    <row r="8132" spans="7:8" x14ac:dyDescent="0.25">
      <c r="G8132"/>
      <c r="H8132"/>
    </row>
    <row r="8133" spans="7:8" x14ac:dyDescent="0.25">
      <c r="G8133"/>
      <c r="H8133"/>
    </row>
    <row r="8134" spans="7:8" x14ac:dyDescent="0.25">
      <c r="G8134"/>
      <c r="H8134"/>
    </row>
    <row r="8135" spans="7:8" x14ac:dyDescent="0.25">
      <c r="G8135"/>
      <c r="H8135"/>
    </row>
    <row r="8136" spans="7:8" x14ac:dyDescent="0.25">
      <c r="G8136"/>
      <c r="H8136"/>
    </row>
    <row r="8137" spans="7:8" x14ac:dyDescent="0.25">
      <c r="G8137"/>
      <c r="H8137"/>
    </row>
    <row r="8138" spans="7:8" x14ac:dyDescent="0.25">
      <c r="G8138"/>
      <c r="H8138"/>
    </row>
    <row r="8139" spans="7:8" x14ac:dyDescent="0.25">
      <c r="G8139"/>
      <c r="H8139"/>
    </row>
    <row r="8140" spans="7:8" x14ac:dyDescent="0.25">
      <c r="G8140"/>
      <c r="H8140"/>
    </row>
    <row r="8141" spans="7:8" x14ac:dyDescent="0.25">
      <c r="G8141"/>
      <c r="H8141"/>
    </row>
    <row r="8142" spans="7:8" x14ac:dyDescent="0.25">
      <c r="G8142"/>
      <c r="H8142"/>
    </row>
    <row r="8143" spans="7:8" x14ac:dyDescent="0.25">
      <c r="G8143"/>
      <c r="H8143"/>
    </row>
    <row r="8144" spans="7:8" x14ac:dyDescent="0.25">
      <c r="G8144"/>
      <c r="H8144"/>
    </row>
    <row r="8145" spans="7:8" x14ac:dyDescent="0.25">
      <c r="G8145"/>
      <c r="H8145"/>
    </row>
    <row r="8146" spans="7:8" x14ac:dyDescent="0.25">
      <c r="G8146"/>
      <c r="H8146"/>
    </row>
    <row r="8147" spans="7:8" x14ac:dyDescent="0.25">
      <c r="G8147"/>
      <c r="H8147"/>
    </row>
    <row r="8148" spans="7:8" x14ac:dyDescent="0.25">
      <c r="G8148"/>
      <c r="H8148"/>
    </row>
    <row r="8149" spans="7:8" x14ac:dyDescent="0.25">
      <c r="G8149"/>
      <c r="H8149"/>
    </row>
    <row r="8150" spans="7:8" x14ac:dyDescent="0.25">
      <c r="G8150"/>
      <c r="H8150"/>
    </row>
    <row r="8151" spans="7:8" x14ac:dyDescent="0.25">
      <c r="G8151"/>
      <c r="H8151"/>
    </row>
    <row r="8152" spans="7:8" x14ac:dyDescent="0.25">
      <c r="G8152"/>
      <c r="H8152"/>
    </row>
    <row r="8153" spans="7:8" x14ac:dyDescent="0.25">
      <c r="G8153"/>
      <c r="H8153"/>
    </row>
    <row r="8154" spans="7:8" x14ac:dyDescent="0.25">
      <c r="G8154"/>
      <c r="H8154"/>
    </row>
    <row r="8155" spans="7:8" x14ac:dyDescent="0.25">
      <c r="G8155"/>
      <c r="H8155"/>
    </row>
    <row r="8156" spans="7:8" x14ac:dyDescent="0.25">
      <c r="G8156"/>
      <c r="H8156"/>
    </row>
    <row r="8157" spans="7:8" x14ac:dyDescent="0.25">
      <c r="G8157"/>
      <c r="H8157"/>
    </row>
    <row r="8158" spans="7:8" x14ac:dyDescent="0.25">
      <c r="G8158"/>
      <c r="H8158"/>
    </row>
    <row r="8159" spans="7:8" x14ac:dyDescent="0.25">
      <c r="G8159"/>
      <c r="H8159"/>
    </row>
    <row r="8160" spans="7:8" x14ac:dyDescent="0.25">
      <c r="G8160"/>
      <c r="H8160"/>
    </row>
    <row r="8161" spans="7:8" x14ac:dyDescent="0.25">
      <c r="G8161"/>
      <c r="H8161"/>
    </row>
    <row r="8162" spans="7:8" x14ac:dyDescent="0.25">
      <c r="G8162"/>
      <c r="H8162"/>
    </row>
    <row r="8163" spans="7:8" x14ac:dyDescent="0.25">
      <c r="G8163"/>
      <c r="H8163"/>
    </row>
    <row r="8164" spans="7:8" x14ac:dyDescent="0.25">
      <c r="G8164"/>
      <c r="H8164"/>
    </row>
    <row r="8165" spans="7:8" x14ac:dyDescent="0.25">
      <c r="G8165"/>
      <c r="H8165"/>
    </row>
    <row r="8166" spans="7:8" x14ac:dyDescent="0.25">
      <c r="G8166"/>
      <c r="H8166"/>
    </row>
    <row r="8167" spans="7:8" x14ac:dyDescent="0.25">
      <c r="G8167"/>
      <c r="H8167"/>
    </row>
    <row r="8168" spans="7:8" x14ac:dyDescent="0.25">
      <c r="G8168"/>
      <c r="H8168"/>
    </row>
    <row r="8169" spans="7:8" x14ac:dyDescent="0.25">
      <c r="G8169"/>
      <c r="H8169"/>
    </row>
    <row r="8170" spans="7:8" x14ac:dyDescent="0.25">
      <c r="G8170"/>
      <c r="H8170"/>
    </row>
    <row r="8171" spans="7:8" x14ac:dyDescent="0.25">
      <c r="G8171"/>
      <c r="H8171"/>
    </row>
    <row r="8172" spans="7:8" x14ac:dyDescent="0.25">
      <c r="G8172"/>
      <c r="H8172"/>
    </row>
    <row r="8173" spans="7:8" x14ac:dyDescent="0.25">
      <c r="G8173"/>
      <c r="H8173"/>
    </row>
    <row r="8174" spans="7:8" x14ac:dyDescent="0.25">
      <c r="G8174"/>
      <c r="H8174"/>
    </row>
    <row r="8175" spans="7:8" x14ac:dyDescent="0.25">
      <c r="G8175"/>
      <c r="H8175"/>
    </row>
    <row r="8176" spans="7:8" x14ac:dyDescent="0.25">
      <c r="G8176"/>
      <c r="H8176"/>
    </row>
    <row r="8177" spans="7:8" x14ac:dyDescent="0.25">
      <c r="G8177"/>
      <c r="H8177"/>
    </row>
    <row r="8178" spans="7:8" x14ac:dyDescent="0.25">
      <c r="G8178"/>
      <c r="H8178"/>
    </row>
    <row r="8179" spans="7:8" x14ac:dyDescent="0.25">
      <c r="G8179"/>
      <c r="H8179"/>
    </row>
    <row r="8180" spans="7:8" x14ac:dyDescent="0.25">
      <c r="G8180"/>
      <c r="H8180"/>
    </row>
    <row r="8181" spans="7:8" x14ac:dyDescent="0.25">
      <c r="G8181"/>
      <c r="H8181"/>
    </row>
    <row r="8182" spans="7:8" x14ac:dyDescent="0.25">
      <c r="G8182"/>
      <c r="H8182"/>
    </row>
    <row r="8183" spans="7:8" x14ac:dyDescent="0.25">
      <c r="G8183"/>
      <c r="H8183"/>
    </row>
    <row r="8184" spans="7:8" x14ac:dyDescent="0.25">
      <c r="G8184"/>
      <c r="H8184"/>
    </row>
    <row r="8185" spans="7:8" x14ac:dyDescent="0.25">
      <c r="G8185"/>
      <c r="H8185"/>
    </row>
    <row r="8186" spans="7:8" x14ac:dyDescent="0.25">
      <c r="G8186"/>
      <c r="H8186"/>
    </row>
    <row r="8187" spans="7:8" x14ac:dyDescent="0.25">
      <c r="G8187"/>
      <c r="H8187"/>
    </row>
    <row r="8188" spans="7:8" x14ac:dyDescent="0.25">
      <c r="G8188"/>
      <c r="H8188"/>
    </row>
    <row r="8189" spans="7:8" x14ac:dyDescent="0.25">
      <c r="G8189"/>
      <c r="H8189"/>
    </row>
    <row r="8190" spans="7:8" x14ac:dyDescent="0.25">
      <c r="G8190"/>
      <c r="H8190"/>
    </row>
    <row r="8191" spans="7:8" x14ac:dyDescent="0.25">
      <c r="G8191"/>
      <c r="H8191"/>
    </row>
    <row r="8192" spans="7:8" x14ac:dyDescent="0.25">
      <c r="G8192"/>
      <c r="H8192"/>
    </row>
    <row r="8193" spans="7:8" x14ac:dyDescent="0.25">
      <c r="G8193"/>
      <c r="H8193"/>
    </row>
    <row r="8194" spans="7:8" x14ac:dyDescent="0.25">
      <c r="G8194"/>
      <c r="H8194"/>
    </row>
    <row r="8195" spans="7:8" x14ac:dyDescent="0.25">
      <c r="G8195"/>
      <c r="H8195"/>
    </row>
    <row r="8196" spans="7:8" x14ac:dyDescent="0.25">
      <c r="G8196"/>
      <c r="H8196"/>
    </row>
    <row r="8197" spans="7:8" x14ac:dyDescent="0.25">
      <c r="G8197"/>
      <c r="H8197"/>
    </row>
    <row r="8198" spans="7:8" x14ac:dyDescent="0.25">
      <c r="G8198"/>
      <c r="H8198"/>
    </row>
    <row r="8199" spans="7:8" x14ac:dyDescent="0.25">
      <c r="G8199"/>
      <c r="H8199"/>
    </row>
    <row r="8200" spans="7:8" x14ac:dyDescent="0.25">
      <c r="G8200"/>
      <c r="H8200"/>
    </row>
    <row r="8201" spans="7:8" x14ac:dyDescent="0.25">
      <c r="G8201"/>
      <c r="H8201"/>
    </row>
    <row r="8202" spans="7:8" x14ac:dyDescent="0.25">
      <c r="G8202"/>
      <c r="H8202"/>
    </row>
    <row r="8203" spans="7:8" x14ac:dyDescent="0.25">
      <c r="G8203"/>
      <c r="H8203"/>
    </row>
    <row r="8204" spans="7:8" x14ac:dyDescent="0.25">
      <c r="G8204"/>
      <c r="H8204"/>
    </row>
    <row r="8205" spans="7:8" x14ac:dyDescent="0.25">
      <c r="G8205"/>
      <c r="H8205"/>
    </row>
    <row r="8206" spans="7:8" x14ac:dyDescent="0.25">
      <c r="G8206"/>
      <c r="H8206"/>
    </row>
    <row r="8207" spans="7:8" x14ac:dyDescent="0.25">
      <c r="G8207"/>
      <c r="H8207"/>
    </row>
    <row r="8208" spans="7:8" x14ac:dyDescent="0.25">
      <c r="G8208"/>
      <c r="H8208"/>
    </row>
    <row r="8209" spans="7:8" x14ac:dyDescent="0.25">
      <c r="G8209"/>
      <c r="H8209"/>
    </row>
    <row r="8210" spans="7:8" x14ac:dyDescent="0.25">
      <c r="G8210"/>
      <c r="H8210"/>
    </row>
    <row r="8211" spans="7:8" x14ac:dyDescent="0.25">
      <c r="G8211"/>
      <c r="H8211"/>
    </row>
    <row r="8212" spans="7:8" x14ac:dyDescent="0.25">
      <c r="G8212"/>
      <c r="H8212"/>
    </row>
    <row r="8213" spans="7:8" x14ac:dyDescent="0.25">
      <c r="G8213"/>
      <c r="H8213"/>
    </row>
    <row r="8214" spans="7:8" x14ac:dyDescent="0.25">
      <c r="G8214"/>
      <c r="H8214"/>
    </row>
    <row r="8215" spans="7:8" x14ac:dyDescent="0.25">
      <c r="G8215"/>
      <c r="H8215"/>
    </row>
    <row r="8216" spans="7:8" x14ac:dyDescent="0.25">
      <c r="G8216"/>
      <c r="H8216"/>
    </row>
    <row r="8217" spans="7:8" x14ac:dyDescent="0.25">
      <c r="G8217"/>
      <c r="H8217"/>
    </row>
    <row r="8218" spans="7:8" x14ac:dyDescent="0.25">
      <c r="G8218"/>
      <c r="H8218"/>
    </row>
    <row r="8219" spans="7:8" x14ac:dyDescent="0.25">
      <c r="G8219"/>
      <c r="H8219"/>
    </row>
    <row r="8220" spans="7:8" x14ac:dyDescent="0.25">
      <c r="G8220"/>
      <c r="H8220"/>
    </row>
    <row r="8221" spans="7:8" x14ac:dyDescent="0.25">
      <c r="G8221"/>
      <c r="H8221"/>
    </row>
    <row r="8222" spans="7:8" x14ac:dyDescent="0.25">
      <c r="G8222"/>
      <c r="H8222"/>
    </row>
    <row r="8223" spans="7:8" x14ac:dyDescent="0.25">
      <c r="G8223"/>
      <c r="H8223"/>
    </row>
    <row r="8224" spans="7:8" x14ac:dyDescent="0.25">
      <c r="G8224"/>
      <c r="H8224"/>
    </row>
    <row r="8225" spans="7:8" x14ac:dyDescent="0.25">
      <c r="G8225"/>
      <c r="H8225"/>
    </row>
    <row r="8226" spans="7:8" x14ac:dyDescent="0.25">
      <c r="G8226"/>
      <c r="H8226"/>
    </row>
    <row r="8227" spans="7:8" x14ac:dyDescent="0.25">
      <c r="G8227"/>
      <c r="H8227"/>
    </row>
    <row r="8228" spans="7:8" x14ac:dyDescent="0.25">
      <c r="G8228"/>
      <c r="H8228"/>
    </row>
    <row r="8229" spans="7:8" x14ac:dyDescent="0.25">
      <c r="G8229"/>
      <c r="H8229"/>
    </row>
    <row r="8230" spans="7:8" x14ac:dyDescent="0.25">
      <c r="G8230"/>
      <c r="H8230"/>
    </row>
    <row r="8231" spans="7:8" x14ac:dyDescent="0.25">
      <c r="G8231"/>
      <c r="H8231"/>
    </row>
    <row r="8232" spans="7:8" x14ac:dyDescent="0.25">
      <c r="G8232"/>
      <c r="H8232"/>
    </row>
    <row r="8233" spans="7:8" x14ac:dyDescent="0.25">
      <c r="G8233"/>
      <c r="H8233"/>
    </row>
    <row r="8234" spans="7:8" x14ac:dyDescent="0.25">
      <c r="G8234"/>
      <c r="H8234"/>
    </row>
    <row r="8235" spans="7:8" x14ac:dyDescent="0.25">
      <c r="G8235"/>
      <c r="H8235"/>
    </row>
    <row r="8236" spans="7:8" x14ac:dyDescent="0.25">
      <c r="G8236"/>
      <c r="H8236"/>
    </row>
    <row r="8237" spans="7:8" x14ac:dyDescent="0.25">
      <c r="G8237"/>
      <c r="H8237"/>
    </row>
    <row r="8238" spans="7:8" x14ac:dyDescent="0.25">
      <c r="G8238"/>
      <c r="H8238"/>
    </row>
    <row r="8239" spans="7:8" x14ac:dyDescent="0.25">
      <c r="G8239"/>
      <c r="H8239"/>
    </row>
    <row r="8240" spans="7:8" x14ac:dyDescent="0.25">
      <c r="G8240"/>
      <c r="H8240"/>
    </row>
    <row r="8241" spans="7:8" x14ac:dyDescent="0.25">
      <c r="G8241"/>
      <c r="H8241"/>
    </row>
    <row r="8242" spans="7:8" x14ac:dyDescent="0.25">
      <c r="G8242"/>
      <c r="H8242"/>
    </row>
    <row r="8243" spans="7:8" x14ac:dyDescent="0.25">
      <c r="G8243"/>
      <c r="H8243"/>
    </row>
    <row r="8244" spans="7:8" x14ac:dyDescent="0.25">
      <c r="G8244"/>
      <c r="H8244"/>
    </row>
    <row r="8245" spans="7:8" x14ac:dyDescent="0.25">
      <c r="G8245"/>
      <c r="H8245"/>
    </row>
    <row r="8246" spans="7:8" x14ac:dyDescent="0.25">
      <c r="G8246"/>
      <c r="H8246"/>
    </row>
    <row r="8247" spans="7:8" x14ac:dyDescent="0.25">
      <c r="G8247"/>
      <c r="H8247"/>
    </row>
    <row r="8248" spans="7:8" x14ac:dyDescent="0.25">
      <c r="G8248"/>
      <c r="H8248"/>
    </row>
    <row r="8249" spans="7:8" x14ac:dyDescent="0.25">
      <c r="G8249"/>
      <c r="H8249"/>
    </row>
    <row r="8250" spans="7:8" x14ac:dyDescent="0.25">
      <c r="G8250"/>
      <c r="H8250"/>
    </row>
    <row r="8251" spans="7:8" x14ac:dyDescent="0.25">
      <c r="G8251"/>
      <c r="H8251"/>
    </row>
    <row r="8252" spans="7:8" x14ac:dyDescent="0.25">
      <c r="G8252"/>
      <c r="H8252"/>
    </row>
    <row r="8253" spans="7:8" x14ac:dyDescent="0.25">
      <c r="G8253"/>
      <c r="H8253"/>
    </row>
    <row r="8254" spans="7:8" x14ac:dyDescent="0.25">
      <c r="G8254"/>
      <c r="H8254"/>
    </row>
    <row r="8255" spans="7:8" x14ac:dyDescent="0.25">
      <c r="G8255"/>
      <c r="H8255"/>
    </row>
    <row r="8256" spans="7:8" x14ac:dyDescent="0.25">
      <c r="G8256"/>
      <c r="H8256"/>
    </row>
    <row r="8257" spans="7:8" x14ac:dyDescent="0.25">
      <c r="G8257"/>
      <c r="H8257"/>
    </row>
    <row r="8258" spans="7:8" x14ac:dyDescent="0.25">
      <c r="G8258"/>
      <c r="H8258"/>
    </row>
    <row r="8259" spans="7:8" x14ac:dyDescent="0.25">
      <c r="G8259"/>
      <c r="H8259"/>
    </row>
    <row r="8260" spans="7:8" x14ac:dyDescent="0.25">
      <c r="G8260"/>
      <c r="H8260"/>
    </row>
    <row r="8261" spans="7:8" x14ac:dyDescent="0.25">
      <c r="G8261"/>
      <c r="H8261"/>
    </row>
    <row r="8262" spans="7:8" x14ac:dyDescent="0.25">
      <c r="G8262"/>
      <c r="H8262"/>
    </row>
    <row r="8263" spans="7:8" x14ac:dyDescent="0.25">
      <c r="G8263"/>
      <c r="H8263"/>
    </row>
    <row r="8264" spans="7:8" x14ac:dyDescent="0.25">
      <c r="G8264"/>
      <c r="H8264"/>
    </row>
    <row r="8265" spans="7:8" x14ac:dyDescent="0.25">
      <c r="G8265"/>
      <c r="H8265"/>
    </row>
    <row r="8266" spans="7:8" x14ac:dyDescent="0.25">
      <c r="G8266"/>
      <c r="H8266"/>
    </row>
    <row r="8267" spans="7:8" x14ac:dyDescent="0.25">
      <c r="G8267"/>
      <c r="H8267"/>
    </row>
    <row r="8268" spans="7:8" x14ac:dyDescent="0.25">
      <c r="G8268"/>
      <c r="H8268"/>
    </row>
    <row r="8269" spans="7:8" x14ac:dyDescent="0.25">
      <c r="G8269"/>
      <c r="H8269"/>
    </row>
    <row r="8270" spans="7:8" x14ac:dyDescent="0.25">
      <c r="G8270"/>
      <c r="H8270"/>
    </row>
    <row r="8271" spans="7:8" x14ac:dyDescent="0.25">
      <c r="G8271"/>
      <c r="H8271"/>
    </row>
    <row r="8272" spans="7:8" x14ac:dyDescent="0.25">
      <c r="G8272"/>
      <c r="H8272"/>
    </row>
    <row r="8273" spans="7:8" x14ac:dyDescent="0.25">
      <c r="G8273"/>
      <c r="H8273"/>
    </row>
    <row r="8274" spans="7:8" x14ac:dyDescent="0.25">
      <c r="G8274"/>
      <c r="H8274"/>
    </row>
    <row r="8275" spans="7:8" x14ac:dyDescent="0.25">
      <c r="G8275"/>
      <c r="H8275"/>
    </row>
    <row r="8276" spans="7:8" x14ac:dyDescent="0.25">
      <c r="G8276"/>
      <c r="H8276"/>
    </row>
    <row r="8277" spans="7:8" x14ac:dyDescent="0.25">
      <c r="G8277"/>
      <c r="H8277"/>
    </row>
    <row r="8278" spans="7:8" x14ac:dyDescent="0.25">
      <c r="G8278"/>
      <c r="H8278"/>
    </row>
    <row r="8279" spans="7:8" x14ac:dyDescent="0.25">
      <c r="G8279"/>
      <c r="H8279"/>
    </row>
    <row r="8280" spans="7:8" x14ac:dyDescent="0.25">
      <c r="G8280"/>
      <c r="H8280"/>
    </row>
    <row r="8281" spans="7:8" x14ac:dyDescent="0.25">
      <c r="G8281"/>
      <c r="H8281"/>
    </row>
    <row r="8282" spans="7:8" x14ac:dyDescent="0.25">
      <c r="G8282"/>
      <c r="H8282"/>
    </row>
    <row r="8283" spans="7:8" x14ac:dyDescent="0.25">
      <c r="G8283"/>
      <c r="H8283"/>
    </row>
    <row r="8284" spans="7:8" x14ac:dyDescent="0.25">
      <c r="G8284"/>
      <c r="H8284"/>
    </row>
    <row r="8285" spans="7:8" x14ac:dyDescent="0.25">
      <c r="G8285"/>
      <c r="H8285"/>
    </row>
    <row r="8286" spans="7:8" x14ac:dyDescent="0.25">
      <c r="G8286"/>
      <c r="H8286"/>
    </row>
    <row r="8287" spans="7:8" x14ac:dyDescent="0.25">
      <c r="G8287"/>
      <c r="H8287"/>
    </row>
    <row r="8288" spans="7:8" x14ac:dyDescent="0.25">
      <c r="G8288"/>
      <c r="H8288"/>
    </row>
    <row r="8289" spans="7:8" x14ac:dyDescent="0.25">
      <c r="G8289"/>
      <c r="H8289"/>
    </row>
    <row r="8290" spans="7:8" x14ac:dyDescent="0.25">
      <c r="G8290"/>
      <c r="H8290"/>
    </row>
    <row r="8291" spans="7:8" x14ac:dyDescent="0.25">
      <c r="G8291"/>
      <c r="H8291"/>
    </row>
    <row r="8292" spans="7:8" x14ac:dyDescent="0.25">
      <c r="G8292"/>
      <c r="H8292"/>
    </row>
    <row r="8293" spans="7:8" x14ac:dyDescent="0.25">
      <c r="G8293"/>
      <c r="H8293"/>
    </row>
    <row r="8294" spans="7:8" x14ac:dyDescent="0.25">
      <c r="G8294"/>
      <c r="H8294"/>
    </row>
    <row r="8295" spans="7:8" x14ac:dyDescent="0.25">
      <c r="G8295"/>
      <c r="H8295"/>
    </row>
    <row r="8296" spans="7:8" x14ac:dyDescent="0.25">
      <c r="G8296"/>
      <c r="H8296"/>
    </row>
    <row r="8297" spans="7:8" x14ac:dyDescent="0.25">
      <c r="G8297"/>
      <c r="H8297"/>
    </row>
    <row r="8298" spans="7:8" x14ac:dyDescent="0.25">
      <c r="G8298"/>
      <c r="H8298"/>
    </row>
    <row r="8299" spans="7:8" x14ac:dyDescent="0.25">
      <c r="G8299"/>
      <c r="H8299"/>
    </row>
    <row r="8300" spans="7:8" x14ac:dyDescent="0.25">
      <c r="G8300"/>
      <c r="H8300"/>
    </row>
    <row r="8301" spans="7:8" x14ac:dyDescent="0.25">
      <c r="G8301"/>
      <c r="H8301"/>
    </row>
    <row r="8302" spans="7:8" x14ac:dyDescent="0.25">
      <c r="G8302"/>
      <c r="H8302"/>
    </row>
    <row r="8303" spans="7:8" x14ac:dyDescent="0.25">
      <c r="G8303"/>
      <c r="H8303"/>
    </row>
    <row r="8304" spans="7:8" x14ac:dyDescent="0.25">
      <c r="G8304"/>
      <c r="H8304"/>
    </row>
    <row r="8305" spans="7:8" x14ac:dyDescent="0.25">
      <c r="G8305"/>
      <c r="H8305"/>
    </row>
    <row r="8306" spans="7:8" x14ac:dyDescent="0.25">
      <c r="G8306"/>
      <c r="H8306"/>
    </row>
    <row r="8307" spans="7:8" x14ac:dyDescent="0.25">
      <c r="G8307"/>
      <c r="H8307"/>
    </row>
    <row r="8308" spans="7:8" x14ac:dyDescent="0.25">
      <c r="G8308"/>
      <c r="H8308"/>
    </row>
    <row r="8309" spans="7:8" x14ac:dyDescent="0.25">
      <c r="G8309"/>
      <c r="H8309"/>
    </row>
    <row r="8310" spans="7:8" x14ac:dyDescent="0.25">
      <c r="G8310"/>
      <c r="H8310"/>
    </row>
    <row r="8311" spans="7:8" x14ac:dyDescent="0.25">
      <c r="G8311"/>
      <c r="H8311"/>
    </row>
    <row r="8312" spans="7:8" x14ac:dyDescent="0.25">
      <c r="G8312"/>
      <c r="H8312"/>
    </row>
    <row r="8313" spans="7:8" x14ac:dyDescent="0.25">
      <c r="G8313"/>
      <c r="H8313"/>
    </row>
    <row r="8314" spans="7:8" x14ac:dyDescent="0.25">
      <c r="G8314"/>
      <c r="H8314"/>
    </row>
    <row r="8315" spans="7:8" x14ac:dyDescent="0.25">
      <c r="G8315"/>
      <c r="H8315"/>
    </row>
    <row r="8316" spans="7:8" x14ac:dyDescent="0.25">
      <c r="G8316"/>
      <c r="H8316"/>
    </row>
    <row r="8317" spans="7:8" x14ac:dyDescent="0.25">
      <c r="G8317"/>
      <c r="H8317"/>
    </row>
    <row r="8318" spans="7:8" x14ac:dyDescent="0.25">
      <c r="G8318"/>
      <c r="H8318"/>
    </row>
    <row r="8319" spans="7:8" x14ac:dyDescent="0.25">
      <c r="G8319"/>
      <c r="H8319"/>
    </row>
    <row r="8320" spans="7:8" x14ac:dyDescent="0.25">
      <c r="G8320"/>
      <c r="H8320"/>
    </row>
    <row r="8321" spans="7:8" x14ac:dyDescent="0.25">
      <c r="G8321"/>
      <c r="H8321"/>
    </row>
    <row r="8322" spans="7:8" x14ac:dyDescent="0.25">
      <c r="G8322"/>
      <c r="H8322"/>
    </row>
    <row r="8323" spans="7:8" x14ac:dyDescent="0.25">
      <c r="G8323"/>
      <c r="H8323"/>
    </row>
    <row r="8324" spans="7:8" x14ac:dyDescent="0.25">
      <c r="G8324"/>
      <c r="H8324"/>
    </row>
    <row r="8325" spans="7:8" x14ac:dyDescent="0.25">
      <c r="G8325"/>
      <c r="H8325"/>
    </row>
    <row r="8326" spans="7:8" x14ac:dyDescent="0.25">
      <c r="G8326"/>
      <c r="H8326"/>
    </row>
    <row r="8327" spans="7:8" x14ac:dyDescent="0.25">
      <c r="G8327"/>
      <c r="H8327"/>
    </row>
    <row r="8328" spans="7:8" x14ac:dyDescent="0.25">
      <c r="G8328"/>
      <c r="H8328"/>
    </row>
    <row r="8329" spans="7:8" x14ac:dyDescent="0.25">
      <c r="G8329"/>
      <c r="H8329"/>
    </row>
    <row r="8330" spans="7:8" x14ac:dyDescent="0.25">
      <c r="G8330"/>
      <c r="H8330"/>
    </row>
    <row r="8331" spans="7:8" x14ac:dyDescent="0.25">
      <c r="G8331"/>
      <c r="H8331"/>
    </row>
    <row r="8332" spans="7:8" x14ac:dyDescent="0.25">
      <c r="G8332"/>
      <c r="H8332"/>
    </row>
    <row r="8333" spans="7:8" x14ac:dyDescent="0.25">
      <c r="G8333"/>
      <c r="H8333"/>
    </row>
    <row r="8334" spans="7:8" x14ac:dyDescent="0.25">
      <c r="G8334"/>
      <c r="H8334"/>
    </row>
    <row r="8335" spans="7:8" x14ac:dyDescent="0.25">
      <c r="G8335"/>
      <c r="H8335"/>
    </row>
    <row r="8336" spans="7:8" x14ac:dyDescent="0.25">
      <c r="G8336"/>
      <c r="H8336"/>
    </row>
    <row r="8337" spans="7:8" x14ac:dyDescent="0.25">
      <c r="G8337"/>
      <c r="H8337"/>
    </row>
    <row r="8338" spans="7:8" x14ac:dyDescent="0.25">
      <c r="G8338"/>
      <c r="H8338"/>
    </row>
    <row r="8339" spans="7:8" x14ac:dyDescent="0.25">
      <c r="G8339"/>
      <c r="H8339"/>
    </row>
    <row r="8340" spans="7:8" x14ac:dyDescent="0.25">
      <c r="G8340"/>
      <c r="H8340"/>
    </row>
    <row r="8341" spans="7:8" x14ac:dyDescent="0.25">
      <c r="G8341"/>
      <c r="H8341"/>
    </row>
    <row r="8342" spans="7:8" x14ac:dyDescent="0.25">
      <c r="G8342"/>
      <c r="H8342"/>
    </row>
    <row r="8343" spans="7:8" x14ac:dyDescent="0.25">
      <c r="G8343"/>
      <c r="H8343"/>
    </row>
    <row r="8344" spans="7:8" x14ac:dyDescent="0.25">
      <c r="G8344"/>
      <c r="H8344"/>
    </row>
    <row r="8345" spans="7:8" x14ac:dyDescent="0.25">
      <c r="G8345"/>
      <c r="H8345"/>
    </row>
    <row r="8346" spans="7:8" x14ac:dyDescent="0.25">
      <c r="G8346"/>
      <c r="H8346"/>
    </row>
    <row r="8347" spans="7:8" x14ac:dyDescent="0.25">
      <c r="G8347"/>
      <c r="H8347"/>
    </row>
    <row r="8348" spans="7:8" x14ac:dyDescent="0.25">
      <c r="G8348"/>
      <c r="H8348"/>
    </row>
    <row r="8349" spans="7:8" x14ac:dyDescent="0.25">
      <c r="G8349"/>
      <c r="H8349"/>
    </row>
    <row r="8350" spans="7:8" x14ac:dyDescent="0.25">
      <c r="G8350"/>
      <c r="H8350"/>
    </row>
    <row r="8351" spans="7:8" x14ac:dyDescent="0.25">
      <c r="G8351"/>
      <c r="H8351"/>
    </row>
    <row r="8352" spans="7:8" x14ac:dyDescent="0.25">
      <c r="G8352"/>
      <c r="H8352"/>
    </row>
    <row r="8353" spans="7:8" x14ac:dyDescent="0.25">
      <c r="G8353"/>
      <c r="H8353"/>
    </row>
    <row r="8354" spans="7:8" x14ac:dyDescent="0.25">
      <c r="G8354"/>
      <c r="H8354"/>
    </row>
    <row r="8355" spans="7:8" x14ac:dyDescent="0.25">
      <c r="G8355"/>
      <c r="H8355"/>
    </row>
    <row r="8356" spans="7:8" x14ac:dyDescent="0.25">
      <c r="G8356"/>
      <c r="H8356"/>
    </row>
    <row r="8357" spans="7:8" x14ac:dyDescent="0.25">
      <c r="G8357"/>
      <c r="H8357"/>
    </row>
    <row r="8358" spans="7:8" x14ac:dyDescent="0.25">
      <c r="G8358"/>
      <c r="H8358"/>
    </row>
    <row r="8359" spans="7:8" x14ac:dyDescent="0.25">
      <c r="G8359"/>
      <c r="H8359"/>
    </row>
    <row r="8360" spans="7:8" x14ac:dyDescent="0.25">
      <c r="G8360"/>
      <c r="H8360"/>
    </row>
    <row r="8361" spans="7:8" x14ac:dyDescent="0.25">
      <c r="G8361"/>
      <c r="H8361"/>
    </row>
    <row r="8362" spans="7:8" x14ac:dyDescent="0.25">
      <c r="G8362"/>
      <c r="H8362"/>
    </row>
    <row r="8363" spans="7:8" x14ac:dyDescent="0.25">
      <c r="G8363"/>
      <c r="H8363"/>
    </row>
    <row r="8364" spans="7:8" x14ac:dyDescent="0.25">
      <c r="G8364"/>
      <c r="H8364"/>
    </row>
    <row r="8365" spans="7:8" x14ac:dyDescent="0.25">
      <c r="G8365"/>
      <c r="H8365"/>
    </row>
    <row r="8366" spans="7:8" x14ac:dyDescent="0.25">
      <c r="G8366"/>
      <c r="H8366"/>
    </row>
    <row r="8367" spans="7:8" x14ac:dyDescent="0.25">
      <c r="G8367"/>
      <c r="H8367"/>
    </row>
    <row r="8368" spans="7:8" x14ac:dyDescent="0.25">
      <c r="G8368"/>
      <c r="H8368"/>
    </row>
    <row r="8369" spans="7:8" x14ac:dyDescent="0.25">
      <c r="G8369"/>
      <c r="H8369"/>
    </row>
    <row r="8370" spans="7:8" x14ac:dyDescent="0.25">
      <c r="G8370"/>
      <c r="H8370"/>
    </row>
    <row r="8371" spans="7:8" x14ac:dyDescent="0.25">
      <c r="G8371"/>
      <c r="H8371"/>
    </row>
    <row r="8372" spans="7:8" x14ac:dyDescent="0.25">
      <c r="G8372"/>
      <c r="H8372"/>
    </row>
    <row r="8373" spans="7:8" x14ac:dyDescent="0.25">
      <c r="G8373"/>
      <c r="H8373"/>
    </row>
    <row r="8374" spans="7:8" x14ac:dyDescent="0.25">
      <c r="G8374"/>
      <c r="H8374"/>
    </row>
    <row r="8375" spans="7:8" x14ac:dyDescent="0.25">
      <c r="G8375"/>
      <c r="H8375"/>
    </row>
    <row r="8376" spans="7:8" x14ac:dyDescent="0.25">
      <c r="G8376"/>
      <c r="H8376"/>
    </row>
    <row r="8377" spans="7:8" x14ac:dyDescent="0.25">
      <c r="G8377"/>
      <c r="H8377"/>
    </row>
    <row r="8378" spans="7:8" x14ac:dyDescent="0.25">
      <c r="G8378"/>
      <c r="H8378"/>
    </row>
    <row r="8379" spans="7:8" x14ac:dyDescent="0.25">
      <c r="G8379"/>
      <c r="H8379"/>
    </row>
    <row r="8380" spans="7:8" x14ac:dyDescent="0.25">
      <c r="G8380"/>
      <c r="H8380"/>
    </row>
    <row r="8381" spans="7:8" x14ac:dyDescent="0.25">
      <c r="G8381"/>
      <c r="H8381"/>
    </row>
    <row r="8382" spans="7:8" x14ac:dyDescent="0.25">
      <c r="G8382"/>
      <c r="H8382"/>
    </row>
    <row r="8383" spans="7:8" x14ac:dyDescent="0.25">
      <c r="G8383"/>
      <c r="H8383"/>
    </row>
    <row r="8384" spans="7:8" x14ac:dyDescent="0.25">
      <c r="G8384"/>
      <c r="H8384"/>
    </row>
    <row r="8385" spans="7:8" x14ac:dyDescent="0.25">
      <c r="G8385"/>
      <c r="H8385"/>
    </row>
    <row r="8386" spans="7:8" x14ac:dyDescent="0.25">
      <c r="G8386"/>
      <c r="H8386"/>
    </row>
    <row r="8387" spans="7:8" x14ac:dyDescent="0.25">
      <c r="G8387"/>
      <c r="H8387"/>
    </row>
    <row r="8388" spans="7:8" x14ac:dyDescent="0.25">
      <c r="G8388"/>
      <c r="H8388"/>
    </row>
    <row r="8389" spans="7:8" x14ac:dyDescent="0.25">
      <c r="G8389"/>
      <c r="H8389"/>
    </row>
    <row r="8390" spans="7:8" x14ac:dyDescent="0.25">
      <c r="G8390"/>
      <c r="H8390"/>
    </row>
    <row r="8391" spans="7:8" x14ac:dyDescent="0.25">
      <c r="G8391"/>
      <c r="H8391"/>
    </row>
    <row r="8392" spans="7:8" x14ac:dyDescent="0.25">
      <c r="G8392"/>
      <c r="H8392"/>
    </row>
    <row r="8393" spans="7:8" x14ac:dyDescent="0.25">
      <c r="G8393"/>
      <c r="H8393"/>
    </row>
    <row r="8394" spans="7:8" x14ac:dyDescent="0.25">
      <c r="G8394"/>
      <c r="H8394"/>
    </row>
    <row r="8395" spans="7:8" x14ac:dyDescent="0.25">
      <c r="G8395"/>
      <c r="H8395"/>
    </row>
    <row r="8396" spans="7:8" x14ac:dyDescent="0.25">
      <c r="G8396"/>
      <c r="H8396"/>
    </row>
    <row r="8397" spans="7:8" x14ac:dyDescent="0.25">
      <c r="G8397"/>
      <c r="H8397"/>
    </row>
    <row r="8398" spans="7:8" x14ac:dyDescent="0.25">
      <c r="G8398"/>
      <c r="H8398"/>
    </row>
    <row r="8399" spans="7:8" x14ac:dyDescent="0.25">
      <c r="G8399"/>
      <c r="H8399"/>
    </row>
    <row r="8400" spans="7:8" x14ac:dyDescent="0.25">
      <c r="G8400"/>
      <c r="H8400"/>
    </row>
    <row r="8401" spans="7:8" x14ac:dyDescent="0.25">
      <c r="G8401"/>
      <c r="H8401"/>
    </row>
    <row r="8402" spans="7:8" x14ac:dyDescent="0.25">
      <c r="G8402"/>
      <c r="H8402"/>
    </row>
    <row r="8403" spans="7:8" x14ac:dyDescent="0.25">
      <c r="G8403"/>
      <c r="H8403"/>
    </row>
    <row r="8404" spans="7:8" x14ac:dyDescent="0.25">
      <c r="G8404"/>
      <c r="H8404"/>
    </row>
    <row r="8405" spans="7:8" x14ac:dyDescent="0.25">
      <c r="G8405"/>
      <c r="H8405"/>
    </row>
    <row r="8406" spans="7:8" x14ac:dyDescent="0.25">
      <c r="G8406"/>
      <c r="H8406"/>
    </row>
    <row r="8407" spans="7:8" x14ac:dyDescent="0.25">
      <c r="G8407"/>
      <c r="H8407"/>
    </row>
    <row r="8408" spans="7:8" x14ac:dyDescent="0.25">
      <c r="G8408"/>
      <c r="H8408"/>
    </row>
    <row r="8409" spans="7:8" x14ac:dyDescent="0.25">
      <c r="G8409"/>
      <c r="H8409"/>
    </row>
    <row r="8410" spans="7:8" x14ac:dyDescent="0.25">
      <c r="G8410"/>
      <c r="H8410"/>
    </row>
    <row r="8411" spans="7:8" x14ac:dyDescent="0.25">
      <c r="G8411"/>
      <c r="H8411"/>
    </row>
    <row r="8412" spans="7:8" x14ac:dyDescent="0.25">
      <c r="G8412"/>
      <c r="H8412"/>
    </row>
    <row r="8413" spans="7:8" x14ac:dyDescent="0.25">
      <c r="G8413"/>
      <c r="H8413"/>
    </row>
    <row r="8414" spans="7:8" x14ac:dyDescent="0.25">
      <c r="G8414"/>
      <c r="H8414"/>
    </row>
    <row r="8415" spans="7:8" x14ac:dyDescent="0.25">
      <c r="G8415"/>
      <c r="H8415"/>
    </row>
    <row r="8416" spans="7:8" x14ac:dyDescent="0.25">
      <c r="G8416"/>
      <c r="H8416"/>
    </row>
    <row r="8417" spans="7:8" x14ac:dyDescent="0.25">
      <c r="G8417"/>
      <c r="H8417"/>
    </row>
    <row r="8418" spans="7:8" x14ac:dyDescent="0.25">
      <c r="G8418"/>
      <c r="H8418"/>
    </row>
    <row r="8419" spans="7:8" x14ac:dyDescent="0.25">
      <c r="G8419"/>
      <c r="H8419"/>
    </row>
    <row r="8420" spans="7:8" x14ac:dyDescent="0.25">
      <c r="G8420"/>
      <c r="H8420"/>
    </row>
    <row r="8421" spans="7:8" x14ac:dyDescent="0.25">
      <c r="G8421"/>
      <c r="H8421"/>
    </row>
    <row r="8422" spans="7:8" x14ac:dyDescent="0.25">
      <c r="G8422"/>
      <c r="H8422"/>
    </row>
    <row r="8423" spans="7:8" x14ac:dyDescent="0.25">
      <c r="G8423"/>
      <c r="H8423"/>
    </row>
    <row r="8424" spans="7:8" x14ac:dyDescent="0.25">
      <c r="G8424"/>
      <c r="H8424"/>
    </row>
    <row r="8425" spans="7:8" x14ac:dyDescent="0.25">
      <c r="G8425"/>
      <c r="H8425"/>
    </row>
    <row r="8426" spans="7:8" x14ac:dyDescent="0.25">
      <c r="G8426"/>
      <c r="H8426"/>
    </row>
    <row r="8427" spans="7:8" x14ac:dyDescent="0.25">
      <c r="G8427"/>
      <c r="H8427"/>
    </row>
    <row r="8428" spans="7:8" x14ac:dyDescent="0.25">
      <c r="G8428"/>
      <c r="H8428"/>
    </row>
    <row r="8429" spans="7:8" x14ac:dyDescent="0.25">
      <c r="G8429"/>
      <c r="H8429"/>
    </row>
    <row r="8430" spans="7:8" x14ac:dyDescent="0.25">
      <c r="G8430"/>
      <c r="H8430"/>
    </row>
    <row r="8431" spans="7:8" x14ac:dyDescent="0.25">
      <c r="G8431"/>
      <c r="H8431"/>
    </row>
    <row r="8432" spans="7:8" x14ac:dyDescent="0.25">
      <c r="G8432"/>
      <c r="H8432"/>
    </row>
    <row r="8433" spans="7:8" x14ac:dyDescent="0.25">
      <c r="G8433"/>
      <c r="H8433"/>
    </row>
    <row r="8434" spans="7:8" x14ac:dyDescent="0.25">
      <c r="G8434"/>
      <c r="H8434"/>
    </row>
    <row r="8435" spans="7:8" x14ac:dyDescent="0.25">
      <c r="G8435"/>
      <c r="H8435"/>
    </row>
    <row r="8436" spans="7:8" x14ac:dyDescent="0.25">
      <c r="G8436"/>
      <c r="H8436"/>
    </row>
    <row r="8437" spans="7:8" x14ac:dyDescent="0.25">
      <c r="G8437"/>
      <c r="H8437"/>
    </row>
    <row r="8438" spans="7:8" x14ac:dyDescent="0.25">
      <c r="G8438"/>
      <c r="H8438"/>
    </row>
    <row r="8439" spans="7:8" x14ac:dyDescent="0.25">
      <c r="G8439"/>
      <c r="H8439"/>
    </row>
    <row r="8440" spans="7:8" x14ac:dyDescent="0.25">
      <c r="G8440"/>
      <c r="H8440"/>
    </row>
    <row r="8441" spans="7:8" x14ac:dyDescent="0.25">
      <c r="G8441"/>
      <c r="H8441"/>
    </row>
    <row r="8442" spans="7:8" x14ac:dyDescent="0.25">
      <c r="G8442"/>
      <c r="H8442"/>
    </row>
    <row r="8443" spans="7:8" x14ac:dyDescent="0.25">
      <c r="G8443"/>
      <c r="H8443"/>
    </row>
    <row r="8444" spans="7:8" x14ac:dyDescent="0.25">
      <c r="G8444"/>
      <c r="H8444"/>
    </row>
    <row r="8445" spans="7:8" x14ac:dyDescent="0.25">
      <c r="G8445"/>
      <c r="H8445"/>
    </row>
    <row r="8446" spans="7:8" x14ac:dyDescent="0.25">
      <c r="G8446"/>
      <c r="H8446"/>
    </row>
    <row r="8447" spans="7:8" x14ac:dyDescent="0.25">
      <c r="G8447"/>
      <c r="H8447"/>
    </row>
    <row r="8448" spans="7:8" x14ac:dyDescent="0.25">
      <c r="G8448"/>
      <c r="H8448"/>
    </row>
    <row r="8449" spans="7:8" x14ac:dyDescent="0.25">
      <c r="G8449"/>
      <c r="H8449"/>
    </row>
    <row r="8450" spans="7:8" x14ac:dyDescent="0.25">
      <c r="G8450"/>
      <c r="H8450"/>
    </row>
    <row r="8451" spans="7:8" x14ac:dyDescent="0.25">
      <c r="G8451"/>
      <c r="H8451"/>
    </row>
    <row r="8452" spans="7:8" x14ac:dyDescent="0.25">
      <c r="G8452"/>
      <c r="H8452"/>
    </row>
    <row r="8453" spans="7:8" x14ac:dyDescent="0.25">
      <c r="G8453"/>
      <c r="H8453"/>
    </row>
    <row r="8454" spans="7:8" x14ac:dyDescent="0.25">
      <c r="G8454"/>
      <c r="H8454"/>
    </row>
    <row r="8455" spans="7:8" x14ac:dyDescent="0.25">
      <c r="G8455"/>
      <c r="H8455"/>
    </row>
    <row r="8456" spans="7:8" x14ac:dyDescent="0.25">
      <c r="G8456"/>
      <c r="H8456"/>
    </row>
    <row r="8457" spans="7:8" x14ac:dyDescent="0.25">
      <c r="G8457"/>
      <c r="H8457"/>
    </row>
    <row r="8458" spans="7:8" x14ac:dyDescent="0.25">
      <c r="G8458"/>
      <c r="H8458"/>
    </row>
    <row r="8459" spans="7:8" x14ac:dyDescent="0.25">
      <c r="G8459"/>
      <c r="H8459"/>
    </row>
    <row r="8460" spans="7:8" x14ac:dyDescent="0.25">
      <c r="G8460"/>
      <c r="H8460"/>
    </row>
    <row r="8461" spans="7:8" x14ac:dyDescent="0.25">
      <c r="G8461"/>
      <c r="H8461"/>
    </row>
    <row r="8462" spans="7:8" x14ac:dyDescent="0.25">
      <c r="G8462"/>
      <c r="H8462"/>
    </row>
    <row r="8463" spans="7:8" x14ac:dyDescent="0.25">
      <c r="G8463"/>
      <c r="H8463"/>
    </row>
    <row r="8464" spans="7:8" x14ac:dyDescent="0.25">
      <c r="G8464"/>
      <c r="H8464"/>
    </row>
    <row r="8465" spans="7:8" x14ac:dyDescent="0.25">
      <c r="G8465"/>
      <c r="H8465"/>
    </row>
    <row r="8466" spans="7:8" x14ac:dyDescent="0.25">
      <c r="G8466"/>
      <c r="H8466"/>
    </row>
    <row r="8467" spans="7:8" x14ac:dyDescent="0.25">
      <c r="G8467"/>
      <c r="H8467"/>
    </row>
    <row r="8468" spans="7:8" x14ac:dyDescent="0.25">
      <c r="G8468"/>
      <c r="H8468"/>
    </row>
    <row r="8469" spans="7:8" x14ac:dyDescent="0.25">
      <c r="G8469"/>
      <c r="H8469"/>
    </row>
    <row r="8470" spans="7:8" x14ac:dyDescent="0.25">
      <c r="G8470"/>
      <c r="H8470"/>
    </row>
    <row r="8471" spans="7:8" x14ac:dyDescent="0.25">
      <c r="G8471"/>
      <c r="H8471"/>
    </row>
    <row r="8472" spans="7:8" x14ac:dyDescent="0.25">
      <c r="G8472"/>
      <c r="H8472"/>
    </row>
    <row r="8473" spans="7:8" x14ac:dyDescent="0.25">
      <c r="G8473"/>
      <c r="H8473"/>
    </row>
    <row r="8474" spans="7:8" x14ac:dyDescent="0.25">
      <c r="G8474"/>
      <c r="H8474"/>
    </row>
    <row r="8475" spans="7:8" x14ac:dyDescent="0.25">
      <c r="G8475"/>
      <c r="H8475"/>
    </row>
    <row r="8476" spans="7:8" x14ac:dyDescent="0.25">
      <c r="G8476"/>
      <c r="H8476"/>
    </row>
    <row r="8477" spans="7:8" x14ac:dyDescent="0.25">
      <c r="G8477"/>
      <c r="H8477"/>
    </row>
    <row r="8478" spans="7:8" x14ac:dyDescent="0.25">
      <c r="G8478"/>
      <c r="H8478"/>
    </row>
    <row r="8479" spans="7:8" x14ac:dyDescent="0.25">
      <c r="G8479"/>
      <c r="H8479"/>
    </row>
    <row r="8480" spans="7:8" x14ac:dyDescent="0.25">
      <c r="G8480"/>
      <c r="H8480"/>
    </row>
    <row r="8481" spans="7:8" x14ac:dyDescent="0.25">
      <c r="G8481"/>
      <c r="H8481"/>
    </row>
    <row r="8482" spans="7:8" x14ac:dyDescent="0.25">
      <c r="G8482"/>
      <c r="H8482"/>
    </row>
    <row r="8483" spans="7:8" x14ac:dyDescent="0.25">
      <c r="G8483"/>
      <c r="H8483"/>
    </row>
    <row r="8484" spans="7:8" x14ac:dyDescent="0.25">
      <c r="G8484"/>
      <c r="H8484"/>
    </row>
    <row r="8485" spans="7:8" x14ac:dyDescent="0.25">
      <c r="G8485"/>
      <c r="H8485"/>
    </row>
    <row r="8486" spans="7:8" x14ac:dyDescent="0.25">
      <c r="G8486"/>
      <c r="H8486"/>
    </row>
    <row r="8487" spans="7:8" x14ac:dyDescent="0.25">
      <c r="G8487"/>
      <c r="H8487"/>
    </row>
    <row r="8488" spans="7:8" x14ac:dyDescent="0.25">
      <c r="G8488"/>
      <c r="H8488"/>
    </row>
    <row r="8489" spans="7:8" x14ac:dyDescent="0.25">
      <c r="G8489"/>
      <c r="H8489"/>
    </row>
    <row r="8490" spans="7:8" x14ac:dyDescent="0.25">
      <c r="G8490"/>
      <c r="H8490"/>
    </row>
    <row r="8491" spans="7:8" x14ac:dyDescent="0.25">
      <c r="G8491"/>
      <c r="H8491"/>
    </row>
    <row r="8492" spans="7:8" x14ac:dyDescent="0.25">
      <c r="G8492"/>
      <c r="H8492"/>
    </row>
    <row r="8493" spans="7:8" x14ac:dyDescent="0.25">
      <c r="G8493"/>
      <c r="H8493"/>
    </row>
    <row r="8494" spans="7:8" x14ac:dyDescent="0.25">
      <c r="G8494"/>
      <c r="H8494"/>
    </row>
    <row r="8495" spans="7:8" x14ac:dyDescent="0.25">
      <c r="G8495"/>
      <c r="H8495"/>
    </row>
    <row r="8496" spans="7:8" x14ac:dyDescent="0.25">
      <c r="G8496"/>
      <c r="H8496"/>
    </row>
    <row r="8497" spans="7:8" x14ac:dyDescent="0.25">
      <c r="G8497"/>
      <c r="H8497"/>
    </row>
    <row r="8498" spans="7:8" x14ac:dyDescent="0.25">
      <c r="G8498"/>
      <c r="H8498"/>
    </row>
    <row r="8499" spans="7:8" x14ac:dyDescent="0.25">
      <c r="G8499"/>
      <c r="H8499"/>
    </row>
    <row r="8500" spans="7:8" x14ac:dyDescent="0.25">
      <c r="G8500"/>
      <c r="H8500"/>
    </row>
    <row r="8501" spans="7:8" x14ac:dyDescent="0.25">
      <c r="G8501"/>
      <c r="H8501"/>
    </row>
    <row r="8502" spans="7:8" x14ac:dyDescent="0.25">
      <c r="G8502"/>
      <c r="H8502"/>
    </row>
    <row r="8503" spans="7:8" x14ac:dyDescent="0.25">
      <c r="G8503"/>
      <c r="H8503"/>
    </row>
    <row r="8504" spans="7:8" x14ac:dyDescent="0.25">
      <c r="G8504"/>
      <c r="H8504"/>
    </row>
    <row r="8505" spans="7:8" x14ac:dyDescent="0.25">
      <c r="G8505"/>
      <c r="H8505"/>
    </row>
    <row r="8506" spans="7:8" x14ac:dyDescent="0.25">
      <c r="G8506"/>
      <c r="H8506"/>
    </row>
    <row r="8507" spans="7:8" x14ac:dyDescent="0.25">
      <c r="G8507"/>
      <c r="H8507"/>
    </row>
    <row r="8508" spans="7:8" x14ac:dyDescent="0.25">
      <c r="G8508"/>
      <c r="H8508"/>
    </row>
    <row r="8509" spans="7:8" x14ac:dyDescent="0.25">
      <c r="G8509"/>
      <c r="H8509"/>
    </row>
    <row r="8510" spans="7:8" x14ac:dyDescent="0.25">
      <c r="G8510"/>
      <c r="H8510"/>
    </row>
    <row r="8511" spans="7:8" x14ac:dyDescent="0.25">
      <c r="G8511"/>
      <c r="H8511"/>
    </row>
    <row r="8512" spans="7:8" x14ac:dyDescent="0.25">
      <c r="G8512"/>
      <c r="H8512"/>
    </row>
    <row r="8513" spans="7:8" x14ac:dyDescent="0.25">
      <c r="G8513"/>
      <c r="H8513"/>
    </row>
    <row r="8514" spans="7:8" x14ac:dyDescent="0.25">
      <c r="G8514"/>
      <c r="H8514"/>
    </row>
    <row r="8515" spans="7:8" x14ac:dyDescent="0.25">
      <c r="G8515"/>
      <c r="H8515"/>
    </row>
    <row r="8516" spans="7:8" x14ac:dyDescent="0.25">
      <c r="G8516"/>
      <c r="H8516"/>
    </row>
    <row r="8517" spans="7:8" x14ac:dyDescent="0.25">
      <c r="G8517"/>
      <c r="H8517"/>
    </row>
    <row r="8518" spans="7:8" x14ac:dyDescent="0.25">
      <c r="G8518"/>
      <c r="H8518"/>
    </row>
    <row r="8519" spans="7:8" x14ac:dyDescent="0.25">
      <c r="G8519"/>
      <c r="H8519"/>
    </row>
    <row r="8520" spans="7:8" x14ac:dyDescent="0.25">
      <c r="G8520"/>
      <c r="H8520"/>
    </row>
    <row r="8521" spans="7:8" x14ac:dyDescent="0.25">
      <c r="G8521"/>
      <c r="H8521"/>
    </row>
    <row r="8522" spans="7:8" x14ac:dyDescent="0.25">
      <c r="G8522"/>
      <c r="H8522"/>
    </row>
    <row r="8523" spans="7:8" x14ac:dyDescent="0.25">
      <c r="G8523"/>
      <c r="H8523"/>
    </row>
    <row r="8524" spans="7:8" x14ac:dyDescent="0.25">
      <c r="G8524"/>
      <c r="H8524"/>
    </row>
    <row r="8525" spans="7:8" x14ac:dyDescent="0.25">
      <c r="G8525"/>
      <c r="H8525"/>
    </row>
    <row r="8526" spans="7:8" x14ac:dyDescent="0.25">
      <c r="G8526"/>
      <c r="H8526"/>
    </row>
    <row r="8527" spans="7:8" x14ac:dyDescent="0.25">
      <c r="G8527"/>
      <c r="H8527"/>
    </row>
    <row r="8528" spans="7:8" x14ac:dyDescent="0.25">
      <c r="G8528"/>
      <c r="H8528"/>
    </row>
    <row r="8529" spans="7:8" x14ac:dyDescent="0.25">
      <c r="G8529"/>
      <c r="H8529"/>
    </row>
    <row r="8530" spans="7:8" x14ac:dyDescent="0.25">
      <c r="G8530"/>
      <c r="H8530"/>
    </row>
    <row r="8531" spans="7:8" x14ac:dyDescent="0.25">
      <c r="G8531"/>
      <c r="H8531"/>
    </row>
    <row r="8532" spans="7:8" x14ac:dyDescent="0.25">
      <c r="G8532"/>
      <c r="H8532"/>
    </row>
    <row r="8533" spans="7:8" x14ac:dyDescent="0.25">
      <c r="G8533"/>
      <c r="H8533"/>
    </row>
    <row r="8534" spans="7:8" x14ac:dyDescent="0.25">
      <c r="G8534"/>
      <c r="H8534"/>
    </row>
    <row r="8535" spans="7:8" x14ac:dyDescent="0.25">
      <c r="G8535"/>
      <c r="H8535"/>
    </row>
    <row r="8536" spans="7:8" x14ac:dyDescent="0.25">
      <c r="G8536"/>
      <c r="H8536"/>
    </row>
    <row r="8537" spans="7:8" x14ac:dyDescent="0.25">
      <c r="G8537"/>
      <c r="H8537"/>
    </row>
    <row r="8538" spans="7:8" x14ac:dyDescent="0.25">
      <c r="G8538"/>
      <c r="H8538"/>
    </row>
    <row r="8539" spans="7:8" x14ac:dyDescent="0.25">
      <c r="G8539"/>
      <c r="H8539"/>
    </row>
    <row r="8540" spans="7:8" x14ac:dyDescent="0.25">
      <c r="G8540"/>
      <c r="H8540"/>
    </row>
    <row r="8541" spans="7:8" x14ac:dyDescent="0.25">
      <c r="G8541"/>
      <c r="H8541"/>
    </row>
    <row r="8542" spans="7:8" x14ac:dyDescent="0.25">
      <c r="G8542"/>
      <c r="H8542"/>
    </row>
    <row r="8543" spans="7:8" x14ac:dyDescent="0.25">
      <c r="G8543"/>
      <c r="H8543"/>
    </row>
    <row r="8544" spans="7:8" x14ac:dyDescent="0.25">
      <c r="G8544"/>
      <c r="H8544"/>
    </row>
    <row r="8545" spans="7:8" x14ac:dyDescent="0.25">
      <c r="G8545"/>
      <c r="H8545"/>
    </row>
    <row r="8546" spans="7:8" x14ac:dyDescent="0.25">
      <c r="G8546"/>
      <c r="H8546"/>
    </row>
    <row r="8547" spans="7:8" x14ac:dyDescent="0.25">
      <c r="G8547"/>
      <c r="H8547"/>
    </row>
    <row r="8548" spans="7:8" x14ac:dyDescent="0.25">
      <c r="G8548"/>
      <c r="H8548"/>
    </row>
    <row r="8549" spans="7:8" x14ac:dyDescent="0.25">
      <c r="G8549"/>
      <c r="H8549"/>
    </row>
    <row r="8550" spans="7:8" x14ac:dyDescent="0.25">
      <c r="G8550"/>
      <c r="H8550"/>
    </row>
    <row r="8551" spans="7:8" x14ac:dyDescent="0.25">
      <c r="G8551"/>
      <c r="H8551"/>
    </row>
    <row r="8552" spans="7:8" x14ac:dyDescent="0.25">
      <c r="G8552"/>
      <c r="H8552"/>
    </row>
    <row r="8553" spans="7:8" x14ac:dyDescent="0.25">
      <c r="G8553"/>
      <c r="H8553"/>
    </row>
    <row r="8554" spans="7:8" x14ac:dyDescent="0.25">
      <c r="G8554"/>
      <c r="H8554"/>
    </row>
    <row r="8555" spans="7:8" x14ac:dyDescent="0.25">
      <c r="G8555"/>
      <c r="H8555"/>
    </row>
    <row r="8556" spans="7:8" x14ac:dyDescent="0.25">
      <c r="G8556"/>
      <c r="H8556"/>
    </row>
    <row r="8557" spans="7:8" x14ac:dyDescent="0.25">
      <c r="G8557"/>
      <c r="H8557"/>
    </row>
    <row r="8558" spans="7:8" x14ac:dyDescent="0.25">
      <c r="G8558"/>
      <c r="H8558"/>
    </row>
    <row r="8559" spans="7:8" x14ac:dyDescent="0.25">
      <c r="G8559"/>
      <c r="H8559"/>
    </row>
    <row r="8560" spans="7:8" x14ac:dyDescent="0.25">
      <c r="G8560"/>
      <c r="H8560"/>
    </row>
    <row r="8561" spans="7:8" x14ac:dyDescent="0.25">
      <c r="G8561"/>
      <c r="H8561"/>
    </row>
    <row r="8562" spans="7:8" x14ac:dyDescent="0.25">
      <c r="G8562"/>
      <c r="H8562"/>
    </row>
    <row r="8563" spans="7:8" x14ac:dyDescent="0.25">
      <c r="G8563"/>
      <c r="H8563"/>
    </row>
    <row r="8564" spans="7:8" x14ac:dyDescent="0.25">
      <c r="G8564"/>
      <c r="H8564"/>
    </row>
    <row r="8565" spans="7:8" x14ac:dyDescent="0.25">
      <c r="G8565"/>
      <c r="H8565"/>
    </row>
    <row r="8566" spans="7:8" x14ac:dyDescent="0.25">
      <c r="G8566"/>
      <c r="H8566"/>
    </row>
    <row r="8567" spans="7:8" x14ac:dyDescent="0.25">
      <c r="G8567"/>
      <c r="H8567"/>
    </row>
    <row r="8568" spans="7:8" x14ac:dyDescent="0.25">
      <c r="G8568"/>
      <c r="H8568"/>
    </row>
    <row r="8569" spans="7:8" x14ac:dyDescent="0.25">
      <c r="G8569"/>
      <c r="H8569"/>
    </row>
    <row r="8570" spans="7:8" x14ac:dyDescent="0.25">
      <c r="G8570"/>
      <c r="H8570"/>
    </row>
    <row r="8571" spans="7:8" x14ac:dyDescent="0.25">
      <c r="G8571"/>
      <c r="H8571"/>
    </row>
    <row r="8572" spans="7:8" x14ac:dyDescent="0.25">
      <c r="G8572"/>
      <c r="H8572"/>
    </row>
    <row r="8573" spans="7:8" x14ac:dyDescent="0.25">
      <c r="G8573"/>
      <c r="H8573"/>
    </row>
    <row r="8574" spans="7:8" x14ac:dyDescent="0.25">
      <c r="G8574"/>
      <c r="H8574"/>
    </row>
    <row r="8575" spans="7:8" x14ac:dyDescent="0.25">
      <c r="G8575"/>
      <c r="H8575"/>
    </row>
    <row r="8576" spans="7:8" x14ac:dyDescent="0.25">
      <c r="G8576"/>
      <c r="H8576"/>
    </row>
    <row r="8577" spans="7:8" x14ac:dyDescent="0.25">
      <c r="G8577"/>
      <c r="H8577"/>
    </row>
    <row r="8578" spans="7:8" x14ac:dyDescent="0.25">
      <c r="G8578"/>
      <c r="H8578"/>
    </row>
    <row r="8579" spans="7:8" x14ac:dyDescent="0.25">
      <c r="G8579"/>
      <c r="H8579"/>
    </row>
    <row r="8580" spans="7:8" x14ac:dyDescent="0.25">
      <c r="G8580"/>
      <c r="H8580"/>
    </row>
    <row r="8581" spans="7:8" x14ac:dyDescent="0.25">
      <c r="G8581"/>
      <c r="H8581"/>
    </row>
    <row r="8582" spans="7:8" x14ac:dyDescent="0.25">
      <c r="G8582"/>
      <c r="H8582"/>
    </row>
    <row r="8583" spans="7:8" x14ac:dyDescent="0.25">
      <c r="G8583"/>
      <c r="H8583"/>
    </row>
    <row r="8584" spans="7:8" x14ac:dyDescent="0.25">
      <c r="G8584"/>
      <c r="H8584"/>
    </row>
    <row r="8585" spans="7:8" x14ac:dyDescent="0.25">
      <c r="G8585"/>
      <c r="H8585"/>
    </row>
    <row r="8586" spans="7:8" x14ac:dyDescent="0.25">
      <c r="G8586"/>
      <c r="H8586"/>
    </row>
    <row r="8587" spans="7:8" x14ac:dyDescent="0.25">
      <c r="G8587"/>
      <c r="H8587"/>
    </row>
    <row r="8588" spans="7:8" x14ac:dyDescent="0.25">
      <c r="G8588"/>
      <c r="H8588"/>
    </row>
    <row r="8589" spans="7:8" x14ac:dyDescent="0.25">
      <c r="G8589"/>
      <c r="H8589"/>
    </row>
    <row r="8590" spans="7:8" x14ac:dyDescent="0.25">
      <c r="G8590"/>
      <c r="H8590"/>
    </row>
    <row r="8591" spans="7:8" x14ac:dyDescent="0.25">
      <c r="G8591"/>
      <c r="H8591"/>
    </row>
    <row r="8592" spans="7:8" x14ac:dyDescent="0.25">
      <c r="G8592"/>
      <c r="H8592"/>
    </row>
    <row r="8593" spans="7:8" x14ac:dyDescent="0.25">
      <c r="G8593"/>
      <c r="H8593"/>
    </row>
    <row r="8594" spans="7:8" x14ac:dyDescent="0.25">
      <c r="G8594"/>
      <c r="H8594"/>
    </row>
    <row r="8595" spans="7:8" x14ac:dyDescent="0.25">
      <c r="G8595"/>
      <c r="H8595"/>
    </row>
    <row r="8596" spans="7:8" x14ac:dyDescent="0.25">
      <c r="G8596"/>
      <c r="H8596"/>
    </row>
    <row r="8597" spans="7:8" x14ac:dyDescent="0.25">
      <c r="G8597"/>
      <c r="H8597"/>
    </row>
    <row r="8598" spans="7:8" x14ac:dyDescent="0.25">
      <c r="G8598"/>
      <c r="H8598"/>
    </row>
    <row r="8599" spans="7:8" x14ac:dyDescent="0.25">
      <c r="G8599"/>
      <c r="H8599"/>
    </row>
    <row r="8600" spans="7:8" x14ac:dyDescent="0.25">
      <c r="G8600"/>
      <c r="H8600"/>
    </row>
    <row r="8601" spans="7:8" x14ac:dyDescent="0.25">
      <c r="G8601"/>
      <c r="H8601"/>
    </row>
    <row r="8602" spans="7:8" x14ac:dyDescent="0.25">
      <c r="G8602"/>
      <c r="H8602"/>
    </row>
    <row r="8603" spans="7:8" x14ac:dyDescent="0.25">
      <c r="G8603"/>
      <c r="H8603"/>
    </row>
    <row r="8604" spans="7:8" x14ac:dyDescent="0.25">
      <c r="G8604"/>
      <c r="H8604"/>
    </row>
    <row r="8605" spans="7:8" x14ac:dyDescent="0.25">
      <c r="G8605"/>
      <c r="H8605"/>
    </row>
    <row r="8606" spans="7:8" x14ac:dyDescent="0.25">
      <c r="G8606"/>
      <c r="H8606"/>
    </row>
    <row r="8607" spans="7:8" x14ac:dyDescent="0.25">
      <c r="G8607"/>
      <c r="H8607"/>
    </row>
    <row r="8608" spans="7:8" x14ac:dyDescent="0.25">
      <c r="G8608"/>
      <c r="H8608"/>
    </row>
    <row r="8609" spans="7:8" x14ac:dyDescent="0.25">
      <c r="G8609"/>
      <c r="H8609"/>
    </row>
    <row r="8610" spans="7:8" x14ac:dyDescent="0.25">
      <c r="G8610"/>
      <c r="H8610"/>
    </row>
    <row r="8611" spans="7:8" x14ac:dyDescent="0.25">
      <c r="G8611"/>
      <c r="H8611"/>
    </row>
    <row r="8612" spans="7:8" x14ac:dyDescent="0.25">
      <c r="G8612"/>
      <c r="H8612"/>
    </row>
    <row r="8613" spans="7:8" x14ac:dyDescent="0.25">
      <c r="G8613"/>
      <c r="H8613"/>
    </row>
    <row r="8614" spans="7:8" x14ac:dyDescent="0.25">
      <c r="G8614"/>
      <c r="H8614"/>
    </row>
    <row r="8615" spans="7:8" x14ac:dyDescent="0.25">
      <c r="G8615"/>
      <c r="H8615"/>
    </row>
    <row r="8616" spans="7:8" x14ac:dyDescent="0.25">
      <c r="G8616"/>
      <c r="H8616"/>
    </row>
    <row r="8617" spans="7:8" x14ac:dyDescent="0.25">
      <c r="G8617"/>
      <c r="H8617"/>
    </row>
    <row r="8618" spans="7:8" x14ac:dyDescent="0.25">
      <c r="G8618"/>
      <c r="H8618"/>
    </row>
    <row r="8619" spans="7:8" x14ac:dyDescent="0.25">
      <c r="G8619"/>
      <c r="H8619"/>
    </row>
    <row r="8620" spans="7:8" x14ac:dyDescent="0.25">
      <c r="G8620"/>
      <c r="H8620"/>
    </row>
    <row r="8621" spans="7:8" x14ac:dyDescent="0.25">
      <c r="G8621"/>
      <c r="H8621"/>
    </row>
    <row r="8622" spans="7:8" x14ac:dyDescent="0.25">
      <c r="G8622"/>
      <c r="H8622"/>
    </row>
    <row r="8623" spans="7:8" x14ac:dyDescent="0.25">
      <c r="G8623"/>
      <c r="H8623"/>
    </row>
    <row r="8624" spans="7:8" x14ac:dyDescent="0.25">
      <c r="G8624"/>
      <c r="H8624"/>
    </row>
    <row r="8625" spans="7:8" x14ac:dyDescent="0.25">
      <c r="G8625"/>
      <c r="H8625"/>
    </row>
    <row r="8626" spans="7:8" x14ac:dyDescent="0.25">
      <c r="G8626"/>
      <c r="H8626"/>
    </row>
    <row r="8627" spans="7:8" x14ac:dyDescent="0.25">
      <c r="G8627"/>
      <c r="H8627"/>
    </row>
    <row r="8628" spans="7:8" x14ac:dyDescent="0.25">
      <c r="G8628"/>
      <c r="H8628"/>
    </row>
    <row r="8629" spans="7:8" x14ac:dyDescent="0.25">
      <c r="G8629"/>
      <c r="H8629"/>
    </row>
    <row r="8630" spans="7:8" x14ac:dyDescent="0.25">
      <c r="G8630"/>
      <c r="H8630"/>
    </row>
    <row r="8631" spans="7:8" x14ac:dyDescent="0.25">
      <c r="G8631"/>
      <c r="H8631"/>
    </row>
    <row r="8632" spans="7:8" x14ac:dyDescent="0.25">
      <c r="G8632"/>
      <c r="H8632"/>
    </row>
    <row r="8633" spans="7:8" x14ac:dyDescent="0.25">
      <c r="G8633"/>
      <c r="H8633"/>
    </row>
    <row r="8634" spans="7:8" x14ac:dyDescent="0.25">
      <c r="G8634"/>
      <c r="H8634"/>
    </row>
    <row r="8635" spans="7:8" x14ac:dyDescent="0.25">
      <c r="G8635"/>
      <c r="H8635"/>
    </row>
    <row r="8636" spans="7:8" x14ac:dyDescent="0.25">
      <c r="G8636"/>
      <c r="H8636"/>
    </row>
    <row r="8637" spans="7:8" x14ac:dyDescent="0.25">
      <c r="G8637"/>
      <c r="H8637"/>
    </row>
    <row r="8638" spans="7:8" x14ac:dyDescent="0.25">
      <c r="G8638"/>
      <c r="H8638"/>
    </row>
    <row r="8639" spans="7:8" x14ac:dyDescent="0.25">
      <c r="G8639"/>
      <c r="H8639"/>
    </row>
    <row r="8640" spans="7:8" x14ac:dyDescent="0.25">
      <c r="G8640"/>
      <c r="H8640"/>
    </row>
    <row r="8641" spans="7:8" x14ac:dyDescent="0.25">
      <c r="G8641"/>
      <c r="H8641"/>
    </row>
    <row r="8642" spans="7:8" x14ac:dyDescent="0.25">
      <c r="G8642"/>
      <c r="H8642"/>
    </row>
    <row r="8643" spans="7:8" x14ac:dyDescent="0.25">
      <c r="G8643"/>
      <c r="H8643"/>
    </row>
    <row r="8644" spans="7:8" x14ac:dyDescent="0.25">
      <c r="G8644"/>
      <c r="H8644"/>
    </row>
    <row r="8645" spans="7:8" x14ac:dyDescent="0.25">
      <c r="G8645"/>
      <c r="H8645"/>
    </row>
    <row r="8646" spans="7:8" x14ac:dyDescent="0.25">
      <c r="G8646"/>
      <c r="H8646"/>
    </row>
    <row r="8647" spans="7:8" x14ac:dyDescent="0.25">
      <c r="G8647"/>
      <c r="H8647"/>
    </row>
    <row r="8648" spans="7:8" x14ac:dyDescent="0.25">
      <c r="G8648"/>
      <c r="H8648"/>
    </row>
    <row r="8649" spans="7:8" x14ac:dyDescent="0.25">
      <c r="G8649"/>
      <c r="H8649"/>
    </row>
    <row r="8650" spans="7:8" x14ac:dyDescent="0.25">
      <c r="G8650"/>
      <c r="H8650"/>
    </row>
    <row r="8651" spans="7:8" x14ac:dyDescent="0.25">
      <c r="G8651"/>
      <c r="H8651"/>
    </row>
    <row r="8652" spans="7:8" x14ac:dyDescent="0.25">
      <c r="G8652"/>
      <c r="H8652"/>
    </row>
    <row r="8653" spans="7:8" x14ac:dyDescent="0.25">
      <c r="G8653"/>
      <c r="H8653"/>
    </row>
    <row r="8654" spans="7:8" x14ac:dyDescent="0.25">
      <c r="G8654"/>
      <c r="H8654"/>
    </row>
    <row r="8655" spans="7:8" x14ac:dyDescent="0.25">
      <c r="G8655"/>
      <c r="H8655"/>
    </row>
    <row r="8656" spans="7:8" x14ac:dyDescent="0.25">
      <c r="G8656"/>
      <c r="H8656"/>
    </row>
    <row r="8657" spans="7:8" x14ac:dyDescent="0.25">
      <c r="G8657"/>
      <c r="H8657"/>
    </row>
    <row r="8658" spans="7:8" x14ac:dyDescent="0.25">
      <c r="G8658"/>
      <c r="H8658"/>
    </row>
    <row r="8659" spans="7:8" x14ac:dyDescent="0.25">
      <c r="G8659"/>
      <c r="H8659"/>
    </row>
    <row r="8660" spans="7:8" x14ac:dyDescent="0.25">
      <c r="G8660"/>
      <c r="H8660"/>
    </row>
    <row r="8661" spans="7:8" x14ac:dyDescent="0.25">
      <c r="G8661"/>
      <c r="H8661"/>
    </row>
    <row r="8662" spans="7:8" x14ac:dyDescent="0.25">
      <c r="G8662"/>
      <c r="H8662"/>
    </row>
    <row r="8663" spans="7:8" x14ac:dyDescent="0.25">
      <c r="G8663"/>
      <c r="H8663"/>
    </row>
    <row r="8664" spans="7:8" x14ac:dyDescent="0.25">
      <c r="G8664"/>
      <c r="H8664"/>
    </row>
    <row r="8665" spans="7:8" x14ac:dyDescent="0.25">
      <c r="G8665"/>
      <c r="H8665"/>
    </row>
    <row r="8666" spans="7:8" x14ac:dyDescent="0.25">
      <c r="G8666"/>
      <c r="H8666"/>
    </row>
    <row r="8667" spans="7:8" x14ac:dyDescent="0.25">
      <c r="G8667"/>
      <c r="H8667"/>
    </row>
    <row r="8668" spans="7:8" x14ac:dyDescent="0.25">
      <c r="G8668"/>
      <c r="H8668"/>
    </row>
    <row r="8669" spans="7:8" x14ac:dyDescent="0.25">
      <c r="G8669"/>
      <c r="H8669"/>
    </row>
    <row r="8670" spans="7:8" x14ac:dyDescent="0.25">
      <c r="G8670"/>
      <c r="H8670"/>
    </row>
    <row r="8671" spans="7:8" x14ac:dyDescent="0.25">
      <c r="G8671"/>
      <c r="H8671"/>
    </row>
    <row r="8672" spans="7:8" x14ac:dyDescent="0.25">
      <c r="G8672"/>
      <c r="H8672"/>
    </row>
    <row r="8673" spans="7:8" x14ac:dyDescent="0.25">
      <c r="G8673"/>
      <c r="H8673"/>
    </row>
    <row r="8674" spans="7:8" x14ac:dyDescent="0.25">
      <c r="G8674"/>
      <c r="H8674"/>
    </row>
    <row r="8675" spans="7:8" x14ac:dyDescent="0.25">
      <c r="G8675"/>
      <c r="H8675"/>
    </row>
    <row r="8676" spans="7:8" x14ac:dyDescent="0.25">
      <c r="G8676"/>
      <c r="H8676"/>
    </row>
    <row r="8677" spans="7:8" x14ac:dyDescent="0.25">
      <c r="G8677"/>
      <c r="H8677"/>
    </row>
    <row r="8678" spans="7:8" x14ac:dyDescent="0.25">
      <c r="G8678"/>
      <c r="H8678"/>
    </row>
    <row r="8679" spans="7:8" x14ac:dyDescent="0.25">
      <c r="G8679"/>
      <c r="H8679"/>
    </row>
    <row r="8680" spans="7:8" x14ac:dyDescent="0.25">
      <c r="G8680"/>
      <c r="H8680"/>
    </row>
    <row r="8681" spans="7:8" x14ac:dyDescent="0.25">
      <c r="G8681"/>
      <c r="H8681"/>
    </row>
    <row r="8682" spans="7:8" x14ac:dyDescent="0.25">
      <c r="G8682"/>
      <c r="H8682"/>
    </row>
    <row r="8683" spans="7:8" x14ac:dyDescent="0.25">
      <c r="G8683"/>
      <c r="H8683"/>
    </row>
    <row r="8684" spans="7:8" x14ac:dyDescent="0.25">
      <c r="G8684"/>
      <c r="H8684"/>
    </row>
    <row r="8685" spans="7:8" x14ac:dyDescent="0.25">
      <c r="G8685"/>
      <c r="H8685"/>
    </row>
    <row r="8686" spans="7:8" x14ac:dyDescent="0.25">
      <c r="G8686"/>
      <c r="H8686"/>
    </row>
    <row r="8687" spans="7:8" x14ac:dyDescent="0.25">
      <c r="G8687"/>
      <c r="H8687"/>
    </row>
    <row r="8688" spans="7:8" x14ac:dyDescent="0.25">
      <c r="G8688"/>
      <c r="H8688"/>
    </row>
    <row r="8689" spans="7:8" x14ac:dyDescent="0.25">
      <c r="G8689"/>
      <c r="H8689"/>
    </row>
    <row r="8690" spans="7:8" x14ac:dyDescent="0.25">
      <c r="G8690"/>
      <c r="H8690"/>
    </row>
    <row r="8691" spans="7:8" x14ac:dyDescent="0.25">
      <c r="G8691"/>
      <c r="H8691"/>
    </row>
    <row r="8692" spans="7:8" x14ac:dyDescent="0.25">
      <c r="G8692"/>
      <c r="H8692"/>
    </row>
    <row r="8693" spans="7:8" x14ac:dyDescent="0.25">
      <c r="G8693"/>
      <c r="H8693"/>
    </row>
    <row r="8694" spans="7:8" x14ac:dyDescent="0.25">
      <c r="G8694"/>
      <c r="H8694"/>
    </row>
    <row r="8695" spans="7:8" x14ac:dyDescent="0.25">
      <c r="G8695"/>
      <c r="H8695"/>
    </row>
    <row r="8696" spans="7:8" x14ac:dyDescent="0.25">
      <c r="G8696"/>
      <c r="H8696"/>
    </row>
    <row r="8697" spans="7:8" x14ac:dyDescent="0.25">
      <c r="G8697"/>
      <c r="H8697"/>
    </row>
    <row r="8698" spans="7:8" x14ac:dyDescent="0.25">
      <c r="G8698"/>
      <c r="H8698"/>
    </row>
    <row r="8699" spans="7:8" x14ac:dyDescent="0.25">
      <c r="G8699"/>
      <c r="H8699"/>
    </row>
    <row r="8700" spans="7:8" x14ac:dyDescent="0.25">
      <c r="G8700"/>
      <c r="H8700"/>
    </row>
    <row r="8701" spans="7:8" x14ac:dyDescent="0.25">
      <c r="G8701"/>
      <c r="H8701"/>
    </row>
    <row r="8702" spans="7:8" x14ac:dyDescent="0.25">
      <c r="G8702"/>
      <c r="H8702"/>
    </row>
    <row r="8703" spans="7:8" x14ac:dyDescent="0.25">
      <c r="G8703"/>
      <c r="H8703"/>
    </row>
    <row r="8704" spans="7:8" x14ac:dyDescent="0.25">
      <c r="G8704"/>
      <c r="H8704"/>
    </row>
    <row r="8705" spans="7:8" x14ac:dyDescent="0.25">
      <c r="G8705"/>
      <c r="H8705"/>
    </row>
    <row r="8706" spans="7:8" x14ac:dyDescent="0.25">
      <c r="G8706"/>
      <c r="H8706"/>
    </row>
    <row r="8707" spans="7:8" x14ac:dyDescent="0.25">
      <c r="G8707"/>
      <c r="H8707"/>
    </row>
    <row r="8708" spans="7:8" x14ac:dyDescent="0.25">
      <c r="G8708"/>
      <c r="H8708"/>
    </row>
    <row r="8709" spans="7:8" x14ac:dyDescent="0.25">
      <c r="G8709"/>
      <c r="H8709"/>
    </row>
    <row r="8710" spans="7:8" x14ac:dyDescent="0.25">
      <c r="G8710"/>
      <c r="H8710"/>
    </row>
    <row r="8711" spans="7:8" x14ac:dyDescent="0.25">
      <c r="G8711"/>
      <c r="H8711"/>
    </row>
    <row r="8712" spans="7:8" x14ac:dyDescent="0.25">
      <c r="G8712"/>
      <c r="H8712"/>
    </row>
    <row r="8713" spans="7:8" x14ac:dyDescent="0.25">
      <c r="G8713"/>
      <c r="H8713"/>
    </row>
    <row r="8714" spans="7:8" x14ac:dyDescent="0.25">
      <c r="G8714"/>
      <c r="H8714"/>
    </row>
    <row r="8715" spans="7:8" x14ac:dyDescent="0.25">
      <c r="G8715"/>
      <c r="H8715"/>
    </row>
    <row r="8716" spans="7:8" x14ac:dyDescent="0.25">
      <c r="G8716"/>
      <c r="H8716"/>
    </row>
    <row r="8717" spans="7:8" x14ac:dyDescent="0.25">
      <c r="G8717"/>
      <c r="H8717"/>
    </row>
    <row r="8718" spans="7:8" x14ac:dyDescent="0.25">
      <c r="G8718"/>
      <c r="H8718"/>
    </row>
    <row r="8719" spans="7:8" x14ac:dyDescent="0.25">
      <c r="G8719"/>
      <c r="H8719"/>
    </row>
    <row r="8720" spans="7:8" x14ac:dyDescent="0.25">
      <c r="G8720"/>
      <c r="H8720"/>
    </row>
    <row r="8721" spans="7:8" x14ac:dyDescent="0.25">
      <c r="G8721"/>
      <c r="H8721"/>
    </row>
    <row r="8722" spans="7:8" x14ac:dyDescent="0.25">
      <c r="G8722"/>
      <c r="H8722"/>
    </row>
    <row r="8723" spans="7:8" x14ac:dyDescent="0.25">
      <c r="G8723"/>
      <c r="H8723"/>
    </row>
    <row r="8724" spans="7:8" x14ac:dyDescent="0.25">
      <c r="G8724"/>
      <c r="H8724"/>
    </row>
    <row r="8725" spans="7:8" x14ac:dyDescent="0.25">
      <c r="G8725"/>
      <c r="H8725"/>
    </row>
    <row r="8726" spans="7:8" x14ac:dyDescent="0.25">
      <c r="G8726"/>
      <c r="H8726"/>
    </row>
    <row r="8727" spans="7:8" x14ac:dyDescent="0.25">
      <c r="G8727"/>
      <c r="H8727"/>
    </row>
    <row r="8728" spans="7:8" x14ac:dyDescent="0.25">
      <c r="G8728"/>
      <c r="H8728"/>
    </row>
    <row r="8729" spans="7:8" x14ac:dyDescent="0.25">
      <c r="G8729"/>
      <c r="H8729"/>
    </row>
    <row r="8730" spans="7:8" x14ac:dyDescent="0.25">
      <c r="G8730"/>
      <c r="H8730"/>
    </row>
    <row r="8731" spans="7:8" x14ac:dyDescent="0.25">
      <c r="G8731"/>
      <c r="H8731"/>
    </row>
    <row r="8732" spans="7:8" x14ac:dyDescent="0.25">
      <c r="G8732"/>
      <c r="H8732"/>
    </row>
    <row r="8733" spans="7:8" x14ac:dyDescent="0.25">
      <c r="G8733"/>
      <c r="H8733"/>
    </row>
    <row r="8734" spans="7:8" x14ac:dyDescent="0.25">
      <c r="G8734"/>
      <c r="H8734"/>
    </row>
    <row r="8735" spans="7:8" x14ac:dyDescent="0.25">
      <c r="G8735"/>
      <c r="H8735"/>
    </row>
    <row r="8736" spans="7:8" x14ac:dyDescent="0.25">
      <c r="G8736"/>
      <c r="H8736"/>
    </row>
    <row r="8737" spans="7:8" x14ac:dyDescent="0.25">
      <c r="G8737"/>
      <c r="H8737"/>
    </row>
    <row r="8738" spans="7:8" x14ac:dyDescent="0.25">
      <c r="G8738"/>
      <c r="H8738"/>
    </row>
    <row r="8739" spans="7:8" x14ac:dyDescent="0.25">
      <c r="G8739"/>
      <c r="H8739"/>
    </row>
    <row r="8740" spans="7:8" x14ac:dyDescent="0.25">
      <c r="G8740"/>
      <c r="H8740"/>
    </row>
    <row r="8741" spans="7:8" x14ac:dyDescent="0.25">
      <c r="G8741"/>
      <c r="H8741"/>
    </row>
    <row r="8742" spans="7:8" x14ac:dyDescent="0.25">
      <c r="G8742"/>
      <c r="H8742"/>
    </row>
    <row r="8743" spans="7:8" x14ac:dyDescent="0.25">
      <c r="G8743"/>
      <c r="H8743"/>
    </row>
    <row r="8744" spans="7:8" x14ac:dyDescent="0.25">
      <c r="G8744"/>
      <c r="H8744"/>
    </row>
    <row r="8745" spans="7:8" x14ac:dyDescent="0.25">
      <c r="G8745"/>
      <c r="H8745"/>
    </row>
    <row r="8746" spans="7:8" x14ac:dyDescent="0.25">
      <c r="G8746"/>
      <c r="H8746"/>
    </row>
    <row r="8747" spans="7:8" x14ac:dyDescent="0.25">
      <c r="G8747"/>
      <c r="H8747"/>
    </row>
    <row r="8748" spans="7:8" x14ac:dyDescent="0.25">
      <c r="G8748"/>
      <c r="H8748"/>
    </row>
    <row r="8749" spans="7:8" x14ac:dyDescent="0.25">
      <c r="G8749"/>
      <c r="H8749"/>
    </row>
    <row r="8750" spans="7:8" x14ac:dyDescent="0.25">
      <c r="G8750"/>
      <c r="H8750"/>
    </row>
    <row r="8751" spans="7:8" x14ac:dyDescent="0.25">
      <c r="G8751"/>
      <c r="H8751"/>
    </row>
    <row r="8752" spans="7:8" x14ac:dyDescent="0.25">
      <c r="G8752"/>
      <c r="H8752"/>
    </row>
    <row r="8753" spans="7:8" x14ac:dyDescent="0.25">
      <c r="G8753"/>
      <c r="H8753"/>
    </row>
    <row r="8754" spans="7:8" x14ac:dyDescent="0.25">
      <c r="G8754"/>
      <c r="H8754"/>
    </row>
    <row r="8755" spans="7:8" x14ac:dyDescent="0.25">
      <c r="G8755"/>
      <c r="H8755"/>
    </row>
    <row r="8756" spans="7:8" x14ac:dyDescent="0.25">
      <c r="G8756"/>
      <c r="H8756"/>
    </row>
    <row r="8757" spans="7:8" x14ac:dyDescent="0.25">
      <c r="G8757"/>
      <c r="H8757"/>
    </row>
    <row r="8758" spans="7:8" x14ac:dyDescent="0.25">
      <c r="G8758"/>
      <c r="H8758"/>
    </row>
    <row r="8759" spans="7:8" x14ac:dyDescent="0.25">
      <c r="G8759"/>
      <c r="H8759"/>
    </row>
    <row r="8760" spans="7:8" x14ac:dyDescent="0.25">
      <c r="G8760"/>
      <c r="H8760"/>
    </row>
    <row r="8761" spans="7:8" x14ac:dyDescent="0.25">
      <c r="G8761"/>
      <c r="H8761"/>
    </row>
    <row r="8762" spans="7:8" x14ac:dyDescent="0.25">
      <c r="G8762"/>
      <c r="H8762"/>
    </row>
    <row r="8763" spans="7:8" x14ac:dyDescent="0.25">
      <c r="G8763"/>
      <c r="H8763"/>
    </row>
    <row r="8764" spans="7:8" x14ac:dyDescent="0.25">
      <c r="G8764"/>
      <c r="H8764"/>
    </row>
    <row r="8765" spans="7:8" x14ac:dyDescent="0.25">
      <c r="G8765"/>
      <c r="H8765"/>
    </row>
    <row r="8766" spans="7:8" x14ac:dyDescent="0.25">
      <c r="G8766"/>
      <c r="H8766"/>
    </row>
    <row r="8767" spans="7:8" x14ac:dyDescent="0.25">
      <c r="G8767"/>
      <c r="H8767"/>
    </row>
    <row r="8768" spans="7:8" x14ac:dyDescent="0.25">
      <c r="G8768"/>
      <c r="H8768"/>
    </row>
    <row r="8769" spans="7:8" x14ac:dyDescent="0.25">
      <c r="G8769"/>
      <c r="H8769"/>
    </row>
    <row r="8770" spans="7:8" x14ac:dyDescent="0.25">
      <c r="G8770"/>
      <c r="H8770"/>
    </row>
    <row r="8771" spans="7:8" x14ac:dyDescent="0.25">
      <c r="G8771"/>
      <c r="H8771"/>
    </row>
    <row r="8772" spans="7:8" x14ac:dyDescent="0.25">
      <c r="G8772"/>
      <c r="H8772"/>
    </row>
    <row r="8773" spans="7:8" x14ac:dyDescent="0.25">
      <c r="G8773"/>
      <c r="H8773"/>
    </row>
    <row r="8774" spans="7:8" x14ac:dyDescent="0.25">
      <c r="G8774"/>
      <c r="H8774"/>
    </row>
    <row r="8775" spans="7:8" x14ac:dyDescent="0.25">
      <c r="G8775"/>
      <c r="H8775"/>
    </row>
    <row r="8776" spans="7:8" x14ac:dyDescent="0.25">
      <c r="G8776"/>
      <c r="H8776"/>
    </row>
    <row r="8777" spans="7:8" x14ac:dyDescent="0.25">
      <c r="G8777"/>
      <c r="H8777"/>
    </row>
    <row r="8778" spans="7:8" x14ac:dyDescent="0.25">
      <c r="G8778"/>
      <c r="H8778"/>
    </row>
    <row r="8779" spans="7:8" x14ac:dyDescent="0.25">
      <c r="G8779"/>
      <c r="H8779"/>
    </row>
    <row r="8780" spans="7:8" x14ac:dyDescent="0.25">
      <c r="G8780"/>
      <c r="H8780"/>
    </row>
    <row r="8781" spans="7:8" x14ac:dyDescent="0.25">
      <c r="G8781"/>
      <c r="H8781"/>
    </row>
    <row r="8782" spans="7:8" x14ac:dyDescent="0.25">
      <c r="G8782"/>
      <c r="H8782"/>
    </row>
    <row r="8783" spans="7:8" x14ac:dyDescent="0.25">
      <c r="G8783"/>
      <c r="H8783"/>
    </row>
    <row r="8784" spans="7:8" x14ac:dyDescent="0.25">
      <c r="G8784"/>
      <c r="H8784"/>
    </row>
    <row r="8785" spans="7:8" x14ac:dyDescent="0.25">
      <c r="G8785"/>
      <c r="H8785"/>
    </row>
    <row r="8786" spans="7:8" x14ac:dyDescent="0.25">
      <c r="G8786"/>
      <c r="H8786"/>
    </row>
    <row r="8787" spans="7:8" x14ac:dyDescent="0.25">
      <c r="G8787"/>
      <c r="H8787"/>
    </row>
    <row r="8788" spans="7:8" x14ac:dyDescent="0.25">
      <c r="G8788"/>
      <c r="H8788"/>
    </row>
    <row r="8789" spans="7:8" x14ac:dyDescent="0.25">
      <c r="G8789"/>
      <c r="H8789"/>
    </row>
    <row r="8790" spans="7:8" x14ac:dyDescent="0.25">
      <c r="G8790"/>
      <c r="H8790"/>
    </row>
    <row r="8791" spans="7:8" x14ac:dyDescent="0.25">
      <c r="G8791"/>
      <c r="H8791"/>
    </row>
    <row r="8792" spans="7:8" x14ac:dyDescent="0.25">
      <c r="G8792"/>
      <c r="H8792"/>
    </row>
    <row r="8793" spans="7:8" x14ac:dyDescent="0.25">
      <c r="G8793"/>
      <c r="H8793"/>
    </row>
    <row r="8794" spans="7:8" x14ac:dyDescent="0.25">
      <c r="G8794"/>
      <c r="H8794"/>
    </row>
    <row r="8795" spans="7:8" x14ac:dyDescent="0.25">
      <c r="G8795"/>
      <c r="H8795"/>
    </row>
    <row r="8796" spans="7:8" x14ac:dyDescent="0.25">
      <c r="G8796"/>
      <c r="H8796"/>
    </row>
    <row r="8797" spans="7:8" x14ac:dyDescent="0.25">
      <c r="G8797"/>
      <c r="H8797"/>
    </row>
    <row r="8798" spans="7:8" x14ac:dyDescent="0.25">
      <c r="G8798"/>
      <c r="H8798"/>
    </row>
    <row r="8799" spans="7:8" x14ac:dyDescent="0.25">
      <c r="G8799"/>
      <c r="H8799"/>
    </row>
    <row r="8800" spans="7:8" x14ac:dyDescent="0.25">
      <c r="G8800"/>
      <c r="H8800"/>
    </row>
    <row r="8801" spans="7:8" x14ac:dyDescent="0.25">
      <c r="G8801"/>
      <c r="H8801"/>
    </row>
    <row r="8802" spans="7:8" x14ac:dyDescent="0.25">
      <c r="G8802"/>
      <c r="H8802"/>
    </row>
    <row r="8803" spans="7:8" x14ac:dyDescent="0.25">
      <c r="G8803"/>
      <c r="H8803"/>
    </row>
    <row r="8804" spans="7:8" x14ac:dyDescent="0.25">
      <c r="G8804"/>
      <c r="H8804"/>
    </row>
    <row r="8805" spans="7:8" x14ac:dyDescent="0.25">
      <c r="G8805"/>
      <c r="H8805"/>
    </row>
    <row r="8806" spans="7:8" x14ac:dyDescent="0.25">
      <c r="G8806"/>
      <c r="H8806"/>
    </row>
    <row r="8807" spans="7:8" x14ac:dyDescent="0.25">
      <c r="G8807"/>
      <c r="H8807"/>
    </row>
    <row r="8808" spans="7:8" x14ac:dyDescent="0.25">
      <c r="G8808"/>
      <c r="H8808"/>
    </row>
    <row r="8809" spans="7:8" x14ac:dyDescent="0.25">
      <c r="G8809"/>
      <c r="H8809"/>
    </row>
    <row r="8810" spans="7:8" x14ac:dyDescent="0.25">
      <c r="G8810"/>
      <c r="H8810"/>
    </row>
    <row r="8811" spans="7:8" x14ac:dyDescent="0.25">
      <c r="G8811"/>
      <c r="H8811"/>
    </row>
    <row r="8812" spans="7:8" x14ac:dyDescent="0.25">
      <c r="G8812"/>
      <c r="H8812"/>
    </row>
    <row r="8813" spans="7:8" x14ac:dyDescent="0.25">
      <c r="G8813"/>
      <c r="H8813"/>
    </row>
    <row r="8814" spans="7:8" x14ac:dyDescent="0.25">
      <c r="G8814"/>
      <c r="H8814"/>
    </row>
    <row r="8815" spans="7:8" x14ac:dyDescent="0.25">
      <c r="G8815"/>
      <c r="H8815"/>
    </row>
    <row r="8816" spans="7:8" x14ac:dyDescent="0.25">
      <c r="G8816"/>
      <c r="H8816"/>
    </row>
    <row r="8817" spans="7:8" x14ac:dyDescent="0.25">
      <c r="G8817"/>
      <c r="H8817"/>
    </row>
    <row r="8818" spans="7:8" x14ac:dyDescent="0.25">
      <c r="G8818"/>
      <c r="H8818"/>
    </row>
    <row r="8819" spans="7:8" x14ac:dyDescent="0.25">
      <c r="G8819"/>
      <c r="H8819"/>
    </row>
    <row r="8820" spans="7:8" x14ac:dyDescent="0.25">
      <c r="G8820"/>
      <c r="H8820"/>
    </row>
    <row r="8821" spans="7:8" x14ac:dyDescent="0.25">
      <c r="G8821"/>
      <c r="H8821"/>
    </row>
    <row r="8822" spans="7:8" x14ac:dyDescent="0.25">
      <c r="G8822"/>
      <c r="H8822"/>
    </row>
    <row r="8823" spans="7:8" x14ac:dyDescent="0.25">
      <c r="G8823"/>
      <c r="H8823"/>
    </row>
    <row r="8824" spans="7:8" x14ac:dyDescent="0.25">
      <c r="G8824"/>
      <c r="H8824"/>
    </row>
    <row r="8825" spans="7:8" x14ac:dyDescent="0.25">
      <c r="G8825"/>
      <c r="H8825"/>
    </row>
    <row r="8826" spans="7:8" x14ac:dyDescent="0.25">
      <c r="G8826"/>
      <c r="H8826"/>
    </row>
    <row r="8827" spans="7:8" x14ac:dyDescent="0.25">
      <c r="G8827"/>
      <c r="H8827"/>
    </row>
    <row r="8828" spans="7:8" x14ac:dyDescent="0.25">
      <c r="G8828"/>
      <c r="H8828"/>
    </row>
    <row r="8829" spans="7:8" x14ac:dyDescent="0.25">
      <c r="G8829"/>
      <c r="H8829"/>
    </row>
    <row r="8830" spans="7:8" x14ac:dyDescent="0.25">
      <c r="G8830"/>
      <c r="H8830"/>
    </row>
    <row r="8831" spans="7:8" x14ac:dyDescent="0.25">
      <c r="G8831"/>
      <c r="H8831"/>
    </row>
    <row r="8832" spans="7:8" x14ac:dyDescent="0.25">
      <c r="G8832"/>
      <c r="H8832"/>
    </row>
    <row r="8833" spans="7:8" x14ac:dyDescent="0.25">
      <c r="G8833"/>
      <c r="H8833"/>
    </row>
    <row r="8834" spans="7:8" x14ac:dyDescent="0.25">
      <c r="G8834"/>
      <c r="H8834"/>
    </row>
    <row r="8835" spans="7:8" x14ac:dyDescent="0.25">
      <c r="G8835"/>
      <c r="H8835"/>
    </row>
    <row r="8836" spans="7:8" x14ac:dyDescent="0.25">
      <c r="G8836"/>
      <c r="H8836"/>
    </row>
    <row r="8837" spans="7:8" x14ac:dyDescent="0.25">
      <c r="G8837"/>
      <c r="H8837"/>
    </row>
    <row r="8838" spans="7:8" x14ac:dyDescent="0.25">
      <c r="G8838"/>
      <c r="H8838"/>
    </row>
    <row r="8839" spans="7:8" x14ac:dyDescent="0.25">
      <c r="G8839"/>
      <c r="H8839"/>
    </row>
    <row r="8840" spans="7:8" x14ac:dyDescent="0.25">
      <c r="G8840"/>
      <c r="H8840"/>
    </row>
    <row r="8841" spans="7:8" x14ac:dyDescent="0.25">
      <c r="G8841"/>
      <c r="H8841"/>
    </row>
    <row r="8842" spans="7:8" x14ac:dyDescent="0.25">
      <c r="G8842"/>
      <c r="H8842"/>
    </row>
    <row r="8843" spans="7:8" x14ac:dyDescent="0.25">
      <c r="G8843"/>
      <c r="H8843"/>
    </row>
    <row r="8844" spans="7:8" x14ac:dyDescent="0.25">
      <c r="G8844"/>
      <c r="H8844"/>
    </row>
    <row r="8845" spans="7:8" x14ac:dyDescent="0.25">
      <c r="G8845"/>
      <c r="H8845"/>
    </row>
    <row r="8846" spans="7:8" x14ac:dyDescent="0.25">
      <c r="G8846"/>
      <c r="H8846"/>
    </row>
    <row r="8847" spans="7:8" x14ac:dyDescent="0.25">
      <c r="G8847"/>
      <c r="H8847"/>
    </row>
    <row r="8848" spans="7:8" x14ac:dyDescent="0.25">
      <c r="G8848"/>
      <c r="H8848"/>
    </row>
    <row r="8849" spans="7:8" x14ac:dyDescent="0.25">
      <c r="G8849"/>
      <c r="H8849"/>
    </row>
    <row r="8850" spans="7:8" x14ac:dyDescent="0.25">
      <c r="G8850"/>
      <c r="H8850"/>
    </row>
    <row r="8851" spans="7:8" x14ac:dyDescent="0.25">
      <c r="G8851"/>
      <c r="H8851"/>
    </row>
    <row r="8852" spans="7:8" x14ac:dyDescent="0.25">
      <c r="G8852"/>
      <c r="H8852"/>
    </row>
    <row r="8853" spans="7:8" x14ac:dyDescent="0.25">
      <c r="G8853"/>
      <c r="H8853"/>
    </row>
    <row r="8854" spans="7:8" x14ac:dyDescent="0.25">
      <c r="G8854"/>
      <c r="H8854"/>
    </row>
    <row r="8855" spans="7:8" x14ac:dyDescent="0.25">
      <c r="G8855"/>
      <c r="H8855"/>
    </row>
    <row r="8856" spans="7:8" x14ac:dyDescent="0.25">
      <c r="G8856"/>
      <c r="H8856"/>
    </row>
    <row r="8857" spans="7:8" x14ac:dyDescent="0.25">
      <c r="G8857"/>
      <c r="H8857"/>
    </row>
    <row r="8858" spans="7:8" x14ac:dyDescent="0.25">
      <c r="G8858"/>
      <c r="H8858"/>
    </row>
    <row r="8859" spans="7:8" x14ac:dyDescent="0.25">
      <c r="G8859"/>
      <c r="H8859"/>
    </row>
    <row r="8860" spans="7:8" x14ac:dyDescent="0.25">
      <c r="G8860"/>
      <c r="H8860"/>
    </row>
    <row r="8861" spans="7:8" x14ac:dyDescent="0.25">
      <c r="G8861"/>
      <c r="H8861"/>
    </row>
    <row r="8862" spans="7:8" x14ac:dyDescent="0.25">
      <c r="G8862"/>
      <c r="H8862"/>
    </row>
    <row r="8863" spans="7:8" x14ac:dyDescent="0.25">
      <c r="G8863"/>
      <c r="H8863"/>
    </row>
    <row r="8864" spans="7:8" x14ac:dyDescent="0.25">
      <c r="G8864"/>
      <c r="H8864"/>
    </row>
    <row r="8865" spans="7:8" x14ac:dyDescent="0.25">
      <c r="G8865"/>
      <c r="H8865"/>
    </row>
    <row r="8866" spans="7:8" x14ac:dyDescent="0.25">
      <c r="G8866"/>
      <c r="H8866"/>
    </row>
    <row r="8867" spans="7:8" x14ac:dyDescent="0.25">
      <c r="G8867"/>
      <c r="H8867"/>
    </row>
    <row r="8868" spans="7:8" x14ac:dyDescent="0.25">
      <c r="G8868"/>
      <c r="H8868"/>
    </row>
    <row r="8869" spans="7:8" x14ac:dyDescent="0.25">
      <c r="G8869"/>
      <c r="H8869"/>
    </row>
    <row r="8870" spans="7:8" x14ac:dyDescent="0.25">
      <c r="G8870"/>
      <c r="H8870"/>
    </row>
    <row r="8871" spans="7:8" x14ac:dyDescent="0.25">
      <c r="G8871"/>
      <c r="H8871"/>
    </row>
    <row r="8872" spans="7:8" x14ac:dyDescent="0.25">
      <c r="G8872"/>
      <c r="H8872"/>
    </row>
    <row r="8873" spans="7:8" x14ac:dyDescent="0.25">
      <c r="G8873"/>
      <c r="H8873"/>
    </row>
    <row r="8874" spans="7:8" x14ac:dyDescent="0.25">
      <c r="G8874"/>
      <c r="H8874"/>
    </row>
    <row r="8875" spans="7:8" x14ac:dyDescent="0.25">
      <c r="G8875"/>
      <c r="H8875"/>
    </row>
    <row r="8876" spans="7:8" x14ac:dyDescent="0.25">
      <c r="G8876"/>
      <c r="H8876"/>
    </row>
    <row r="8877" spans="7:8" x14ac:dyDescent="0.25">
      <c r="G8877"/>
      <c r="H8877"/>
    </row>
    <row r="8878" spans="7:8" x14ac:dyDescent="0.25">
      <c r="G8878"/>
      <c r="H8878"/>
    </row>
    <row r="8879" spans="7:8" x14ac:dyDescent="0.25">
      <c r="G8879"/>
      <c r="H8879"/>
    </row>
    <row r="8880" spans="7:8" x14ac:dyDescent="0.25">
      <c r="G8880"/>
      <c r="H8880"/>
    </row>
    <row r="8881" spans="7:8" x14ac:dyDescent="0.25">
      <c r="G8881"/>
      <c r="H8881"/>
    </row>
    <row r="8882" spans="7:8" x14ac:dyDescent="0.25">
      <c r="G8882"/>
      <c r="H8882"/>
    </row>
    <row r="8883" spans="7:8" x14ac:dyDescent="0.25">
      <c r="G8883"/>
      <c r="H8883"/>
    </row>
    <row r="8884" spans="7:8" x14ac:dyDescent="0.25">
      <c r="G8884"/>
      <c r="H8884"/>
    </row>
    <row r="8885" spans="7:8" x14ac:dyDescent="0.25">
      <c r="G8885"/>
      <c r="H8885"/>
    </row>
    <row r="8886" spans="7:8" x14ac:dyDescent="0.25">
      <c r="G8886"/>
      <c r="H8886"/>
    </row>
    <row r="8887" spans="7:8" x14ac:dyDescent="0.25">
      <c r="G8887"/>
      <c r="H8887"/>
    </row>
    <row r="8888" spans="7:8" x14ac:dyDescent="0.25">
      <c r="G8888"/>
      <c r="H8888"/>
    </row>
    <row r="8889" spans="7:8" x14ac:dyDescent="0.25">
      <c r="G8889"/>
      <c r="H8889"/>
    </row>
    <row r="8890" spans="7:8" x14ac:dyDescent="0.25">
      <c r="G8890"/>
      <c r="H8890"/>
    </row>
    <row r="8891" spans="7:8" x14ac:dyDescent="0.25">
      <c r="G8891"/>
      <c r="H8891"/>
    </row>
    <row r="8892" spans="7:8" x14ac:dyDescent="0.25">
      <c r="G8892"/>
      <c r="H8892"/>
    </row>
    <row r="8893" spans="7:8" x14ac:dyDescent="0.25">
      <c r="G8893"/>
      <c r="H8893"/>
    </row>
    <row r="8894" spans="7:8" x14ac:dyDescent="0.25">
      <c r="G8894"/>
      <c r="H8894"/>
    </row>
    <row r="8895" spans="7:8" x14ac:dyDescent="0.25">
      <c r="G8895"/>
      <c r="H8895"/>
    </row>
    <row r="8896" spans="7:8" x14ac:dyDescent="0.25">
      <c r="G8896"/>
      <c r="H8896"/>
    </row>
    <row r="8897" spans="7:8" x14ac:dyDescent="0.25">
      <c r="G8897"/>
      <c r="H8897"/>
    </row>
    <row r="8898" spans="7:8" x14ac:dyDescent="0.25">
      <c r="G8898"/>
      <c r="H8898"/>
    </row>
    <row r="8899" spans="7:8" x14ac:dyDescent="0.25">
      <c r="G8899"/>
      <c r="H8899"/>
    </row>
    <row r="8900" spans="7:8" x14ac:dyDescent="0.25">
      <c r="G8900"/>
      <c r="H8900"/>
    </row>
    <row r="8901" spans="7:8" x14ac:dyDescent="0.25">
      <c r="G8901"/>
      <c r="H8901"/>
    </row>
    <row r="8902" spans="7:8" x14ac:dyDescent="0.25">
      <c r="G8902"/>
      <c r="H8902"/>
    </row>
    <row r="8903" spans="7:8" x14ac:dyDescent="0.25">
      <c r="G8903"/>
      <c r="H8903"/>
    </row>
    <row r="8904" spans="7:8" x14ac:dyDescent="0.25">
      <c r="G8904"/>
      <c r="H8904"/>
    </row>
    <row r="8905" spans="7:8" x14ac:dyDescent="0.25">
      <c r="G8905"/>
      <c r="H8905"/>
    </row>
    <row r="8906" spans="7:8" x14ac:dyDescent="0.25">
      <c r="G8906"/>
      <c r="H8906"/>
    </row>
    <row r="8907" spans="7:8" x14ac:dyDescent="0.25">
      <c r="G8907"/>
      <c r="H8907"/>
    </row>
    <row r="8908" spans="7:8" x14ac:dyDescent="0.25">
      <c r="G8908"/>
      <c r="H8908"/>
    </row>
    <row r="8909" spans="7:8" x14ac:dyDescent="0.25">
      <c r="G8909"/>
      <c r="H8909"/>
    </row>
    <row r="8910" spans="7:8" x14ac:dyDescent="0.25">
      <c r="G8910"/>
      <c r="H8910"/>
    </row>
    <row r="8911" spans="7:8" x14ac:dyDescent="0.25">
      <c r="G8911"/>
      <c r="H8911"/>
    </row>
    <row r="8912" spans="7:8" x14ac:dyDescent="0.25">
      <c r="G8912"/>
      <c r="H8912"/>
    </row>
    <row r="8913" spans="7:8" x14ac:dyDescent="0.25">
      <c r="G8913"/>
      <c r="H8913"/>
    </row>
    <row r="8914" spans="7:8" x14ac:dyDescent="0.25">
      <c r="G8914"/>
      <c r="H8914"/>
    </row>
    <row r="8915" spans="7:8" x14ac:dyDescent="0.25">
      <c r="G8915"/>
      <c r="H8915"/>
    </row>
    <row r="8916" spans="7:8" x14ac:dyDescent="0.25">
      <c r="G8916"/>
      <c r="H8916"/>
    </row>
    <row r="8917" spans="7:8" x14ac:dyDescent="0.25">
      <c r="G8917"/>
      <c r="H8917"/>
    </row>
    <row r="8918" spans="7:8" x14ac:dyDescent="0.25">
      <c r="G8918"/>
      <c r="H8918"/>
    </row>
    <row r="8919" spans="7:8" x14ac:dyDescent="0.25">
      <c r="G8919"/>
      <c r="H8919"/>
    </row>
    <row r="8920" spans="7:8" x14ac:dyDescent="0.25">
      <c r="G8920"/>
      <c r="H8920"/>
    </row>
    <row r="8921" spans="7:8" x14ac:dyDescent="0.25">
      <c r="G8921"/>
      <c r="H8921"/>
    </row>
    <row r="8922" spans="7:8" x14ac:dyDescent="0.25">
      <c r="G8922"/>
      <c r="H8922"/>
    </row>
    <row r="8923" spans="7:8" x14ac:dyDescent="0.25">
      <c r="G8923"/>
      <c r="H8923"/>
    </row>
    <row r="8924" spans="7:8" x14ac:dyDescent="0.25">
      <c r="G8924"/>
      <c r="H8924"/>
    </row>
    <row r="8925" spans="7:8" x14ac:dyDescent="0.25">
      <c r="G8925"/>
      <c r="H8925"/>
    </row>
    <row r="8926" spans="7:8" x14ac:dyDescent="0.25">
      <c r="G8926"/>
      <c r="H8926"/>
    </row>
    <row r="8927" spans="7:8" x14ac:dyDescent="0.25">
      <c r="G8927"/>
      <c r="H8927"/>
    </row>
    <row r="8928" spans="7:8" x14ac:dyDescent="0.25">
      <c r="G8928"/>
      <c r="H8928"/>
    </row>
    <row r="8929" spans="7:8" x14ac:dyDescent="0.25">
      <c r="G8929"/>
      <c r="H8929"/>
    </row>
    <row r="8930" spans="7:8" x14ac:dyDescent="0.25">
      <c r="G8930"/>
      <c r="H8930"/>
    </row>
    <row r="8931" spans="7:8" x14ac:dyDescent="0.25">
      <c r="G8931"/>
      <c r="H8931"/>
    </row>
    <row r="8932" spans="7:8" x14ac:dyDescent="0.25">
      <c r="G8932"/>
      <c r="H8932"/>
    </row>
    <row r="8933" spans="7:8" x14ac:dyDescent="0.25">
      <c r="G8933"/>
      <c r="H8933"/>
    </row>
    <row r="8934" spans="7:8" x14ac:dyDescent="0.25">
      <c r="G8934"/>
      <c r="H8934"/>
    </row>
    <row r="8935" spans="7:8" x14ac:dyDescent="0.25">
      <c r="G8935"/>
      <c r="H8935"/>
    </row>
    <row r="8936" spans="7:8" x14ac:dyDescent="0.25">
      <c r="G8936"/>
      <c r="H8936"/>
    </row>
    <row r="8937" spans="7:8" x14ac:dyDescent="0.25">
      <c r="G8937"/>
      <c r="H8937"/>
    </row>
    <row r="8938" spans="7:8" x14ac:dyDescent="0.25">
      <c r="G8938"/>
      <c r="H8938"/>
    </row>
    <row r="8939" spans="7:8" x14ac:dyDescent="0.25">
      <c r="G8939"/>
      <c r="H8939"/>
    </row>
    <row r="8940" spans="7:8" x14ac:dyDescent="0.25">
      <c r="G8940"/>
      <c r="H8940"/>
    </row>
    <row r="8941" spans="7:8" x14ac:dyDescent="0.25">
      <c r="G8941"/>
      <c r="H8941"/>
    </row>
    <row r="8942" spans="7:8" x14ac:dyDescent="0.25">
      <c r="G8942"/>
      <c r="H8942"/>
    </row>
    <row r="8943" spans="7:8" x14ac:dyDescent="0.25">
      <c r="G8943"/>
      <c r="H8943"/>
    </row>
    <row r="8944" spans="7:8" x14ac:dyDescent="0.25">
      <c r="G8944"/>
      <c r="H8944"/>
    </row>
    <row r="8945" spans="7:8" x14ac:dyDescent="0.25">
      <c r="G8945"/>
      <c r="H8945"/>
    </row>
    <row r="8946" spans="7:8" x14ac:dyDescent="0.25">
      <c r="G8946"/>
      <c r="H8946"/>
    </row>
    <row r="8947" spans="7:8" x14ac:dyDescent="0.25">
      <c r="G8947"/>
      <c r="H8947"/>
    </row>
    <row r="8948" spans="7:8" x14ac:dyDescent="0.25">
      <c r="G8948"/>
      <c r="H8948"/>
    </row>
    <row r="8949" spans="7:8" x14ac:dyDescent="0.25">
      <c r="G8949"/>
      <c r="H8949"/>
    </row>
    <row r="8950" spans="7:8" x14ac:dyDescent="0.25">
      <c r="G8950"/>
      <c r="H8950"/>
    </row>
    <row r="8951" spans="7:8" x14ac:dyDescent="0.25">
      <c r="G8951"/>
      <c r="H8951"/>
    </row>
    <row r="8952" spans="7:8" x14ac:dyDescent="0.25">
      <c r="G8952"/>
      <c r="H8952"/>
    </row>
    <row r="8953" spans="7:8" x14ac:dyDescent="0.25">
      <c r="G8953"/>
      <c r="H8953"/>
    </row>
    <row r="8954" spans="7:8" x14ac:dyDescent="0.25">
      <c r="G8954"/>
      <c r="H8954"/>
    </row>
    <row r="8955" spans="7:8" x14ac:dyDescent="0.25">
      <c r="G8955"/>
      <c r="H8955"/>
    </row>
    <row r="8956" spans="7:8" x14ac:dyDescent="0.25">
      <c r="G8956"/>
      <c r="H8956"/>
    </row>
    <row r="8957" spans="7:8" x14ac:dyDescent="0.25">
      <c r="G8957"/>
      <c r="H8957"/>
    </row>
    <row r="8958" spans="7:8" x14ac:dyDescent="0.25">
      <c r="G8958"/>
      <c r="H8958"/>
    </row>
    <row r="8959" spans="7:8" x14ac:dyDescent="0.25">
      <c r="G8959"/>
      <c r="H8959"/>
    </row>
    <row r="8960" spans="7:8" x14ac:dyDescent="0.25">
      <c r="G8960"/>
      <c r="H8960"/>
    </row>
    <row r="8961" spans="7:8" x14ac:dyDescent="0.25">
      <c r="G8961"/>
      <c r="H8961"/>
    </row>
    <row r="8962" spans="7:8" x14ac:dyDescent="0.25">
      <c r="G8962"/>
      <c r="H8962"/>
    </row>
    <row r="8963" spans="7:8" x14ac:dyDescent="0.25">
      <c r="G8963"/>
      <c r="H8963"/>
    </row>
    <row r="8964" spans="7:8" x14ac:dyDescent="0.25">
      <c r="G8964"/>
      <c r="H8964"/>
    </row>
    <row r="8965" spans="7:8" x14ac:dyDescent="0.25">
      <c r="G8965"/>
      <c r="H8965"/>
    </row>
    <row r="8966" spans="7:8" x14ac:dyDescent="0.25">
      <c r="G8966"/>
      <c r="H8966"/>
    </row>
    <row r="8967" spans="7:8" x14ac:dyDescent="0.25">
      <c r="G8967"/>
      <c r="H8967"/>
    </row>
    <row r="8968" spans="7:8" x14ac:dyDescent="0.25">
      <c r="G8968"/>
      <c r="H8968"/>
    </row>
    <row r="8969" spans="7:8" x14ac:dyDescent="0.25">
      <c r="G8969"/>
      <c r="H8969"/>
    </row>
    <row r="8970" spans="7:8" x14ac:dyDescent="0.25">
      <c r="G8970"/>
      <c r="H8970"/>
    </row>
    <row r="8971" spans="7:8" x14ac:dyDescent="0.25">
      <c r="G8971"/>
      <c r="H8971"/>
    </row>
    <row r="8972" spans="7:8" x14ac:dyDescent="0.25">
      <c r="G8972"/>
      <c r="H8972"/>
    </row>
    <row r="8973" spans="7:8" x14ac:dyDescent="0.25">
      <c r="G8973"/>
      <c r="H8973"/>
    </row>
    <row r="8974" spans="7:8" x14ac:dyDescent="0.25">
      <c r="G8974"/>
      <c r="H8974"/>
    </row>
    <row r="8975" spans="7:8" x14ac:dyDescent="0.25">
      <c r="G8975"/>
      <c r="H8975"/>
    </row>
    <row r="8976" spans="7:8" x14ac:dyDescent="0.25">
      <c r="G8976"/>
      <c r="H8976"/>
    </row>
    <row r="8977" spans="7:8" x14ac:dyDescent="0.25">
      <c r="G8977"/>
      <c r="H8977"/>
    </row>
    <row r="8978" spans="7:8" x14ac:dyDescent="0.25">
      <c r="G8978"/>
      <c r="H8978"/>
    </row>
    <row r="8979" spans="7:8" x14ac:dyDescent="0.25">
      <c r="G8979"/>
      <c r="H8979"/>
    </row>
    <row r="8980" spans="7:8" x14ac:dyDescent="0.25">
      <c r="G8980"/>
      <c r="H8980"/>
    </row>
    <row r="8981" spans="7:8" x14ac:dyDescent="0.25">
      <c r="G8981"/>
      <c r="H8981"/>
    </row>
    <row r="8982" spans="7:8" x14ac:dyDescent="0.25">
      <c r="G8982"/>
      <c r="H8982"/>
    </row>
    <row r="8983" spans="7:8" x14ac:dyDescent="0.25">
      <c r="G8983"/>
      <c r="H8983"/>
    </row>
    <row r="8984" spans="7:8" x14ac:dyDescent="0.25">
      <c r="G8984"/>
      <c r="H8984"/>
    </row>
    <row r="8985" spans="7:8" x14ac:dyDescent="0.25">
      <c r="G8985"/>
      <c r="H8985"/>
    </row>
    <row r="8986" spans="7:8" x14ac:dyDescent="0.25">
      <c r="G8986"/>
      <c r="H8986"/>
    </row>
    <row r="8987" spans="7:8" x14ac:dyDescent="0.25">
      <c r="G8987"/>
      <c r="H8987"/>
    </row>
    <row r="8988" spans="7:8" x14ac:dyDescent="0.25">
      <c r="G8988"/>
      <c r="H8988"/>
    </row>
    <row r="8989" spans="7:8" x14ac:dyDescent="0.25">
      <c r="G8989"/>
      <c r="H8989"/>
    </row>
    <row r="8990" spans="7:8" x14ac:dyDescent="0.25">
      <c r="G8990"/>
      <c r="H8990"/>
    </row>
    <row r="8991" spans="7:8" x14ac:dyDescent="0.25">
      <c r="G8991"/>
      <c r="H8991"/>
    </row>
    <row r="8992" spans="7:8" x14ac:dyDescent="0.25">
      <c r="G8992"/>
      <c r="H8992"/>
    </row>
    <row r="8993" spans="7:8" x14ac:dyDescent="0.25">
      <c r="G8993"/>
      <c r="H8993"/>
    </row>
    <row r="8994" spans="7:8" x14ac:dyDescent="0.25">
      <c r="G8994"/>
      <c r="H8994"/>
    </row>
    <row r="8995" spans="7:8" x14ac:dyDescent="0.25">
      <c r="G8995"/>
      <c r="H8995"/>
    </row>
    <row r="8996" spans="7:8" x14ac:dyDescent="0.25">
      <c r="G8996"/>
      <c r="H8996"/>
    </row>
    <row r="8997" spans="7:8" x14ac:dyDescent="0.25">
      <c r="G8997"/>
      <c r="H8997"/>
    </row>
    <row r="8998" spans="7:8" x14ac:dyDescent="0.25">
      <c r="G8998"/>
      <c r="H8998"/>
    </row>
    <row r="8999" spans="7:8" x14ac:dyDescent="0.25">
      <c r="G8999"/>
      <c r="H8999"/>
    </row>
    <row r="9000" spans="7:8" x14ac:dyDescent="0.25">
      <c r="G9000"/>
      <c r="H9000"/>
    </row>
    <row r="9001" spans="7:8" x14ac:dyDescent="0.25">
      <c r="G9001"/>
      <c r="H9001"/>
    </row>
    <row r="9002" spans="7:8" x14ac:dyDescent="0.25">
      <c r="G9002"/>
      <c r="H9002"/>
    </row>
    <row r="9003" spans="7:8" x14ac:dyDescent="0.25">
      <c r="G9003"/>
      <c r="H9003"/>
    </row>
    <row r="9004" spans="7:8" x14ac:dyDescent="0.25">
      <c r="G9004"/>
      <c r="H9004"/>
    </row>
    <row r="9005" spans="7:8" x14ac:dyDescent="0.25">
      <c r="G9005"/>
      <c r="H9005"/>
    </row>
    <row r="9006" spans="7:8" x14ac:dyDescent="0.25">
      <c r="G9006"/>
      <c r="H9006"/>
    </row>
    <row r="9007" spans="7:8" x14ac:dyDescent="0.25">
      <c r="G9007"/>
      <c r="H9007"/>
    </row>
    <row r="9008" spans="7:8" x14ac:dyDescent="0.25">
      <c r="G9008"/>
      <c r="H9008"/>
    </row>
    <row r="9009" spans="7:8" x14ac:dyDescent="0.25">
      <c r="G9009"/>
      <c r="H9009"/>
    </row>
    <row r="9010" spans="7:8" x14ac:dyDescent="0.25">
      <c r="G9010"/>
      <c r="H9010"/>
    </row>
    <row r="9011" spans="7:8" x14ac:dyDescent="0.25">
      <c r="G9011"/>
      <c r="H9011"/>
    </row>
    <row r="9012" spans="7:8" x14ac:dyDescent="0.25">
      <c r="G9012"/>
      <c r="H9012"/>
    </row>
    <row r="9013" spans="7:8" x14ac:dyDescent="0.25">
      <c r="G9013"/>
      <c r="H9013"/>
    </row>
    <row r="9014" spans="7:8" x14ac:dyDescent="0.25">
      <c r="G9014"/>
      <c r="H9014"/>
    </row>
    <row r="9015" spans="7:8" x14ac:dyDescent="0.25">
      <c r="G9015"/>
      <c r="H9015"/>
    </row>
    <row r="9016" spans="7:8" x14ac:dyDescent="0.25">
      <c r="G9016"/>
      <c r="H9016"/>
    </row>
    <row r="9017" spans="7:8" x14ac:dyDescent="0.25">
      <c r="G9017"/>
      <c r="H9017"/>
    </row>
    <row r="9018" spans="7:8" x14ac:dyDescent="0.25">
      <c r="G9018"/>
      <c r="H9018"/>
    </row>
    <row r="9019" spans="7:8" x14ac:dyDescent="0.25">
      <c r="G9019"/>
      <c r="H9019"/>
    </row>
    <row r="9020" spans="7:8" x14ac:dyDescent="0.25">
      <c r="G9020"/>
      <c r="H9020"/>
    </row>
    <row r="9021" spans="7:8" x14ac:dyDescent="0.25">
      <c r="G9021"/>
      <c r="H9021"/>
    </row>
    <row r="9022" spans="7:8" x14ac:dyDescent="0.25">
      <c r="G9022"/>
      <c r="H9022"/>
    </row>
    <row r="9023" spans="7:8" x14ac:dyDescent="0.25">
      <c r="G9023"/>
      <c r="H9023"/>
    </row>
    <row r="9024" spans="7:8" x14ac:dyDescent="0.25">
      <c r="G9024"/>
      <c r="H9024"/>
    </row>
    <row r="9025" spans="7:8" x14ac:dyDescent="0.25">
      <c r="G9025"/>
      <c r="H9025"/>
    </row>
    <row r="9026" spans="7:8" x14ac:dyDescent="0.25">
      <c r="G9026"/>
      <c r="H9026"/>
    </row>
    <row r="9027" spans="7:8" x14ac:dyDescent="0.25">
      <c r="G9027"/>
      <c r="H9027"/>
    </row>
    <row r="9028" spans="7:8" x14ac:dyDescent="0.25">
      <c r="G9028"/>
      <c r="H9028"/>
    </row>
    <row r="9029" spans="7:8" x14ac:dyDescent="0.25">
      <c r="G9029"/>
      <c r="H9029"/>
    </row>
    <row r="9030" spans="7:8" x14ac:dyDescent="0.25">
      <c r="G9030"/>
      <c r="H9030"/>
    </row>
    <row r="9031" spans="7:8" x14ac:dyDescent="0.25">
      <c r="G9031"/>
      <c r="H9031"/>
    </row>
    <row r="9032" spans="7:8" x14ac:dyDescent="0.25">
      <c r="G9032"/>
      <c r="H9032"/>
    </row>
    <row r="9033" spans="7:8" x14ac:dyDescent="0.25">
      <c r="G9033"/>
      <c r="H9033"/>
    </row>
    <row r="9034" spans="7:8" x14ac:dyDescent="0.25">
      <c r="G9034"/>
      <c r="H9034"/>
    </row>
    <row r="9035" spans="7:8" x14ac:dyDescent="0.25">
      <c r="G9035"/>
      <c r="H9035"/>
    </row>
    <row r="9036" spans="7:8" x14ac:dyDescent="0.25">
      <c r="G9036"/>
      <c r="H9036"/>
    </row>
    <row r="9037" spans="7:8" x14ac:dyDescent="0.25">
      <c r="G9037"/>
      <c r="H9037"/>
    </row>
    <row r="9038" spans="7:8" x14ac:dyDescent="0.25">
      <c r="G9038"/>
      <c r="H9038"/>
    </row>
    <row r="9039" spans="7:8" x14ac:dyDescent="0.25">
      <c r="G9039"/>
      <c r="H9039"/>
    </row>
    <row r="9040" spans="7:8" x14ac:dyDescent="0.25">
      <c r="G9040"/>
      <c r="H9040"/>
    </row>
    <row r="9041" spans="7:8" x14ac:dyDescent="0.25">
      <c r="G9041"/>
      <c r="H9041"/>
    </row>
    <row r="9042" spans="7:8" x14ac:dyDescent="0.25">
      <c r="G9042"/>
      <c r="H9042"/>
    </row>
    <row r="9043" spans="7:8" x14ac:dyDescent="0.25">
      <c r="G9043"/>
      <c r="H9043"/>
    </row>
    <row r="9044" spans="7:8" x14ac:dyDescent="0.25">
      <c r="G9044"/>
      <c r="H9044"/>
    </row>
    <row r="9045" spans="7:8" x14ac:dyDescent="0.25">
      <c r="G9045"/>
      <c r="H9045"/>
    </row>
    <row r="9046" spans="7:8" x14ac:dyDescent="0.25">
      <c r="G9046"/>
      <c r="H9046"/>
    </row>
    <row r="9047" spans="7:8" x14ac:dyDescent="0.25">
      <c r="G9047"/>
      <c r="H9047"/>
    </row>
    <row r="9048" spans="7:8" x14ac:dyDescent="0.25">
      <c r="G9048"/>
      <c r="H9048"/>
    </row>
    <row r="9049" spans="7:8" x14ac:dyDescent="0.25">
      <c r="G9049"/>
      <c r="H9049"/>
    </row>
    <row r="9050" spans="7:8" x14ac:dyDescent="0.25">
      <c r="G9050"/>
      <c r="H9050"/>
    </row>
    <row r="9051" spans="7:8" x14ac:dyDescent="0.25">
      <c r="G9051"/>
      <c r="H9051"/>
    </row>
    <row r="9052" spans="7:8" x14ac:dyDescent="0.25">
      <c r="G9052"/>
      <c r="H9052"/>
    </row>
    <row r="9053" spans="7:8" x14ac:dyDescent="0.25">
      <c r="G9053"/>
      <c r="H9053"/>
    </row>
    <row r="9054" spans="7:8" x14ac:dyDescent="0.25">
      <c r="G9054"/>
      <c r="H9054"/>
    </row>
    <row r="9055" spans="7:8" x14ac:dyDescent="0.25">
      <c r="G9055"/>
      <c r="H9055"/>
    </row>
    <row r="9056" spans="7:8" x14ac:dyDescent="0.25">
      <c r="G9056"/>
      <c r="H9056"/>
    </row>
    <row r="9057" spans="7:8" x14ac:dyDescent="0.25">
      <c r="G9057"/>
      <c r="H9057"/>
    </row>
    <row r="9058" spans="7:8" x14ac:dyDescent="0.25">
      <c r="G9058"/>
      <c r="H9058"/>
    </row>
    <row r="9059" spans="7:8" x14ac:dyDescent="0.25">
      <c r="G9059"/>
      <c r="H9059"/>
    </row>
    <row r="9060" spans="7:8" x14ac:dyDescent="0.25">
      <c r="G9060"/>
      <c r="H9060"/>
    </row>
    <row r="9061" spans="7:8" x14ac:dyDescent="0.25">
      <c r="G9061"/>
      <c r="H9061"/>
    </row>
    <row r="9062" spans="7:8" x14ac:dyDescent="0.25">
      <c r="G9062"/>
      <c r="H9062"/>
    </row>
    <row r="9063" spans="7:8" x14ac:dyDescent="0.25">
      <c r="G9063"/>
      <c r="H9063"/>
    </row>
    <row r="9064" spans="7:8" x14ac:dyDescent="0.25">
      <c r="G9064"/>
      <c r="H9064"/>
    </row>
    <row r="9065" spans="7:8" x14ac:dyDescent="0.25">
      <c r="G9065"/>
      <c r="H9065"/>
    </row>
    <row r="9066" spans="7:8" x14ac:dyDescent="0.25">
      <c r="G9066"/>
      <c r="H9066"/>
    </row>
    <row r="9067" spans="7:8" x14ac:dyDescent="0.25">
      <c r="G9067"/>
      <c r="H9067"/>
    </row>
    <row r="9068" spans="7:8" x14ac:dyDescent="0.25">
      <c r="G9068"/>
      <c r="H9068"/>
    </row>
    <row r="9069" spans="7:8" x14ac:dyDescent="0.25">
      <c r="G9069"/>
      <c r="H9069"/>
    </row>
    <row r="9070" spans="7:8" x14ac:dyDescent="0.25">
      <c r="G9070"/>
      <c r="H9070"/>
    </row>
    <row r="9071" spans="7:8" x14ac:dyDescent="0.25">
      <c r="G9071"/>
      <c r="H9071"/>
    </row>
    <row r="9072" spans="7:8" x14ac:dyDescent="0.25">
      <c r="G9072"/>
      <c r="H9072"/>
    </row>
    <row r="9073" spans="7:8" x14ac:dyDescent="0.25">
      <c r="G9073"/>
      <c r="H9073"/>
    </row>
    <row r="9074" spans="7:8" x14ac:dyDescent="0.25">
      <c r="G9074"/>
      <c r="H9074"/>
    </row>
    <row r="9075" spans="7:8" x14ac:dyDescent="0.25">
      <c r="G9075"/>
      <c r="H9075"/>
    </row>
    <row r="9076" spans="7:8" x14ac:dyDescent="0.25">
      <c r="G9076"/>
      <c r="H9076"/>
    </row>
    <row r="9077" spans="7:8" x14ac:dyDescent="0.25">
      <c r="G9077"/>
      <c r="H9077"/>
    </row>
    <row r="9078" spans="7:8" x14ac:dyDescent="0.25">
      <c r="G9078"/>
      <c r="H9078"/>
    </row>
    <row r="9079" spans="7:8" x14ac:dyDescent="0.25">
      <c r="G9079"/>
      <c r="H9079"/>
    </row>
    <row r="9080" spans="7:8" x14ac:dyDescent="0.25">
      <c r="G9080"/>
      <c r="H9080"/>
    </row>
    <row r="9081" spans="7:8" x14ac:dyDescent="0.25">
      <c r="G9081"/>
      <c r="H9081"/>
    </row>
    <row r="9082" spans="7:8" x14ac:dyDescent="0.25">
      <c r="G9082"/>
      <c r="H9082"/>
    </row>
    <row r="9083" spans="7:8" x14ac:dyDescent="0.25">
      <c r="G9083"/>
      <c r="H9083"/>
    </row>
    <row r="9084" spans="7:8" x14ac:dyDescent="0.25">
      <c r="G9084"/>
      <c r="H9084"/>
    </row>
    <row r="9085" spans="7:8" x14ac:dyDescent="0.25">
      <c r="G9085"/>
      <c r="H9085"/>
    </row>
    <row r="9086" spans="7:8" x14ac:dyDescent="0.25">
      <c r="G9086"/>
      <c r="H9086"/>
    </row>
    <row r="9087" spans="7:8" x14ac:dyDescent="0.25">
      <c r="G9087"/>
      <c r="H9087"/>
    </row>
    <row r="9088" spans="7:8" x14ac:dyDescent="0.25">
      <c r="G9088"/>
      <c r="H9088"/>
    </row>
    <row r="9089" spans="7:8" x14ac:dyDescent="0.25">
      <c r="G9089"/>
      <c r="H9089"/>
    </row>
    <row r="9090" spans="7:8" x14ac:dyDescent="0.25">
      <c r="G9090"/>
      <c r="H9090"/>
    </row>
    <row r="9091" spans="7:8" x14ac:dyDescent="0.25">
      <c r="G9091"/>
      <c r="H9091"/>
    </row>
    <row r="9092" spans="7:8" x14ac:dyDescent="0.25">
      <c r="G9092"/>
      <c r="H9092"/>
    </row>
    <row r="9093" spans="7:8" x14ac:dyDescent="0.25">
      <c r="G9093"/>
      <c r="H9093"/>
    </row>
    <row r="9094" spans="7:8" x14ac:dyDescent="0.25">
      <c r="G9094"/>
      <c r="H9094"/>
    </row>
    <row r="9095" spans="7:8" x14ac:dyDescent="0.25">
      <c r="G9095"/>
      <c r="H9095"/>
    </row>
    <row r="9096" spans="7:8" x14ac:dyDescent="0.25">
      <c r="G9096"/>
      <c r="H9096"/>
    </row>
    <row r="9097" spans="7:8" x14ac:dyDescent="0.25">
      <c r="G9097"/>
      <c r="H9097"/>
    </row>
    <row r="9098" spans="7:8" x14ac:dyDescent="0.25">
      <c r="G9098"/>
      <c r="H9098"/>
    </row>
    <row r="9099" spans="7:8" x14ac:dyDescent="0.25">
      <c r="G9099"/>
      <c r="H9099"/>
    </row>
    <row r="9100" spans="7:8" x14ac:dyDescent="0.25">
      <c r="G9100"/>
      <c r="H9100"/>
    </row>
    <row r="9101" spans="7:8" x14ac:dyDescent="0.25">
      <c r="G9101"/>
      <c r="H9101"/>
    </row>
    <row r="9102" spans="7:8" x14ac:dyDescent="0.25">
      <c r="G9102"/>
      <c r="H9102"/>
    </row>
    <row r="9103" spans="7:8" x14ac:dyDescent="0.25">
      <c r="G9103"/>
      <c r="H9103"/>
    </row>
    <row r="9104" spans="7:8" x14ac:dyDescent="0.25">
      <c r="G9104"/>
      <c r="H9104"/>
    </row>
    <row r="9105" spans="7:8" x14ac:dyDescent="0.25">
      <c r="G9105"/>
      <c r="H9105"/>
    </row>
    <row r="9106" spans="7:8" x14ac:dyDescent="0.25">
      <c r="G9106"/>
      <c r="H9106"/>
    </row>
    <row r="9107" spans="7:8" x14ac:dyDescent="0.25">
      <c r="G9107"/>
      <c r="H9107"/>
    </row>
    <row r="9108" spans="7:8" x14ac:dyDescent="0.25">
      <c r="G9108"/>
      <c r="H9108"/>
    </row>
    <row r="9109" spans="7:8" x14ac:dyDescent="0.25">
      <c r="G9109"/>
      <c r="H9109"/>
    </row>
    <row r="9110" spans="7:8" x14ac:dyDescent="0.25">
      <c r="G9110"/>
      <c r="H9110"/>
    </row>
    <row r="9111" spans="7:8" x14ac:dyDescent="0.25">
      <c r="G9111"/>
      <c r="H9111"/>
    </row>
    <row r="9112" spans="7:8" x14ac:dyDescent="0.25">
      <c r="G9112"/>
      <c r="H9112"/>
    </row>
    <row r="9113" spans="7:8" x14ac:dyDescent="0.25">
      <c r="G9113"/>
      <c r="H9113"/>
    </row>
    <row r="9114" spans="7:8" x14ac:dyDescent="0.25">
      <c r="G9114"/>
      <c r="H9114"/>
    </row>
    <row r="9115" spans="7:8" x14ac:dyDescent="0.25">
      <c r="G9115"/>
      <c r="H9115"/>
    </row>
    <row r="9116" spans="7:8" x14ac:dyDescent="0.25">
      <c r="G9116"/>
      <c r="H9116"/>
    </row>
    <row r="9117" spans="7:8" x14ac:dyDescent="0.25">
      <c r="G9117"/>
      <c r="H9117"/>
    </row>
    <row r="9118" spans="7:8" x14ac:dyDescent="0.25">
      <c r="G9118"/>
      <c r="H9118"/>
    </row>
    <row r="9119" spans="7:8" x14ac:dyDescent="0.25">
      <c r="G9119"/>
      <c r="H9119"/>
    </row>
    <row r="9120" spans="7:8" x14ac:dyDescent="0.25">
      <c r="G9120"/>
      <c r="H9120"/>
    </row>
    <row r="9121" spans="7:8" x14ac:dyDescent="0.25">
      <c r="G9121"/>
      <c r="H9121"/>
    </row>
    <row r="9122" spans="7:8" x14ac:dyDescent="0.25">
      <c r="G9122"/>
      <c r="H9122"/>
    </row>
    <row r="9123" spans="7:8" x14ac:dyDescent="0.25">
      <c r="G9123"/>
      <c r="H9123"/>
    </row>
    <row r="9124" spans="7:8" x14ac:dyDescent="0.25">
      <c r="G9124"/>
      <c r="H9124"/>
    </row>
    <row r="9125" spans="7:8" x14ac:dyDescent="0.25">
      <c r="G9125"/>
      <c r="H9125"/>
    </row>
    <row r="9126" spans="7:8" x14ac:dyDescent="0.25">
      <c r="G9126"/>
      <c r="H9126"/>
    </row>
    <row r="9127" spans="7:8" x14ac:dyDescent="0.25">
      <c r="G9127"/>
      <c r="H9127"/>
    </row>
    <row r="9128" spans="7:8" x14ac:dyDescent="0.25">
      <c r="G9128"/>
      <c r="H9128"/>
    </row>
    <row r="9129" spans="7:8" x14ac:dyDescent="0.25">
      <c r="G9129"/>
      <c r="H9129"/>
    </row>
    <row r="9130" spans="7:8" x14ac:dyDescent="0.25">
      <c r="G9130"/>
      <c r="H9130"/>
    </row>
    <row r="9131" spans="7:8" x14ac:dyDescent="0.25">
      <c r="G9131"/>
      <c r="H9131"/>
    </row>
    <row r="9132" spans="7:8" x14ac:dyDescent="0.25">
      <c r="G9132"/>
      <c r="H9132"/>
    </row>
    <row r="9133" spans="7:8" x14ac:dyDescent="0.25">
      <c r="G9133"/>
      <c r="H9133"/>
    </row>
    <row r="9134" spans="7:8" x14ac:dyDescent="0.25">
      <c r="G9134"/>
      <c r="H9134"/>
    </row>
    <row r="9135" spans="7:8" x14ac:dyDescent="0.25">
      <c r="G9135"/>
      <c r="H9135"/>
    </row>
    <row r="9136" spans="7:8" x14ac:dyDescent="0.25">
      <c r="G9136"/>
      <c r="H9136"/>
    </row>
    <row r="9137" spans="7:8" x14ac:dyDescent="0.25">
      <c r="G9137"/>
      <c r="H9137"/>
    </row>
    <row r="9138" spans="7:8" x14ac:dyDescent="0.25">
      <c r="G9138"/>
      <c r="H9138"/>
    </row>
    <row r="9139" spans="7:8" x14ac:dyDescent="0.25">
      <c r="G9139"/>
      <c r="H9139"/>
    </row>
    <row r="9140" spans="7:8" x14ac:dyDescent="0.25">
      <c r="G9140"/>
      <c r="H9140"/>
    </row>
    <row r="9141" spans="7:8" x14ac:dyDescent="0.25">
      <c r="G9141"/>
      <c r="H9141"/>
    </row>
    <row r="9142" spans="7:8" x14ac:dyDescent="0.25">
      <c r="G9142"/>
      <c r="H9142"/>
    </row>
    <row r="9143" spans="7:8" x14ac:dyDescent="0.25">
      <c r="G9143"/>
      <c r="H9143"/>
    </row>
    <row r="9144" spans="7:8" x14ac:dyDescent="0.25">
      <c r="G9144"/>
      <c r="H9144"/>
    </row>
    <row r="9145" spans="7:8" x14ac:dyDescent="0.25">
      <c r="G9145"/>
      <c r="H9145"/>
    </row>
    <row r="9146" spans="7:8" x14ac:dyDescent="0.25">
      <c r="G9146"/>
      <c r="H9146"/>
    </row>
    <row r="9147" spans="7:8" x14ac:dyDescent="0.25">
      <c r="G9147"/>
      <c r="H9147"/>
    </row>
    <row r="9148" spans="7:8" x14ac:dyDescent="0.25">
      <c r="G9148"/>
      <c r="H9148"/>
    </row>
    <row r="9149" spans="7:8" x14ac:dyDescent="0.25">
      <c r="G9149"/>
      <c r="H9149"/>
    </row>
    <row r="9150" spans="7:8" x14ac:dyDescent="0.25">
      <c r="G9150"/>
      <c r="H9150"/>
    </row>
    <row r="9151" spans="7:8" x14ac:dyDescent="0.25">
      <c r="G9151"/>
      <c r="H9151"/>
    </row>
    <row r="9152" spans="7:8" x14ac:dyDescent="0.25">
      <c r="G9152"/>
      <c r="H9152"/>
    </row>
    <row r="9153" spans="7:8" x14ac:dyDescent="0.25">
      <c r="G9153"/>
      <c r="H9153"/>
    </row>
    <row r="9154" spans="7:8" x14ac:dyDescent="0.25">
      <c r="G9154"/>
      <c r="H9154"/>
    </row>
    <row r="9155" spans="7:8" x14ac:dyDescent="0.25">
      <c r="G9155"/>
      <c r="H9155"/>
    </row>
    <row r="9156" spans="7:8" x14ac:dyDescent="0.25">
      <c r="G9156"/>
      <c r="H9156"/>
    </row>
    <row r="9157" spans="7:8" x14ac:dyDescent="0.25">
      <c r="G9157"/>
      <c r="H9157"/>
    </row>
    <row r="9158" spans="7:8" x14ac:dyDescent="0.25">
      <c r="G9158"/>
      <c r="H9158"/>
    </row>
    <row r="9159" spans="7:8" x14ac:dyDescent="0.25">
      <c r="G9159"/>
      <c r="H9159"/>
    </row>
    <row r="9160" spans="7:8" x14ac:dyDescent="0.25">
      <c r="G9160"/>
      <c r="H9160"/>
    </row>
    <row r="9161" spans="7:8" x14ac:dyDescent="0.25">
      <c r="G9161"/>
      <c r="H9161"/>
    </row>
    <row r="9162" spans="7:8" x14ac:dyDescent="0.25">
      <c r="G9162"/>
      <c r="H9162"/>
    </row>
    <row r="9163" spans="7:8" x14ac:dyDescent="0.25">
      <c r="G9163"/>
      <c r="H9163"/>
    </row>
    <row r="9164" spans="7:8" x14ac:dyDescent="0.25">
      <c r="G9164"/>
      <c r="H9164"/>
    </row>
    <row r="9165" spans="7:8" x14ac:dyDescent="0.25">
      <c r="G9165"/>
      <c r="H9165"/>
    </row>
    <row r="9166" spans="7:8" x14ac:dyDescent="0.25">
      <c r="G9166"/>
      <c r="H9166"/>
    </row>
    <row r="9167" spans="7:8" x14ac:dyDescent="0.25">
      <c r="G9167"/>
      <c r="H9167"/>
    </row>
    <row r="9168" spans="7:8" x14ac:dyDescent="0.25">
      <c r="G9168"/>
      <c r="H9168"/>
    </row>
    <row r="9169" spans="7:8" x14ac:dyDescent="0.25">
      <c r="G9169"/>
      <c r="H9169"/>
    </row>
    <row r="9170" spans="7:8" x14ac:dyDescent="0.25">
      <c r="G9170"/>
      <c r="H9170"/>
    </row>
    <row r="9171" spans="7:8" x14ac:dyDescent="0.25">
      <c r="G9171"/>
      <c r="H9171"/>
    </row>
    <row r="9172" spans="7:8" x14ac:dyDescent="0.25">
      <c r="G9172"/>
      <c r="H9172"/>
    </row>
    <row r="9173" spans="7:8" x14ac:dyDescent="0.25">
      <c r="G9173"/>
      <c r="H9173"/>
    </row>
    <row r="9174" spans="7:8" x14ac:dyDescent="0.25">
      <c r="G9174"/>
      <c r="H9174"/>
    </row>
    <row r="9175" spans="7:8" x14ac:dyDescent="0.25">
      <c r="G9175"/>
      <c r="H9175"/>
    </row>
    <row r="9176" spans="7:8" x14ac:dyDescent="0.25">
      <c r="G9176"/>
      <c r="H9176"/>
    </row>
    <row r="9177" spans="7:8" x14ac:dyDescent="0.25">
      <c r="G9177"/>
      <c r="H9177"/>
    </row>
    <row r="9178" spans="7:8" x14ac:dyDescent="0.25">
      <c r="G9178"/>
      <c r="H9178"/>
    </row>
    <row r="9179" spans="7:8" x14ac:dyDescent="0.25">
      <c r="G9179"/>
      <c r="H9179"/>
    </row>
    <row r="9180" spans="7:8" x14ac:dyDescent="0.25">
      <c r="G9180"/>
      <c r="H9180"/>
    </row>
    <row r="9181" spans="7:8" x14ac:dyDescent="0.25">
      <c r="G9181"/>
      <c r="H9181"/>
    </row>
    <row r="9182" spans="7:8" x14ac:dyDescent="0.25">
      <c r="G9182"/>
      <c r="H9182"/>
    </row>
    <row r="9183" spans="7:8" x14ac:dyDescent="0.25">
      <c r="G9183"/>
      <c r="H9183"/>
    </row>
    <row r="9184" spans="7:8" x14ac:dyDescent="0.25">
      <c r="G9184"/>
      <c r="H9184"/>
    </row>
    <row r="9185" spans="7:8" x14ac:dyDescent="0.25">
      <c r="G9185"/>
      <c r="H9185"/>
    </row>
    <row r="9186" spans="7:8" x14ac:dyDescent="0.25">
      <c r="G9186"/>
      <c r="H9186"/>
    </row>
    <row r="9187" spans="7:8" x14ac:dyDescent="0.25">
      <c r="G9187"/>
      <c r="H9187"/>
    </row>
    <row r="9188" spans="7:8" x14ac:dyDescent="0.25">
      <c r="G9188"/>
      <c r="H9188"/>
    </row>
    <row r="9189" spans="7:8" x14ac:dyDescent="0.25">
      <c r="G9189"/>
      <c r="H9189"/>
    </row>
    <row r="9190" spans="7:8" x14ac:dyDescent="0.25">
      <c r="G9190"/>
      <c r="H9190"/>
    </row>
    <row r="9191" spans="7:8" x14ac:dyDescent="0.25">
      <c r="G9191"/>
      <c r="H9191"/>
    </row>
    <row r="9192" spans="7:8" x14ac:dyDescent="0.25">
      <c r="G9192"/>
      <c r="H9192"/>
    </row>
    <row r="9193" spans="7:8" x14ac:dyDescent="0.25">
      <c r="G9193"/>
      <c r="H9193"/>
    </row>
    <row r="9194" spans="7:8" x14ac:dyDescent="0.25">
      <c r="G9194"/>
      <c r="H9194"/>
    </row>
    <row r="9195" spans="7:8" x14ac:dyDescent="0.25">
      <c r="G9195"/>
      <c r="H9195"/>
    </row>
    <row r="9196" spans="7:8" x14ac:dyDescent="0.25">
      <c r="G9196"/>
      <c r="H9196"/>
    </row>
    <row r="9197" spans="7:8" x14ac:dyDescent="0.25">
      <c r="G9197"/>
      <c r="H9197"/>
    </row>
    <row r="9198" spans="7:8" x14ac:dyDescent="0.25">
      <c r="G9198"/>
      <c r="H9198"/>
    </row>
    <row r="9199" spans="7:8" x14ac:dyDescent="0.25">
      <c r="G9199"/>
      <c r="H9199"/>
    </row>
    <row r="9200" spans="7:8" x14ac:dyDescent="0.25">
      <c r="G9200"/>
      <c r="H9200"/>
    </row>
    <row r="9201" spans="7:8" x14ac:dyDescent="0.25">
      <c r="G9201"/>
      <c r="H9201"/>
    </row>
    <row r="9202" spans="7:8" x14ac:dyDescent="0.25">
      <c r="G9202"/>
      <c r="H9202"/>
    </row>
    <row r="9203" spans="7:8" x14ac:dyDescent="0.25">
      <c r="G9203"/>
      <c r="H9203"/>
    </row>
    <row r="9204" spans="7:8" x14ac:dyDescent="0.25">
      <c r="G9204"/>
      <c r="H9204"/>
    </row>
    <row r="9205" spans="7:8" x14ac:dyDescent="0.25">
      <c r="G9205"/>
      <c r="H9205"/>
    </row>
    <row r="9206" spans="7:8" x14ac:dyDescent="0.25">
      <c r="G9206"/>
      <c r="H9206"/>
    </row>
    <row r="9207" spans="7:8" x14ac:dyDescent="0.25">
      <c r="G9207"/>
      <c r="H9207"/>
    </row>
    <row r="9208" spans="7:8" x14ac:dyDescent="0.25">
      <c r="G9208"/>
      <c r="H9208"/>
    </row>
    <row r="9209" spans="7:8" x14ac:dyDescent="0.25">
      <c r="G9209"/>
      <c r="H9209"/>
    </row>
    <row r="9210" spans="7:8" x14ac:dyDescent="0.25">
      <c r="G9210"/>
      <c r="H9210"/>
    </row>
    <row r="9211" spans="7:8" x14ac:dyDescent="0.25">
      <c r="G9211"/>
      <c r="H9211"/>
    </row>
    <row r="9212" spans="7:8" x14ac:dyDescent="0.25">
      <c r="G9212"/>
      <c r="H9212"/>
    </row>
    <row r="9213" spans="7:8" x14ac:dyDescent="0.25">
      <c r="G9213"/>
      <c r="H9213"/>
    </row>
    <row r="9214" spans="7:8" x14ac:dyDescent="0.25">
      <c r="G9214"/>
      <c r="H9214"/>
    </row>
    <row r="9215" spans="7:8" x14ac:dyDescent="0.25">
      <c r="G9215"/>
      <c r="H9215"/>
    </row>
    <row r="9216" spans="7:8" x14ac:dyDescent="0.25">
      <c r="G9216"/>
      <c r="H9216"/>
    </row>
    <row r="9217" spans="7:8" x14ac:dyDescent="0.25">
      <c r="G9217"/>
      <c r="H9217"/>
    </row>
    <row r="9218" spans="7:8" x14ac:dyDescent="0.25">
      <c r="G9218"/>
      <c r="H9218"/>
    </row>
    <row r="9219" spans="7:8" x14ac:dyDescent="0.25">
      <c r="G9219"/>
      <c r="H9219"/>
    </row>
    <row r="9220" spans="7:8" x14ac:dyDescent="0.25">
      <c r="G9220"/>
      <c r="H9220"/>
    </row>
    <row r="9221" spans="7:8" x14ac:dyDescent="0.25">
      <c r="G9221"/>
      <c r="H9221"/>
    </row>
    <row r="9222" spans="7:8" x14ac:dyDescent="0.25">
      <c r="G9222"/>
      <c r="H9222"/>
    </row>
    <row r="9223" spans="7:8" x14ac:dyDescent="0.25">
      <c r="G9223"/>
      <c r="H9223"/>
    </row>
    <row r="9224" spans="7:8" x14ac:dyDescent="0.25">
      <c r="G9224"/>
      <c r="H9224"/>
    </row>
    <row r="9225" spans="7:8" x14ac:dyDescent="0.25">
      <c r="G9225"/>
      <c r="H9225"/>
    </row>
    <row r="9226" spans="7:8" x14ac:dyDescent="0.25">
      <c r="G9226"/>
      <c r="H9226"/>
    </row>
    <row r="9227" spans="7:8" x14ac:dyDescent="0.25">
      <c r="G9227"/>
      <c r="H9227"/>
    </row>
    <row r="9228" spans="7:8" x14ac:dyDescent="0.25">
      <c r="G9228"/>
      <c r="H9228"/>
    </row>
    <row r="9229" spans="7:8" x14ac:dyDescent="0.25">
      <c r="G9229"/>
      <c r="H9229"/>
    </row>
    <row r="9230" spans="7:8" x14ac:dyDescent="0.25">
      <c r="G9230"/>
      <c r="H9230"/>
    </row>
    <row r="9231" spans="7:8" x14ac:dyDescent="0.25">
      <c r="G9231"/>
      <c r="H9231"/>
    </row>
    <row r="9232" spans="7:8" x14ac:dyDescent="0.25">
      <c r="G9232"/>
      <c r="H9232"/>
    </row>
    <row r="9233" spans="7:8" x14ac:dyDescent="0.25">
      <c r="G9233"/>
      <c r="H9233"/>
    </row>
    <row r="9234" spans="7:8" x14ac:dyDescent="0.25">
      <c r="G9234"/>
      <c r="H9234"/>
    </row>
    <row r="9235" spans="7:8" x14ac:dyDescent="0.25">
      <c r="G9235"/>
      <c r="H9235"/>
    </row>
    <row r="9236" spans="7:8" x14ac:dyDescent="0.25">
      <c r="G9236"/>
      <c r="H9236"/>
    </row>
    <row r="9237" spans="7:8" x14ac:dyDescent="0.25">
      <c r="G9237"/>
      <c r="H9237"/>
    </row>
    <row r="9238" spans="7:8" x14ac:dyDescent="0.25">
      <c r="G9238"/>
      <c r="H9238"/>
    </row>
    <row r="9239" spans="7:8" x14ac:dyDescent="0.25">
      <c r="G9239"/>
      <c r="H9239"/>
    </row>
    <row r="9240" spans="7:8" x14ac:dyDescent="0.25">
      <c r="G9240"/>
      <c r="H9240"/>
    </row>
    <row r="9241" spans="7:8" x14ac:dyDescent="0.25">
      <c r="G9241"/>
      <c r="H9241"/>
    </row>
    <row r="9242" spans="7:8" x14ac:dyDescent="0.25">
      <c r="G9242"/>
      <c r="H9242"/>
    </row>
    <row r="9243" spans="7:8" x14ac:dyDescent="0.25">
      <c r="G9243"/>
      <c r="H9243"/>
    </row>
    <row r="9244" spans="7:8" x14ac:dyDescent="0.25">
      <c r="G9244"/>
      <c r="H9244"/>
    </row>
    <row r="9245" spans="7:8" x14ac:dyDescent="0.25">
      <c r="G9245"/>
      <c r="H9245"/>
    </row>
    <row r="9246" spans="7:8" x14ac:dyDescent="0.25">
      <c r="G9246"/>
      <c r="H9246"/>
    </row>
    <row r="9247" spans="7:8" x14ac:dyDescent="0.25">
      <c r="G9247"/>
      <c r="H9247"/>
    </row>
    <row r="9248" spans="7:8" x14ac:dyDescent="0.25">
      <c r="G9248"/>
      <c r="H9248"/>
    </row>
    <row r="9249" spans="7:8" x14ac:dyDescent="0.25">
      <c r="G9249"/>
      <c r="H9249"/>
    </row>
    <row r="9250" spans="7:8" x14ac:dyDescent="0.25">
      <c r="G9250"/>
      <c r="H9250"/>
    </row>
    <row r="9251" spans="7:8" x14ac:dyDescent="0.25">
      <c r="G9251"/>
      <c r="H9251"/>
    </row>
    <row r="9252" spans="7:8" x14ac:dyDescent="0.25">
      <c r="G9252"/>
      <c r="H9252"/>
    </row>
    <row r="9253" spans="7:8" x14ac:dyDescent="0.25">
      <c r="G9253"/>
      <c r="H9253"/>
    </row>
    <row r="9254" spans="7:8" x14ac:dyDescent="0.25">
      <c r="G9254"/>
      <c r="H9254"/>
    </row>
    <row r="9255" spans="7:8" x14ac:dyDescent="0.25">
      <c r="G9255"/>
      <c r="H9255"/>
    </row>
    <row r="9256" spans="7:8" x14ac:dyDescent="0.25">
      <c r="G9256"/>
      <c r="H9256"/>
    </row>
    <row r="9257" spans="7:8" x14ac:dyDescent="0.25">
      <c r="G9257"/>
      <c r="H9257"/>
    </row>
    <row r="9258" spans="7:8" x14ac:dyDescent="0.25">
      <c r="G9258"/>
      <c r="H9258"/>
    </row>
    <row r="9259" spans="7:8" x14ac:dyDescent="0.25">
      <c r="G9259"/>
      <c r="H9259"/>
    </row>
    <row r="9260" spans="7:8" x14ac:dyDescent="0.25">
      <c r="G9260"/>
      <c r="H9260"/>
    </row>
    <row r="9261" spans="7:8" x14ac:dyDescent="0.25">
      <c r="G9261"/>
      <c r="H9261"/>
    </row>
    <row r="9262" spans="7:8" x14ac:dyDescent="0.25">
      <c r="G9262"/>
      <c r="H9262"/>
    </row>
    <row r="9263" spans="7:8" x14ac:dyDescent="0.25">
      <c r="G9263"/>
      <c r="H9263"/>
    </row>
    <row r="9264" spans="7:8" x14ac:dyDescent="0.25">
      <c r="G9264"/>
      <c r="H9264"/>
    </row>
    <row r="9265" spans="7:8" x14ac:dyDescent="0.25">
      <c r="G9265"/>
      <c r="H9265"/>
    </row>
    <row r="9266" spans="7:8" x14ac:dyDescent="0.25">
      <c r="G9266"/>
      <c r="H9266"/>
    </row>
    <row r="9267" spans="7:8" x14ac:dyDescent="0.25">
      <c r="G9267"/>
      <c r="H9267"/>
    </row>
    <row r="9268" spans="7:8" x14ac:dyDescent="0.25">
      <c r="G9268"/>
      <c r="H9268"/>
    </row>
    <row r="9269" spans="7:8" x14ac:dyDescent="0.25">
      <c r="G9269"/>
      <c r="H9269"/>
    </row>
    <row r="9270" spans="7:8" x14ac:dyDescent="0.25">
      <c r="G9270"/>
      <c r="H9270"/>
    </row>
    <row r="9271" spans="7:8" x14ac:dyDescent="0.25">
      <c r="G9271"/>
      <c r="H9271"/>
    </row>
    <row r="9272" spans="7:8" x14ac:dyDescent="0.25">
      <c r="G9272"/>
      <c r="H9272"/>
    </row>
    <row r="9273" spans="7:8" x14ac:dyDescent="0.25">
      <c r="G9273"/>
      <c r="H9273"/>
    </row>
    <row r="9274" spans="7:8" x14ac:dyDescent="0.25">
      <c r="G9274"/>
      <c r="H9274"/>
    </row>
    <row r="9275" spans="7:8" x14ac:dyDescent="0.25">
      <c r="G9275"/>
      <c r="H9275"/>
    </row>
    <row r="9276" spans="7:8" x14ac:dyDescent="0.25">
      <c r="G9276"/>
      <c r="H9276"/>
    </row>
    <row r="9277" spans="7:8" x14ac:dyDescent="0.25">
      <c r="G9277"/>
      <c r="H9277"/>
    </row>
    <row r="9278" spans="7:8" x14ac:dyDescent="0.25">
      <c r="G9278"/>
      <c r="H9278"/>
    </row>
    <row r="9279" spans="7:8" x14ac:dyDescent="0.25">
      <c r="G9279"/>
      <c r="H9279"/>
    </row>
    <row r="9280" spans="7:8" x14ac:dyDescent="0.25">
      <c r="G9280"/>
      <c r="H9280"/>
    </row>
    <row r="9281" spans="7:8" x14ac:dyDescent="0.25">
      <c r="G9281"/>
      <c r="H9281"/>
    </row>
    <row r="9282" spans="7:8" x14ac:dyDescent="0.25">
      <c r="G9282"/>
      <c r="H9282"/>
    </row>
    <row r="9283" spans="7:8" x14ac:dyDescent="0.25">
      <c r="G9283"/>
      <c r="H9283"/>
    </row>
    <row r="9284" spans="7:8" x14ac:dyDescent="0.25">
      <c r="G9284"/>
      <c r="H9284"/>
    </row>
    <row r="9285" spans="7:8" x14ac:dyDescent="0.25">
      <c r="G9285"/>
      <c r="H9285"/>
    </row>
    <row r="9286" spans="7:8" x14ac:dyDescent="0.25">
      <c r="G9286"/>
      <c r="H9286"/>
    </row>
    <row r="9287" spans="7:8" x14ac:dyDescent="0.25">
      <c r="G9287"/>
      <c r="H9287"/>
    </row>
    <row r="9288" spans="7:8" x14ac:dyDescent="0.25">
      <c r="G9288"/>
      <c r="H9288"/>
    </row>
    <row r="9289" spans="7:8" x14ac:dyDescent="0.25">
      <c r="G9289"/>
      <c r="H9289"/>
    </row>
    <row r="9290" spans="7:8" x14ac:dyDescent="0.25">
      <c r="G9290"/>
      <c r="H9290"/>
    </row>
    <row r="9291" spans="7:8" x14ac:dyDescent="0.25">
      <c r="G9291"/>
      <c r="H9291"/>
    </row>
    <row r="9292" spans="7:8" x14ac:dyDescent="0.25">
      <c r="G9292"/>
      <c r="H9292"/>
    </row>
    <row r="9293" spans="7:8" x14ac:dyDescent="0.25">
      <c r="G9293"/>
      <c r="H9293"/>
    </row>
    <row r="9294" spans="7:8" x14ac:dyDescent="0.25">
      <c r="G9294"/>
      <c r="H9294"/>
    </row>
    <row r="9295" spans="7:8" x14ac:dyDescent="0.25">
      <c r="G9295"/>
      <c r="H9295"/>
    </row>
    <row r="9296" spans="7:8" x14ac:dyDescent="0.25">
      <c r="G9296"/>
      <c r="H9296"/>
    </row>
    <row r="9297" spans="7:8" x14ac:dyDescent="0.25">
      <c r="G9297"/>
      <c r="H9297"/>
    </row>
    <row r="9298" spans="7:8" x14ac:dyDescent="0.25">
      <c r="G9298"/>
      <c r="H9298"/>
    </row>
    <row r="9299" spans="7:8" x14ac:dyDescent="0.25">
      <c r="G9299"/>
      <c r="H9299"/>
    </row>
    <row r="9300" spans="7:8" x14ac:dyDescent="0.25">
      <c r="G9300"/>
      <c r="H9300"/>
    </row>
    <row r="9301" spans="7:8" x14ac:dyDescent="0.25">
      <c r="G9301"/>
      <c r="H9301"/>
    </row>
    <row r="9302" spans="7:8" x14ac:dyDescent="0.25">
      <c r="G9302"/>
      <c r="H9302"/>
    </row>
    <row r="9303" spans="7:8" x14ac:dyDescent="0.25">
      <c r="G9303"/>
      <c r="H9303"/>
    </row>
    <row r="9304" spans="7:8" x14ac:dyDescent="0.25">
      <c r="G9304"/>
      <c r="H9304"/>
    </row>
    <row r="9305" spans="7:8" x14ac:dyDescent="0.25">
      <c r="G9305"/>
      <c r="H9305"/>
    </row>
    <row r="9306" spans="7:8" x14ac:dyDescent="0.25">
      <c r="G9306"/>
      <c r="H9306"/>
    </row>
    <row r="9307" spans="7:8" x14ac:dyDescent="0.25">
      <c r="G9307"/>
      <c r="H9307"/>
    </row>
    <row r="9308" spans="7:8" x14ac:dyDescent="0.25">
      <c r="G9308"/>
      <c r="H9308"/>
    </row>
    <row r="9309" spans="7:8" x14ac:dyDescent="0.25">
      <c r="G9309"/>
      <c r="H9309"/>
    </row>
    <row r="9310" spans="7:8" x14ac:dyDescent="0.25">
      <c r="G9310"/>
      <c r="H9310"/>
    </row>
    <row r="9311" spans="7:8" x14ac:dyDescent="0.25">
      <c r="G9311"/>
      <c r="H9311"/>
    </row>
    <row r="9312" spans="7:8" x14ac:dyDescent="0.25">
      <c r="G9312"/>
      <c r="H9312"/>
    </row>
    <row r="9313" spans="7:8" x14ac:dyDescent="0.25">
      <c r="G9313"/>
      <c r="H9313"/>
    </row>
    <row r="9314" spans="7:8" x14ac:dyDescent="0.25">
      <c r="G9314"/>
      <c r="H9314"/>
    </row>
    <row r="9315" spans="7:8" x14ac:dyDescent="0.25">
      <c r="G9315"/>
      <c r="H9315"/>
    </row>
    <row r="9316" spans="7:8" x14ac:dyDescent="0.25">
      <c r="G9316"/>
      <c r="H9316"/>
    </row>
    <row r="9317" spans="7:8" x14ac:dyDescent="0.25">
      <c r="G9317"/>
      <c r="H9317"/>
    </row>
    <row r="9318" spans="7:8" x14ac:dyDescent="0.25">
      <c r="G9318"/>
      <c r="H9318"/>
    </row>
    <row r="9319" spans="7:8" x14ac:dyDescent="0.25">
      <c r="G9319"/>
      <c r="H9319"/>
    </row>
    <row r="9320" spans="7:8" x14ac:dyDescent="0.25">
      <c r="G9320"/>
      <c r="H9320"/>
    </row>
    <row r="9321" spans="7:8" x14ac:dyDescent="0.25">
      <c r="G9321"/>
      <c r="H9321"/>
    </row>
    <row r="9322" spans="7:8" x14ac:dyDescent="0.25">
      <c r="G9322"/>
      <c r="H9322"/>
    </row>
    <row r="9323" spans="7:8" x14ac:dyDescent="0.25">
      <c r="G9323"/>
      <c r="H9323"/>
    </row>
    <row r="9324" spans="7:8" x14ac:dyDescent="0.25">
      <c r="G9324"/>
      <c r="H9324"/>
    </row>
    <row r="9325" spans="7:8" x14ac:dyDescent="0.25">
      <c r="G9325"/>
      <c r="H9325"/>
    </row>
    <row r="9326" spans="7:8" x14ac:dyDescent="0.25">
      <c r="G9326"/>
      <c r="H9326"/>
    </row>
    <row r="9327" spans="7:8" x14ac:dyDescent="0.25">
      <c r="G9327"/>
      <c r="H9327"/>
    </row>
    <row r="9328" spans="7:8" x14ac:dyDescent="0.25">
      <c r="G9328"/>
      <c r="H9328"/>
    </row>
    <row r="9329" spans="7:8" x14ac:dyDescent="0.25">
      <c r="G9329"/>
      <c r="H9329"/>
    </row>
    <row r="9330" spans="7:8" x14ac:dyDescent="0.25">
      <c r="G9330"/>
      <c r="H9330"/>
    </row>
    <row r="9331" spans="7:8" x14ac:dyDescent="0.25">
      <c r="G9331"/>
      <c r="H9331"/>
    </row>
    <row r="9332" spans="7:8" x14ac:dyDescent="0.25">
      <c r="G9332"/>
      <c r="H9332"/>
    </row>
    <row r="9333" spans="7:8" x14ac:dyDescent="0.25">
      <c r="G9333"/>
      <c r="H9333"/>
    </row>
    <row r="9334" spans="7:8" x14ac:dyDescent="0.25">
      <c r="G9334"/>
      <c r="H9334"/>
    </row>
    <row r="9335" spans="7:8" x14ac:dyDescent="0.25">
      <c r="G9335"/>
      <c r="H9335"/>
    </row>
    <row r="9336" spans="7:8" x14ac:dyDescent="0.25">
      <c r="G9336"/>
      <c r="H9336"/>
    </row>
    <row r="9337" spans="7:8" x14ac:dyDescent="0.25">
      <c r="G9337"/>
      <c r="H9337"/>
    </row>
    <row r="9338" spans="7:8" x14ac:dyDescent="0.25">
      <c r="G9338"/>
      <c r="H9338"/>
    </row>
    <row r="9339" spans="7:8" x14ac:dyDescent="0.25">
      <c r="G9339"/>
      <c r="H9339"/>
    </row>
    <row r="9340" spans="7:8" x14ac:dyDescent="0.25">
      <c r="G9340"/>
      <c r="H9340"/>
    </row>
    <row r="9341" spans="7:8" x14ac:dyDescent="0.25">
      <c r="G9341"/>
      <c r="H9341"/>
    </row>
    <row r="9342" spans="7:8" x14ac:dyDescent="0.25">
      <c r="G9342"/>
      <c r="H9342"/>
    </row>
    <row r="9343" spans="7:8" x14ac:dyDescent="0.25">
      <c r="G9343"/>
      <c r="H9343"/>
    </row>
    <row r="9344" spans="7:8" x14ac:dyDescent="0.25">
      <c r="G9344"/>
      <c r="H9344"/>
    </row>
    <row r="9345" spans="7:8" x14ac:dyDescent="0.25">
      <c r="G9345"/>
      <c r="H9345"/>
    </row>
    <row r="9346" spans="7:8" x14ac:dyDescent="0.25">
      <c r="G9346"/>
      <c r="H9346"/>
    </row>
    <row r="9347" spans="7:8" x14ac:dyDescent="0.25">
      <c r="G9347"/>
      <c r="H9347"/>
    </row>
    <row r="9348" spans="7:8" x14ac:dyDescent="0.25">
      <c r="G9348"/>
      <c r="H9348"/>
    </row>
    <row r="9349" spans="7:8" x14ac:dyDescent="0.25">
      <c r="G9349"/>
      <c r="H9349"/>
    </row>
    <row r="9350" spans="7:8" x14ac:dyDescent="0.25">
      <c r="G9350"/>
      <c r="H9350"/>
    </row>
    <row r="9351" spans="7:8" x14ac:dyDescent="0.25">
      <c r="G9351"/>
      <c r="H9351"/>
    </row>
    <row r="9352" spans="7:8" x14ac:dyDescent="0.25">
      <c r="G9352"/>
      <c r="H9352"/>
    </row>
    <row r="9353" spans="7:8" x14ac:dyDescent="0.25">
      <c r="G9353"/>
      <c r="H9353"/>
    </row>
    <row r="9354" spans="7:8" x14ac:dyDescent="0.25">
      <c r="G9354"/>
      <c r="H9354"/>
    </row>
    <row r="9355" spans="7:8" x14ac:dyDescent="0.25">
      <c r="G9355"/>
      <c r="H9355"/>
    </row>
    <row r="9356" spans="7:8" x14ac:dyDescent="0.25">
      <c r="G9356"/>
      <c r="H9356"/>
    </row>
    <row r="9357" spans="7:8" x14ac:dyDescent="0.25">
      <c r="G9357"/>
      <c r="H9357"/>
    </row>
    <row r="9358" spans="7:8" x14ac:dyDescent="0.25">
      <c r="G9358"/>
      <c r="H9358"/>
    </row>
    <row r="9359" spans="7:8" x14ac:dyDescent="0.25">
      <c r="G9359"/>
      <c r="H9359"/>
    </row>
    <row r="9360" spans="7:8" x14ac:dyDescent="0.25">
      <c r="G9360"/>
      <c r="H9360"/>
    </row>
    <row r="9361" spans="7:8" x14ac:dyDescent="0.25">
      <c r="G9361"/>
      <c r="H9361"/>
    </row>
    <row r="9362" spans="7:8" x14ac:dyDescent="0.25">
      <c r="G9362"/>
      <c r="H9362"/>
    </row>
    <row r="9363" spans="7:8" x14ac:dyDescent="0.25">
      <c r="G9363"/>
      <c r="H9363"/>
    </row>
    <row r="9364" spans="7:8" x14ac:dyDescent="0.25">
      <c r="G9364"/>
      <c r="H9364"/>
    </row>
    <row r="9365" spans="7:8" x14ac:dyDescent="0.25">
      <c r="G9365"/>
      <c r="H9365"/>
    </row>
    <row r="9366" spans="7:8" x14ac:dyDescent="0.25">
      <c r="G9366"/>
      <c r="H9366"/>
    </row>
    <row r="9367" spans="7:8" x14ac:dyDescent="0.25">
      <c r="G9367"/>
      <c r="H9367"/>
    </row>
    <row r="9368" spans="7:8" x14ac:dyDescent="0.25">
      <c r="G9368"/>
      <c r="H9368"/>
    </row>
    <row r="9369" spans="7:8" x14ac:dyDescent="0.25">
      <c r="G9369"/>
      <c r="H9369"/>
    </row>
    <row r="9370" spans="7:8" x14ac:dyDescent="0.25">
      <c r="G9370"/>
      <c r="H9370"/>
    </row>
    <row r="9371" spans="7:8" x14ac:dyDescent="0.25">
      <c r="G9371"/>
      <c r="H9371"/>
    </row>
    <row r="9372" spans="7:8" x14ac:dyDescent="0.25">
      <c r="G9372"/>
      <c r="H9372"/>
    </row>
    <row r="9373" spans="7:8" x14ac:dyDescent="0.25">
      <c r="G9373"/>
      <c r="H9373"/>
    </row>
    <row r="9374" spans="7:8" x14ac:dyDescent="0.25">
      <c r="G9374"/>
      <c r="H9374"/>
    </row>
    <row r="9375" spans="7:8" x14ac:dyDescent="0.25">
      <c r="G9375"/>
      <c r="H9375"/>
    </row>
    <row r="9376" spans="7:8" x14ac:dyDescent="0.25">
      <c r="G9376"/>
      <c r="H9376"/>
    </row>
    <row r="9377" spans="7:8" x14ac:dyDescent="0.25">
      <c r="G9377"/>
      <c r="H9377"/>
    </row>
    <row r="9378" spans="7:8" x14ac:dyDescent="0.25">
      <c r="G9378"/>
      <c r="H9378"/>
    </row>
    <row r="9379" spans="7:8" x14ac:dyDescent="0.25">
      <c r="G9379"/>
      <c r="H9379"/>
    </row>
    <row r="9380" spans="7:8" x14ac:dyDescent="0.25">
      <c r="G9380"/>
      <c r="H9380"/>
    </row>
    <row r="9381" spans="7:8" x14ac:dyDescent="0.25">
      <c r="G9381"/>
      <c r="H9381"/>
    </row>
    <row r="9382" spans="7:8" x14ac:dyDescent="0.25">
      <c r="G9382"/>
      <c r="H9382"/>
    </row>
    <row r="9383" spans="7:8" x14ac:dyDescent="0.25">
      <c r="G9383"/>
      <c r="H9383"/>
    </row>
    <row r="9384" spans="7:8" x14ac:dyDescent="0.25">
      <c r="G9384"/>
      <c r="H9384"/>
    </row>
    <row r="9385" spans="7:8" x14ac:dyDescent="0.25">
      <c r="G9385"/>
      <c r="H9385"/>
    </row>
    <row r="9386" spans="7:8" x14ac:dyDescent="0.25">
      <c r="G9386"/>
      <c r="H9386"/>
    </row>
    <row r="9387" spans="7:8" x14ac:dyDescent="0.25">
      <c r="G9387"/>
      <c r="H9387"/>
    </row>
    <row r="9388" spans="7:8" x14ac:dyDescent="0.25">
      <c r="G9388"/>
      <c r="H9388"/>
    </row>
    <row r="9389" spans="7:8" x14ac:dyDescent="0.25">
      <c r="G9389"/>
      <c r="H9389"/>
    </row>
    <row r="9390" spans="7:8" x14ac:dyDescent="0.25">
      <c r="G9390"/>
      <c r="H9390"/>
    </row>
    <row r="9391" spans="7:8" x14ac:dyDescent="0.25">
      <c r="G9391"/>
      <c r="H9391"/>
    </row>
    <row r="9392" spans="7:8" x14ac:dyDescent="0.25">
      <c r="G9392"/>
      <c r="H9392"/>
    </row>
    <row r="9393" spans="7:8" x14ac:dyDescent="0.25">
      <c r="G9393"/>
      <c r="H9393"/>
    </row>
    <row r="9394" spans="7:8" x14ac:dyDescent="0.25">
      <c r="G9394"/>
      <c r="H9394"/>
    </row>
    <row r="9395" spans="7:8" x14ac:dyDescent="0.25">
      <c r="G9395"/>
      <c r="H9395"/>
    </row>
    <row r="9396" spans="7:8" x14ac:dyDescent="0.25">
      <c r="G9396"/>
      <c r="H9396"/>
    </row>
    <row r="9397" spans="7:8" x14ac:dyDescent="0.25">
      <c r="G9397"/>
      <c r="H9397"/>
    </row>
    <row r="9398" spans="7:8" x14ac:dyDescent="0.25">
      <c r="G9398"/>
      <c r="H9398"/>
    </row>
    <row r="9399" spans="7:8" x14ac:dyDescent="0.25">
      <c r="G9399"/>
      <c r="H9399"/>
    </row>
    <row r="9400" spans="7:8" x14ac:dyDescent="0.25">
      <c r="G9400"/>
      <c r="H9400"/>
    </row>
    <row r="9401" spans="7:8" x14ac:dyDescent="0.25">
      <c r="G9401"/>
      <c r="H9401"/>
    </row>
    <row r="9402" spans="7:8" x14ac:dyDescent="0.25">
      <c r="G9402"/>
      <c r="H9402"/>
    </row>
    <row r="9403" spans="7:8" x14ac:dyDescent="0.25">
      <c r="G9403"/>
      <c r="H9403"/>
    </row>
    <row r="9404" spans="7:8" x14ac:dyDescent="0.25">
      <c r="G9404"/>
      <c r="H9404"/>
    </row>
    <row r="9405" spans="7:8" x14ac:dyDescent="0.25">
      <c r="G9405"/>
      <c r="H9405"/>
    </row>
    <row r="9406" spans="7:8" x14ac:dyDescent="0.25">
      <c r="G9406"/>
      <c r="H9406"/>
    </row>
    <row r="9407" spans="7:8" x14ac:dyDescent="0.25">
      <c r="G9407"/>
      <c r="H9407"/>
    </row>
    <row r="9408" spans="7:8" x14ac:dyDescent="0.25">
      <c r="G9408"/>
      <c r="H9408"/>
    </row>
    <row r="9409" spans="7:8" x14ac:dyDescent="0.25">
      <c r="G9409"/>
      <c r="H9409"/>
    </row>
    <row r="9410" spans="7:8" x14ac:dyDescent="0.25">
      <c r="G9410"/>
      <c r="H9410"/>
    </row>
    <row r="9411" spans="7:8" x14ac:dyDescent="0.25">
      <c r="G9411"/>
      <c r="H9411"/>
    </row>
    <row r="9412" spans="7:8" x14ac:dyDescent="0.25">
      <c r="G9412"/>
      <c r="H9412"/>
    </row>
    <row r="9413" spans="7:8" x14ac:dyDescent="0.25">
      <c r="G9413"/>
      <c r="H9413"/>
    </row>
    <row r="9414" spans="7:8" x14ac:dyDescent="0.25">
      <c r="G9414"/>
      <c r="H9414"/>
    </row>
    <row r="9415" spans="7:8" x14ac:dyDescent="0.25">
      <c r="G9415"/>
      <c r="H9415"/>
    </row>
    <row r="9416" spans="7:8" x14ac:dyDescent="0.25">
      <c r="G9416"/>
      <c r="H9416"/>
    </row>
    <row r="9417" spans="7:8" x14ac:dyDescent="0.25">
      <c r="G9417"/>
      <c r="H9417"/>
    </row>
    <row r="9418" spans="7:8" x14ac:dyDescent="0.25">
      <c r="G9418"/>
      <c r="H9418"/>
    </row>
    <row r="9419" spans="7:8" x14ac:dyDescent="0.25">
      <c r="G9419"/>
      <c r="H9419"/>
    </row>
    <row r="9420" spans="7:8" x14ac:dyDescent="0.25">
      <c r="G9420"/>
      <c r="H9420"/>
    </row>
    <row r="9421" spans="7:8" x14ac:dyDescent="0.25">
      <c r="G9421"/>
      <c r="H9421"/>
    </row>
    <row r="9422" spans="7:8" x14ac:dyDescent="0.25">
      <c r="G9422"/>
      <c r="H9422"/>
    </row>
    <row r="9423" spans="7:8" x14ac:dyDescent="0.25">
      <c r="G9423"/>
      <c r="H9423"/>
    </row>
    <row r="9424" spans="7:8" x14ac:dyDescent="0.25">
      <c r="G9424"/>
      <c r="H9424"/>
    </row>
    <row r="9425" spans="7:8" x14ac:dyDescent="0.25">
      <c r="G9425"/>
      <c r="H9425"/>
    </row>
    <row r="9426" spans="7:8" x14ac:dyDescent="0.25">
      <c r="G9426"/>
      <c r="H9426"/>
    </row>
    <row r="9427" spans="7:8" x14ac:dyDescent="0.25">
      <c r="G9427"/>
      <c r="H9427"/>
    </row>
    <row r="9428" spans="7:8" x14ac:dyDescent="0.25">
      <c r="G9428"/>
      <c r="H9428"/>
    </row>
    <row r="9429" spans="7:8" x14ac:dyDescent="0.25">
      <c r="G9429"/>
      <c r="H9429"/>
    </row>
    <row r="9430" spans="7:8" x14ac:dyDescent="0.25">
      <c r="G9430"/>
      <c r="H9430"/>
    </row>
    <row r="9431" spans="7:8" x14ac:dyDescent="0.25">
      <c r="G9431"/>
      <c r="H9431"/>
    </row>
    <row r="9432" spans="7:8" x14ac:dyDescent="0.25">
      <c r="G9432"/>
      <c r="H9432"/>
    </row>
    <row r="9433" spans="7:8" x14ac:dyDescent="0.25">
      <c r="G9433"/>
      <c r="H9433"/>
    </row>
    <row r="9434" spans="7:8" x14ac:dyDescent="0.25">
      <c r="G9434"/>
      <c r="H9434"/>
    </row>
    <row r="9435" spans="7:8" x14ac:dyDescent="0.25">
      <c r="G9435"/>
      <c r="H9435"/>
    </row>
    <row r="9436" spans="7:8" x14ac:dyDescent="0.25">
      <c r="G9436"/>
      <c r="H9436"/>
    </row>
    <row r="9437" spans="7:8" x14ac:dyDescent="0.25">
      <c r="G9437"/>
      <c r="H9437"/>
    </row>
    <row r="9438" spans="7:8" x14ac:dyDescent="0.25">
      <c r="G9438"/>
      <c r="H9438"/>
    </row>
    <row r="9439" spans="7:8" x14ac:dyDescent="0.25">
      <c r="G9439"/>
      <c r="H9439"/>
    </row>
    <row r="9440" spans="7:8" x14ac:dyDescent="0.25">
      <c r="G9440"/>
      <c r="H9440"/>
    </row>
    <row r="9441" spans="7:8" x14ac:dyDescent="0.25">
      <c r="G9441"/>
      <c r="H9441"/>
    </row>
    <row r="9442" spans="7:8" x14ac:dyDescent="0.25">
      <c r="G9442"/>
      <c r="H9442"/>
    </row>
    <row r="9443" spans="7:8" x14ac:dyDescent="0.25">
      <c r="G9443"/>
      <c r="H9443"/>
    </row>
    <row r="9444" spans="7:8" x14ac:dyDescent="0.25">
      <c r="G9444"/>
      <c r="H9444"/>
    </row>
    <row r="9445" spans="7:8" x14ac:dyDescent="0.25">
      <c r="G9445"/>
      <c r="H9445"/>
    </row>
    <row r="9446" spans="7:8" x14ac:dyDescent="0.25">
      <c r="G9446"/>
      <c r="H9446"/>
    </row>
    <row r="9447" spans="7:8" x14ac:dyDescent="0.25">
      <c r="G9447"/>
      <c r="H9447"/>
    </row>
    <row r="9448" spans="7:8" x14ac:dyDescent="0.25">
      <c r="G9448"/>
      <c r="H9448"/>
    </row>
    <row r="9449" spans="7:8" x14ac:dyDescent="0.25">
      <c r="G9449"/>
      <c r="H9449"/>
    </row>
    <row r="9450" spans="7:8" x14ac:dyDescent="0.25">
      <c r="G9450"/>
      <c r="H9450"/>
    </row>
    <row r="9451" spans="7:8" x14ac:dyDescent="0.25">
      <c r="G9451"/>
      <c r="H9451"/>
    </row>
    <row r="9452" spans="7:8" x14ac:dyDescent="0.25">
      <c r="G9452"/>
      <c r="H9452"/>
    </row>
    <row r="9453" spans="7:8" x14ac:dyDescent="0.25">
      <c r="G9453"/>
      <c r="H9453"/>
    </row>
    <row r="9454" spans="7:8" x14ac:dyDescent="0.25">
      <c r="G9454"/>
      <c r="H9454"/>
    </row>
    <row r="9455" spans="7:8" x14ac:dyDescent="0.25">
      <c r="G9455"/>
      <c r="H9455"/>
    </row>
    <row r="9456" spans="7:8" x14ac:dyDescent="0.25">
      <c r="G9456"/>
      <c r="H9456"/>
    </row>
    <row r="9457" spans="7:8" x14ac:dyDescent="0.25">
      <c r="G9457"/>
      <c r="H9457"/>
    </row>
    <row r="9458" spans="7:8" x14ac:dyDescent="0.25">
      <c r="G9458"/>
      <c r="H9458"/>
    </row>
    <row r="9459" spans="7:8" x14ac:dyDescent="0.25">
      <c r="G9459"/>
      <c r="H9459"/>
    </row>
    <row r="9460" spans="7:8" x14ac:dyDescent="0.25">
      <c r="G9460"/>
      <c r="H9460"/>
    </row>
    <row r="9461" spans="7:8" x14ac:dyDescent="0.25">
      <c r="G9461"/>
      <c r="H9461"/>
    </row>
    <row r="9462" spans="7:8" x14ac:dyDescent="0.25">
      <c r="G9462"/>
      <c r="H9462"/>
    </row>
    <row r="9463" spans="7:8" x14ac:dyDescent="0.25">
      <c r="G9463"/>
      <c r="H9463"/>
    </row>
    <row r="9464" spans="7:8" x14ac:dyDescent="0.25">
      <c r="G9464"/>
      <c r="H9464"/>
    </row>
    <row r="9465" spans="7:8" x14ac:dyDescent="0.25">
      <c r="G9465"/>
      <c r="H9465"/>
    </row>
    <row r="9466" spans="7:8" x14ac:dyDescent="0.25">
      <c r="G9466"/>
      <c r="H9466"/>
    </row>
    <row r="9467" spans="7:8" x14ac:dyDescent="0.25">
      <c r="G9467"/>
      <c r="H9467"/>
    </row>
    <row r="9468" spans="7:8" x14ac:dyDescent="0.25">
      <c r="G9468"/>
      <c r="H9468"/>
    </row>
    <row r="9469" spans="7:8" x14ac:dyDescent="0.25">
      <c r="G9469"/>
      <c r="H9469"/>
    </row>
    <row r="9470" spans="7:8" x14ac:dyDescent="0.25">
      <c r="G9470"/>
      <c r="H9470"/>
    </row>
    <row r="9471" spans="7:8" x14ac:dyDescent="0.25">
      <c r="G9471"/>
      <c r="H9471"/>
    </row>
    <row r="9472" spans="7:8" x14ac:dyDescent="0.25">
      <c r="G9472"/>
      <c r="H9472"/>
    </row>
    <row r="9473" spans="7:8" x14ac:dyDescent="0.25">
      <c r="G9473"/>
      <c r="H9473"/>
    </row>
    <row r="9474" spans="7:8" x14ac:dyDescent="0.25">
      <c r="G9474"/>
      <c r="H9474"/>
    </row>
    <row r="9475" spans="7:8" x14ac:dyDescent="0.25">
      <c r="G9475"/>
      <c r="H9475"/>
    </row>
    <row r="9476" spans="7:8" x14ac:dyDescent="0.25">
      <c r="G9476"/>
      <c r="H9476"/>
    </row>
    <row r="9477" spans="7:8" x14ac:dyDescent="0.25">
      <c r="G9477"/>
      <c r="H9477"/>
    </row>
    <row r="9478" spans="7:8" x14ac:dyDescent="0.25">
      <c r="G9478"/>
      <c r="H9478"/>
    </row>
    <row r="9479" spans="7:8" x14ac:dyDescent="0.25">
      <c r="G9479"/>
      <c r="H9479"/>
    </row>
    <row r="9480" spans="7:8" x14ac:dyDescent="0.25">
      <c r="G9480"/>
      <c r="H9480"/>
    </row>
    <row r="9481" spans="7:8" x14ac:dyDescent="0.25">
      <c r="G9481"/>
      <c r="H9481"/>
    </row>
    <row r="9482" spans="7:8" x14ac:dyDescent="0.25">
      <c r="G9482"/>
      <c r="H9482"/>
    </row>
    <row r="9483" spans="7:8" x14ac:dyDescent="0.25">
      <c r="G9483"/>
      <c r="H9483"/>
    </row>
    <row r="9484" spans="7:8" x14ac:dyDescent="0.25">
      <c r="G9484"/>
      <c r="H9484"/>
    </row>
    <row r="9485" spans="7:8" x14ac:dyDescent="0.25">
      <c r="G9485"/>
      <c r="H9485"/>
    </row>
    <row r="9486" spans="7:8" x14ac:dyDescent="0.25">
      <c r="G9486"/>
      <c r="H9486"/>
    </row>
    <row r="9487" spans="7:8" x14ac:dyDescent="0.25">
      <c r="G9487"/>
      <c r="H9487"/>
    </row>
    <row r="9488" spans="7:8" x14ac:dyDescent="0.25">
      <c r="G9488"/>
      <c r="H9488"/>
    </row>
    <row r="9489" spans="7:8" x14ac:dyDescent="0.25">
      <c r="G9489"/>
      <c r="H9489"/>
    </row>
    <row r="9490" spans="7:8" x14ac:dyDescent="0.25">
      <c r="G9490"/>
      <c r="H9490"/>
    </row>
    <row r="9491" spans="7:8" x14ac:dyDescent="0.25">
      <c r="G9491"/>
      <c r="H9491"/>
    </row>
    <row r="9492" spans="7:8" x14ac:dyDescent="0.25">
      <c r="G9492"/>
      <c r="H9492"/>
    </row>
    <row r="9493" spans="7:8" x14ac:dyDescent="0.25">
      <c r="G9493"/>
      <c r="H9493"/>
    </row>
    <row r="9494" spans="7:8" x14ac:dyDescent="0.25">
      <c r="G9494"/>
      <c r="H9494"/>
    </row>
    <row r="9495" spans="7:8" x14ac:dyDescent="0.25">
      <c r="G9495"/>
      <c r="H9495"/>
    </row>
    <row r="9496" spans="7:8" x14ac:dyDescent="0.25">
      <c r="G9496"/>
      <c r="H9496"/>
    </row>
    <row r="9497" spans="7:8" x14ac:dyDescent="0.25">
      <c r="G9497"/>
      <c r="H9497"/>
    </row>
    <row r="9498" spans="7:8" x14ac:dyDescent="0.25">
      <c r="G9498"/>
      <c r="H9498"/>
    </row>
    <row r="9499" spans="7:8" x14ac:dyDescent="0.25">
      <c r="G9499"/>
      <c r="H9499"/>
    </row>
    <row r="9500" spans="7:8" x14ac:dyDescent="0.25">
      <c r="G9500"/>
      <c r="H9500"/>
    </row>
    <row r="9501" spans="7:8" x14ac:dyDescent="0.25">
      <c r="G9501"/>
      <c r="H9501"/>
    </row>
    <row r="9502" spans="7:8" x14ac:dyDescent="0.25">
      <c r="G9502"/>
      <c r="H9502"/>
    </row>
    <row r="9503" spans="7:8" x14ac:dyDescent="0.25">
      <c r="G9503"/>
      <c r="H9503"/>
    </row>
    <row r="9504" spans="7:8" x14ac:dyDescent="0.25">
      <c r="G9504"/>
      <c r="H9504"/>
    </row>
    <row r="9505" spans="7:8" x14ac:dyDescent="0.25">
      <c r="G9505"/>
      <c r="H9505"/>
    </row>
    <row r="9506" spans="7:8" x14ac:dyDescent="0.25">
      <c r="G9506"/>
      <c r="H9506"/>
    </row>
    <row r="9507" spans="7:8" x14ac:dyDescent="0.25">
      <c r="G9507"/>
      <c r="H9507"/>
    </row>
    <row r="9508" spans="7:8" x14ac:dyDescent="0.25">
      <c r="G9508"/>
      <c r="H9508"/>
    </row>
    <row r="9509" spans="7:8" x14ac:dyDescent="0.25">
      <c r="G9509"/>
      <c r="H9509"/>
    </row>
    <row r="9510" spans="7:8" x14ac:dyDescent="0.25">
      <c r="G9510"/>
      <c r="H9510"/>
    </row>
    <row r="9511" spans="7:8" x14ac:dyDescent="0.25">
      <c r="G9511"/>
      <c r="H9511"/>
    </row>
    <row r="9512" spans="7:8" x14ac:dyDescent="0.25">
      <c r="G9512"/>
      <c r="H9512"/>
    </row>
    <row r="9513" spans="7:8" x14ac:dyDescent="0.25">
      <c r="G9513"/>
      <c r="H9513"/>
    </row>
    <row r="9514" spans="7:8" x14ac:dyDescent="0.25">
      <c r="G9514"/>
      <c r="H9514"/>
    </row>
    <row r="9515" spans="7:8" x14ac:dyDescent="0.25">
      <c r="G9515"/>
      <c r="H9515"/>
    </row>
    <row r="9516" spans="7:8" x14ac:dyDescent="0.25">
      <c r="G9516"/>
      <c r="H9516"/>
    </row>
    <row r="9517" spans="7:8" x14ac:dyDescent="0.25">
      <c r="G9517"/>
      <c r="H9517"/>
    </row>
    <row r="9518" spans="7:8" x14ac:dyDescent="0.25">
      <c r="G9518"/>
      <c r="H9518"/>
    </row>
    <row r="9519" spans="7:8" x14ac:dyDescent="0.25">
      <c r="G9519"/>
      <c r="H9519"/>
    </row>
    <row r="9520" spans="7:8" x14ac:dyDescent="0.25">
      <c r="G9520"/>
      <c r="H9520"/>
    </row>
    <row r="9521" spans="7:8" x14ac:dyDescent="0.25">
      <c r="G9521"/>
      <c r="H9521"/>
    </row>
    <row r="9522" spans="7:8" x14ac:dyDescent="0.25">
      <c r="G9522"/>
      <c r="H9522"/>
    </row>
    <row r="9523" spans="7:8" x14ac:dyDescent="0.25">
      <c r="G9523"/>
      <c r="H9523"/>
    </row>
    <row r="9524" spans="7:8" x14ac:dyDescent="0.25">
      <c r="G9524"/>
      <c r="H9524"/>
    </row>
    <row r="9525" spans="7:8" x14ac:dyDescent="0.25">
      <c r="G9525"/>
      <c r="H9525"/>
    </row>
    <row r="9526" spans="7:8" x14ac:dyDescent="0.25">
      <c r="G9526"/>
      <c r="H9526"/>
    </row>
    <row r="9527" spans="7:8" x14ac:dyDescent="0.25">
      <c r="G9527"/>
      <c r="H9527"/>
    </row>
    <row r="9528" spans="7:8" x14ac:dyDescent="0.25">
      <c r="G9528"/>
      <c r="H9528"/>
    </row>
    <row r="9529" spans="7:8" x14ac:dyDescent="0.25">
      <c r="G9529"/>
      <c r="H9529"/>
    </row>
    <row r="9530" spans="7:8" x14ac:dyDescent="0.25">
      <c r="G9530"/>
      <c r="H9530"/>
    </row>
    <row r="9531" spans="7:8" x14ac:dyDescent="0.25">
      <c r="G9531"/>
      <c r="H9531"/>
    </row>
    <row r="9532" spans="7:8" x14ac:dyDescent="0.25">
      <c r="G9532"/>
      <c r="H9532"/>
    </row>
    <row r="9533" spans="7:8" x14ac:dyDescent="0.25">
      <c r="G9533"/>
      <c r="H9533"/>
    </row>
    <row r="9534" spans="7:8" x14ac:dyDescent="0.25">
      <c r="G9534"/>
      <c r="H9534"/>
    </row>
    <row r="9535" spans="7:8" x14ac:dyDescent="0.25">
      <c r="G9535"/>
      <c r="H9535"/>
    </row>
    <row r="9536" spans="7:8" x14ac:dyDescent="0.25">
      <c r="G9536"/>
      <c r="H9536"/>
    </row>
    <row r="9537" spans="7:8" x14ac:dyDescent="0.25">
      <c r="G9537"/>
      <c r="H9537"/>
    </row>
    <row r="9538" spans="7:8" x14ac:dyDescent="0.25">
      <c r="G9538"/>
      <c r="H9538"/>
    </row>
    <row r="9539" spans="7:8" x14ac:dyDescent="0.25">
      <c r="G9539"/>
      <c r="H9539"/>
    </row>
    <row r="9540" spans="7:8" x14ac:dyDescent="0.25">
      <c r="G9540"/>
      <c r="H9540"/>
    </row>
    <row r="9541" spans="7:8" x14ac:dyDescent="0.25">
      <c r="G9541"/>
      <c r="H9541"/>
    </row>
    <row r="9542" spans="7:8" x14ac:dyDescent="0.25">
      <c r="G9542"/>
      <c r="H9542"/>
    </row>
    <row r="9543" spans="7:8" x14ac:dyDescent="0.25">
      <c r="G9543"/>
      <c r="H9543"/>
    </row>
    <row r="9544" spans="7:8" x14ac:dyDescent="0.25">
      <c r="G9544"/>
      <c r="H9544"/>
    </row>
    <row r="9545" spans="7:8" x14ac:dyDescent="0.25">
      <c r="G9545"/>
      <c r="H9545"/>
    </row>
    <row r="9546" spans="7:8" x14ac:dyDescent="0.25">
      <c r="G9546"/>
      <c r="H9546"/>
    </row>
    <row r="9547" spans="7:8" x14ac:dyDescent="0.25">
      <c r="G9547"/>
      <c r="H9547"/>
    </row>
    <row r="9548" spans="7:8" x14ac:dyDescent="0.25">
      <c r="G9548"/>
      <c r="H9548"/>
    </row>
    <row r="9549" spans="7:8" x14ac:dyDescent="0.25">
      <c r="G9549"/>
      <c r="H9549"/>
    </row>
    <row r="9550" spans="7:8" x14ac:dyDescent="0.25">
      <c r="G9550"/>
      <c r="H9550"/>
    </row>
    <row r="9551" spans="7:8" x14ac:dyDescent="0.25">
      <c r="G9551"/>
      <c r="H9551"/>
    </row>
    <row r="9552" spans="7:8" x14ac:dyDescent="0.25">
      <c r="G9552"/>
      <c r="H9552"/>
    </row>
    <row r="9553" spans="7:8" x14ac:dyDescent="0.25">
      <c r="G9553"/>
      <c r="H9553"/>
    </row>
    <row r="9554" spans="7:8" x14ac:dyDescent="0.25">
      <c r="G9554"/>
      <c r="H9554"/>
    </row>
    <row r="9555" spans="7:8" x14ac:dyDescent="0.25">
      <c r="G9555"/>
      <c r="H9555"/>
    </row>
    <row r="9556" spans="7:8" x14ac:dyDescent="0.25">
      <c r="G9556"/>
      <c r="H9556"/>
    </row>
    <row r="9557" spans="7:8" x14ac:dyDescent="0.25">
      <c r="G9557"/>
      <c r="H9557"/>
    </row>
    <row r="9558" spans="7:8" x14ac:dyDescent="0.25">
      <c r="G9558"/>
      <c r="H9558"/>
    </row>
    <row r="9559" spans="7:8" x14ac:dyDescent="0.25">
      <c r="G9559"/>
      <c r="H9559"/>
    </row>
    <row r="9560" spans="7:8" x14ac:dyDescent="0.25">
      <c r="G9560"/>
      <c r="H9560"/>
    </row>
    <row r="9561" spans="7:8" x14ac:dyDescent="0.25">
      <c r="G9561"/>
      <c r="H9561"/>
    </row>
    <row r="9562" spans="7:8" x14ac:dyDescent="0.25">
      <c r="G9562"/>
      <c r="H9562"/>
    </row>
    <row r="9563" spans="7:8" x14ac:dyDescent="0.25">
      <c r="G9563"/>
      <c r="H9563"/>
    </row>
    <row r="9564" spans="7:8" x14ac:dyDescent="0.25">
      <c r="G9564"/>
      <c r="H9564"/>
    </row>
    <row r="9565" spans="7:8" x14ac:dyDescent="0.25">
      <c r="G9565"/>
      <c r="H9565"/>
    </row>
    <row r="9566" spans="7:8" x14ac:dyDescent="0.25">
      <c r="G9566"/>
      <c r="H9566"/>
    </row>
    <row r="9567" spans="7:8" x14ac:dyDescent="0.25">
      <c r="G9567"/>
      <c r="H9567"/>
    </row>
    <row r="9568" spans="7:8" x14ac:dyDescent="0.25">
      <c r="G9568"/>
      <c r="H9568"/>
    </row>
    <row r="9569" spans="7:8" x14ac:dyDescent="0.25">
      <c r="G9569"/>
      <c r="H9569"/>
    </row>
    <row r="9570" spans="7:8" x14ac:dyDescent="0.25">
      <c r="G9570"/>
      <c r="H9570"/>
    </row>
    <row r="9571" spans="7:8" x14ac:dyDescent="0.25">
      <c r="G9571"/>
      <c r="H9571"/>
    </row>
    <row r="9572" spans="7:8" x14ac:dyDescent="0.25">
      <c r="G9572"/>
      <c r="H9572"/>
    </row>
    <row r="9573" spans="7:8" x14ac:dyDescent="0.25">
      <c r="G9573"/>
      <c r="H9573"/>
    </row>
    <row r="9574" spans="7:8" x14ac:dyDescent="0.25">
      <c r="G9574"/>
      <c r="H9574"/>
    </row>
    <row r="9575" spans="7:8" x14ac:dyDescent="0.25">
      <c r="G9575"/>
      <c r="H9575"/>
    </row>
    <row r="9576" spans="7:8" x14ac:dyDescent="0.25">
      <c r="G9576"/>
      <c r="H9576"/>
    </row>
    <row r="9577" spans="7:8" x14ac:dyDescent="0.25">
      <c r="G9577"/>
      <c r="H9577"/>
    </row>
    <row r="9578" spans="7:8" x14ac:dyDescent="0.25">
      <c r="G9578"/>
      <c r="H9578"/>
    </row>
    <row r="9579" spans="7:8" x14ac:dyDescent="0.25">
      <c r="G9579"/>
      <c r="H9579"/>
    </row>
    <row r="9580" spans="7:8" x14ac:dyDescent="0.25">
      <c r="G9580"/>
      <c r="H9580"/>
    </row>
    <row r="9581" spans="7:8" x14ac:dyDescent="0.25">
      <c r="G9581"/>
      <c r="H9581"/>
    </row>
    <row r="9582" spans="7:8" x14ac:dyDescent="0.25">
      <c r="G9582"/>
      <c r="H9582"/>
    </row>
    <row r="9583" spans="7:8" x14ac:dyDescent="0.25">
      <c r="G9583"/>
      <c r="H9583"/>
    </row>
    <row r="9584" spans="7:8" x14ac:dyDescent="0.25">
      <c r="G9584"/>
      <c r="H9584"/>
    </row>
    <row r="9585" spans="7:8" x14ac:dyDescent="0.25">
      <c r="G9585"/>
      <c r="H9585"/>
    </row>
    <row r="9586" spans="7:8" x14ac:dyDescent="0.25">
      <c r="G9586"/>
      <c r="H9586"/>
    </row>
    <row r="9587" spans="7:8" x14ac:dyDescent="0.25">
      <c r="G9587"/>
      <c r="H9587"/>
    </row>
    <row r="9588" spans="7:8" x14ac:dyDescent="0.25">
      <c r="G9588"/>
      <c r="H9588"/>
    </row>
    <row r="9589" spans="7:8" x14ac:dyDescent="0.25">
      <c r="G9589"/>
      <c r="H9589"/>
    </row>
    <row r="9590" spans="7:8" x14ac:dyDescent="0.25">
      <c r="G9590"/>
      <c r="H9590"/>
    </row>
    <row r="9591" spans="7:8" x14ac:dyDescent="0.25">
      <c r="G9591"/>
      <c r="H9591"/>
    </row>
    <row r="9592" spans="7:8" x14ac:dyDescent="0.25">
      <c r="G9592"/>
      <c r="H9592"/>
    </row>
    <row r="9593" spans="7:8" x14ac:dyDescent="0.25">
      <c r="G9593"/>
      <c r="H9593"/>
    </row>
    <row r="9594" spans="7:8" x14ac:dyDescent="0.25">
      <c r="G9594"/>
      <c r="H9594"/>
    </row>
    <row r="9595" spans="7:8" x14ac:dyDescent="0.25">
      <c r="G9595"/>
      <c r="H9595"/>
    </row>
    <row r="9596" spans="7:8" x14ac:dyDescent="0.25">
      <c r="G9596"/>
      <c r="H9596"/>
    </row>
    <row r="9597" spans="7:8" x14ac:dyDescent="0.25">
      <c r="G9597"/>
      <c r="H9597"/>
    </row>
    <row r="9598" spans="7:8" x14ac:dyDescent="0.25">
      <c r="G9598"/>
      <c r="H9598"/>
    </row>
    <row r="9599" spans="7:8" x14ac:dyDescent="0.25">
      <c r="G9599"/>
      <c r="H9599"/>
    </row>
    <row r="9600" spans="7:8" x14ac:dyDescent="0.25">
      <c r="G9600"/>
      <c r="H9600"/>
    </row>
    <row r="9601" spans="7:8" x14ac:dyDescent="0.25">
      <c r="G9601"/>
      <c r="H9601"/>
    </row>
    <row r="9602" spans="7:8" x14ac:dyDescent="0.25">
      <c r="G9602"/>
      <c r="H9602"/>
    </row>
    <row r="9603" spans="7:8" x14ac:dyDescent="0.25">
      <c r="G9603"/>
      <c r="H9603"/>
    </row>
    <row r="9604" spans="7:8" x14ac:dyDescent="0.25">
      <c r="G9604"/>
      <c r="H9604"/>
    </row>
    <row r="9605" spans="7:8" x14ac:dyDescent="0.25">
      <c r="G9605"/>
      <c r="H9605"/>
    </row>
    <row r="9606" spans="7:8" x14ac:dyDescent="0.25">
      <c r="G9606"/>
      <c r="H9606"/>
    </row>
    <row r="9607" spans="7:8" x14ac:dyDescent="0.25">
      <c r="G9607"/>
      <c r="H9607"/>
    </row>
    <row r="9608" spans="7:8" x14ac:dyDescent="0.25">
      <c r="G9608"/>
      <c r="H9608"/>
    </row>
    <row r="9609" spans="7:8" x14ac:dyDescent="0.25">
      <c r="G9609"/>
      <c r="H9609"/>
    </row>
    <row r="9610" spans="7:8" x14ac:dyDescent="0.25">
      <c r="G9610"/>
      <c r="H9610"/>
    </row>
    <row r="9611" spans="7:8" x14ac:dyDescent="0.25">
      <c r="G9611"/>
      <c r="H9611"/>
    </row>
    <row r="9612" spans="7:8" x14ac:dyDescent="0.25">
      <c r="G9612"/>
      <c r="H9612"/>
    </row>
    <row r="9613" spans="7:8" x14ac:dyDescent="0.25">
      <c r="G9613"/>
      <c r="H9613"/>
    </row>
    <row r="9614" spans="7:8" x14ac:dyDescent="0.25">
      <c r="G9614"/>
      <c r="H9614"/>
    </row>
    <row r="9615" spans="7:8" x14ac:dyDescent="0.25">
      <c r="G9615"/>
      <c r="H9615"/>
    </row>
    <row r="9616" spans="7:8" x14ac:dyDescent="0.25">
      <c r="G9616"/>
      <c r="H9616"/>
    </row>
    <row r="9617" spans="7:8" x14ac:dyDescent="0.25">
      <c r="G9617"/>
      <c r="H9617"/>
    </row>
    <row r="9618" spans="7:8" x14ac:dyDescent="0.25">
      <c r="G9618"/>
      <c r="H9618"/>
    </row>
    <row r="9619" spans="7:8" x14ac:dyDescent="0.25">
      <c r="G9619"/>
      <c r="H9619"/>
    </row>
    <row r="9620" spans="7:8" x14ac:dyDescent="0.25">
      <c r="G9620"/>
      <c r="H9620"/>
    </row>
    <row r="9621" spans="7:8" x14ac:dyDescent="0.25">
      <c r="G9621"/>
      <c r="H9621"/>
    </row>
    <row r="9622" spans="7:8" x14ac:dyDescent="0.25">
      <c r="G9622"/>
      <c r="H9622"/>
    </row>
    <row r="9623" spans="7:8" x14ac:dyDescent="0.25">
      <c r="G9623"/>
      <c r="H9623"/>
    </row>
    <row r="9624" spans="7:8" x14ac:dyDescent="0.25">
      <c r="G9624"/>
      <c r="H9624"/>
    </row>
    <row r="9625" spans="7:8" x14ac:dyDescent="0.25">
      <c r="G9625"/>
      <c r="H9625"/>
    </row>
    <row r="9626" spans="7:8" x14ac:dyDescent="0.25">
      <c r="G9626"/>
      <c r="H9626"/>
    </row>
    <row r="9627" spans="7:8" x14ac:dyDescent="0.25">
      <c r="G9627"/>
      <c r="H9627"/>
    </row>
    <row r="9628" spans="7:8" x14ac:dyDescent="0.25">
      <c r="G9628"/>
      <c r="H9628"/>
    </row>
    <row r="9629" spans="7:8" x14ac:dyDescent="0.25">
      <c r="G9629"/>
      <c r="H9629"/>
    </row>
    <row r="9630" spans="7:8" x14ac:dyDescent="0.25">
      <c r="G9630"/>
      <c r="H9630"/>
    </row>
    <row r="9631" spans="7:8" x14ac:dyDescent="0.25">
      <c r="G9631"/>
      <c r="H9631"/>
    </row>
    <row r="9632" spans="7:8" x14ac:dyDescent="0.25">
      <c r="G9632"/>
      <c r="H9632"/>
    </row>
    <row r="9633" spans="7:8" x14ac:dyDescent="0.25">
      <c r="G9633"/>
      <c r="H9633"/>
    </row>
    <row r="9634" spans="7:8" x14ac:dyDescent="0.25">
      <c r="G9634"/>
      <c r="H9634"/>
    </row>
    <row r="9635" spans="7:8" x14ac:dyDescent="0.25">
      <c r="G9635"/>
      <c r="H9635"/>
    </row>
    <row r="9636" spans="7:8" x14ac:dyDescent="0.25">
      <c r="G9636"/>
      <c r="H9636"/>
    </row>
    <row r="9637" spans="7:8" x14ac:dyDescent="0.25">
      <c r="G9637"/>
      <c r="H9637"/>
    </row>
    <row r="9638" spans="7:8" x14ac:dyDescent="0.25">
      <c r="G9638"/>
      <c r="H9638"/>
    </row>
    <row r="9639" spans="7:8" x14ac:dyDescent="0.25">
      <c r="G9639"/>
      <c r="H9639"/>
    </row>
    <row r="9640" spans="7:8" x14ac:dyDescent="0.25">
      <c r="G9640"/>
      <c r="H9640"/>
    </row>
    <row r="9641" spans="7:8" x14ac:dyDescent="0.25">
      <c r="G9641"/>
      <c r="H9641"/>
    </row>
    <row r="9642" spans="7:8" x14ac:dyDescent="0.25">
      <c r="G9642"/>
      <c r="H9642"/>
    </row>
    <row r="9643" spans="7:8" x14ac:dyDescent="0.25">
      <c r="G9643"/>
      <c r="H9643"/>
    </row>
    <row r="9644" spans="7:8" x14ac:dyDescent="0.25">
      <c r="G9644"/>
      <c r="H9644"/>
    </row>
    <row r="9645" spans="7:8" x14ac:dyDescent="0.25">
      <c r="G9645"/>
      <c r="H9645"/>
    </row>
    <row r="9646" spans="7:8" x14ac:dyDescent="0.25">
      <c r="G9646"/>
      <c r="H9646"/>
    </row>
    <row r="9647" spans="7:8" x14ac:dyDescent="0.25">
      <c r="G9647"/>
      <c r="H9647"/>
    </row>
    <row r="9648" spans="7:8" x14ac:dyDescent="0.25">
      <c r="G9648"/>
      <c r="H9648"/>
    </row>
    <row r="9649" spans="7:8" x14ac:dyDescent="0.25">
      <c r="G9649"/>
      <c r="H9649"/>
    </row>
    <row r="9650" spans="7:8" x14ac:dyDescent="0.25">
      <c r="G9650"/>
      <c r="H9650"/>
    </row>
    <row r="9651" spans="7:8" x14ac:dyDescent="0.25">
      <c r="G9651"/>
      <c r="H9651"/>
    </row>
    <row r="9652" spans="7:8" x14ac:dyDescent="0.25">
      <c r="G9652"/>
      <c r="H9652"/>
    </row>
    <row r="9653" spans="7:8" x14ac:dyDescent="0.25">
      <c r="G9653"/>
      <c r="H9653"/>
    </row>
    <row r="9654" spans="7:8" x14ac:dyDescent="0.25">
      <c r="G9654"/>
      <c r="H9654"/>
    </row>
    <row r="9655" spans="7:8" x14ac:dyDescent="0.25">
      <c r="G9655"/>
      <c r="H9655"/>
    </row>
    <row r="9656" spans="7:8" x14ac:dyDescent="0.25">
      <c r="G9656"/>
      <c r="H9656"/>
    </row>
    <row r="9657" spans="7:8" x14ac:dyDescent="0.25">
      <c r="G9657"/>
      <c r="H9657"/>
    </row>
    <row r="9658" spans="7:8" x14ac:dyDescent="0.25">
      <c r="G9658"/>
      <c r="H9658"/>
    </row>
    <row r="9659" spans="7:8" x14ac:dyDescent="0.25">
      <c r="G9659"/>
      <c r="H9659"/>
    </row>
    <row r="9660" spans="7:8" x14ac:dyDescent="0.25">
      <c r="G9660"/>
      <c r="H9660"/>
    </row>
    <row r="9661" spans="7:8" x14ac:dyDescent="0.25">
      <c r="G9661"/>
      <c r="H9661"/>
    </row>
    <row r="9662" spans="7:8" x14ac:dyDescent="0.25">
      <c r="G9662"/>
      <c r="H9662"/>
    </row>
    <row r="9663" spans="7:8" x14ac:dyDescent="0.25">
      <c r="G9663"/>
      <c r="H9663"/>
    </row>
    <row r="9664" spans="7:8" x14ac:dyDescent="0.25">
      <c r="G9664"/>
      <c r="H9664"/>
    </row>
    <row r="9665" spans="7:8" x14ac:dyDescent="0.25">
      <c r="G9665"/>
      <c r="H9665"/>
    </row>
    <row r="9666" spans="7:8" x14ac:dyDescent="0.25">
      <c r="G9666"/>
      <c r="H9666"/>
    </row>
    <row r="9667" spans="7:8" x14ac:dyDescent="0.25">
      <c r="G9667"/>
      <c r="H9667"/>
    </row>
    <row r="9668" spans="7:8" x14ac:dyDescent="0.25">
      <c r="G9668"/>
      <c r="H9668"/>
    </row>
    <row r="9669" spans="7:8" x14ac:dyDescent="0.25">
      <c r="G9669"/>
      <c r="H9669"/>
    </row>
    <row r="9670" spans="7:8" x14ac:dyDescent="0.25">
      <c r="G9670"/>
      <c r="H9670"/>
    </row>
    <row r="9671" spans="7:8" x14ac:dyDescent="0.25">
      <c r="G9671"/>
      <c r="H9671"/>
    </row>
    <row r="9672" spans="7:8" x14ac:dyDescent="0.25">
      <c r="G9672"/>
      <c r="H9672"/>
    </row>
    <row r="9673" spans="7:8" x14ac:dyDescent="0.25">
      <c r="G9673"/>
      <c r="H9673"/>
    </row>
    <row r="9674" spans="7:8" x14ac:dyDescent="0.25">
      <c r="G9674"/>
      <c r="H9674"/>
    </row>
    <row r="9675" spans="7:8" x14ac:dyDescent="0.25">
      <c r="G9675"/>
      <c r="H9675"/>
    </row>
    <row r="9676" spans="7:8" x14ac:dyDescent="0.25">
      <c r="G9676"/>
      <c r="H9676"/>
    </row>
    <row r="9677" spans="7:8" x14ac:dyDescent="0.25">
      <c r="G9677"/>
      <c r="H9677"/>
    </row>
    <row r="9678" spans="7:8" x14ac:dyDescent="0.25">
      <c r="G9678"/>
      <c r="H9678"/>
    </row>
    <row r="9679" spans="7:8" x14ac:dyDescent="0.25">
      <c r="G9679"/>
      <c r="H9679"/>
    </row>
    <row r="9680" spans="7:8" x14ac:dyDescent="0.25">
      <c r="G9680"/>
      <c r="H9680"/>
    </row>
    <row r="9681" spans="7:8" x14ac:dyDescent="0.25">
      <c r="G9681"/>
      <c r="H9681"/>
    </row>
    <row r="9682" spans="7:8" x14ac:dyDescent="0.25">
      <c r="G9682"/>
      <c r="H9682"/>
    </row>
    <row r="9683" spans="7:8" x14ac:dyDescent="0.25">
      <c r="G9683"/>
      <c r="H9683"/>
    </row>
    <row r="9684" spans="7:8" x14ac:dyDescent="0.25">
      <c r="G9684"/>
      <c r="H9684"/>
    </row>
    <row r="9685" spans="7:8" x14ac:dyDescent="0.25">
      <c r="G9685"/>
      <c r="H9685"/>
    </row>
    <row r="9686" spans="7:8" x14ac:dyDescent="0.25">
      <c r="G9686"/>
      <c r="H9686"/>
    </row>
    <row r="9687" spans="7:8" x14ac:dyDescent="0.25">
      <c r="G9687"/>
      <c r="H9687"/>
    </row>
    <row r="9688" spans="7:8" x14ac:dyDescent="0.25">
      <c r="G9688"/>
      <c r="H9688"/>
    </row>
    <row r="9689" spans="7:8" x14ac:dyDescent="0.25">
      <c r="G9689"/>
      <c r="H9689"/>
    </row>
    <row r="9690" spans="7:8" x14ac:dyDescent="0.25">
      <c r="G9690"/>
      <c r="H9690"/>
    </row>
    <row r="9691" spans="7:8" x14ac:dyDescent="0.25">
      <c r="G9691"/>
      <c r="H9691"/>
    </row>
    <row r="9692" spans="7:8" x14ac:dyDescent="0.25">
      <c r="G9692"/>
      <c r="H9692"/>
    </row>
    <row r="9693" spans="7:8" x14ac:dyDescent="0.25">
      <c r="G9693"/>
      <c r="H9693"/>
    </row>
    <row r="9694" spans="7:8" x14ac:dyDescent="0.25">
      <c r="G9694"/>
      <c r="H9694"/>
    </row>
    <row r="9695" spans="7:8" x14ac:dyDescent="0.25">
      <c r="G9695"/>
      <c r="H9695"/>
    </row>
    <row r="9696" spans="7:8" x14ac:dyDescent="0.25">
      <c r="G9696"/>
      <c r="H9696"/>
    </row>
    <row r="9697" spans="7:8" x14ac:dyDescent="0.25">
      <c r="G9697"/>
      <c r="H9697"/>
    </row>
    <row r="9698" spans="7:8" x14ac:dyDescent="0.25">
      <c r="G9698"/>
      <c r="H9698"/>
    </row>
    <row r="9699" spans="7:8" x14ac:dyDescent="0.25">
      <c r="G9699"/>
      <c r="H9699"/>
    </row>
    <row r="9700" spans="7:8" x14ac:dyDescent="0.25">
      <c r="G9700"/>
      <c r="H9700"/>
    </row>
    <row r="9701" spans="7:8" x14ac:dyDescent="0.25">
      <c r="G9701"/>
      <c r="H9701"/>
    </row>
    <row r="9702" spans="7:8" x14ac:dyDescent="0.25">
      <c r="G9702"/>
      <c r="H9702"/>
    </row>
    <row r="9703" spans="7:8" x14ac:dyDescent="0.25">
      <c r="G9703"/>
      <c r="H9703"/>
    </row>
    <row r="9704" spans="7:8" x14ac:dyDescent="0.25">
      <c r="G9704"/>
      <c r="H9704"/>
    </row>
    <row r="9705" spans="7:8" x14ac:dyDescent="0.25">
      <c r="G9705"/>
      <c r="H9705"/>
    </row>
    <row r="9706" spans="7:8" x14ac:dyDescent="0.25">
      <c r="G9706"/>
      <c r="H9706"/>
    </row>
    <row r="9707" spans="7:8" x14ac:dyDescent="0.25">
      <c r="G9707"/>
      <c r="H9707"/>
    </row>
    <row r="9708" spans="7:8" x14ac:dyDescent="0.25">
      <c r="G9708"/>
      <c r="H9708"/>
    </row>
    <row r="9709" spans="7:8" x14ac:dyDescent="0.25">
      <c r="G9709"/>
      <c r="H9709"/>
    </row>
    <row r="9710" spans="7:8" x14ac:dyDescent="0.25">
      <c r="G9710"/>
      <c r="H9710"/>
    </row>
    <row r="9711" spans="7:8" x14ac:dyDescent="0.25">
      <c r="G9711"/>
      <c r="H9711"/>
    </row>
    <row r="9712" spans="7:8" x14ac:dyDescent="0.25">
      <c r="G9712"/>
      <c r="H9712"/>
    </row>
    <row r="9713" spans="7:8" x14ac:dyDescent="0.25">
      <c r="G9713"/>
      <c r="H9713"/>
    </row>
    <row r="9714" spans="7:8" x14ac:dyDescent="0.25">
      <c r="G9714"/>
      <c r="H9714"/>
    </row>
    <row r="9715" spans="7:8" x14ac:dyDescent="0.25">
      <c r="G9715"/>
      <c r="H9715"/>
    </row>
    <row r="9716" spans="7:8" x14ac:dyDescent="0.25">
      <c r="G9716"/>
      <c r="H9716"/>
    </row>
    <row r="9717" spans="7:8" x14ac:dyDescent="0.25">
      <c r="G9717"/>
      <c r="H9717"/>
    </row>
    <row r="9718" spans="7:8" x14ac:dyDescent="0.25">
      <c r="G9718"/>
      <c r="H9718"/>
    </row>
    <row r="9719" spans="7:8" x14ac:dyDescent="0.25">
      <c r="G9719"/>
      <c r="H9719"/>
    </row>
    <row r="9720" spans="7:8" x14ac:dyDescent="0.25">
      <c r="G9720"/>
      <c r="H9720"/>
    </row>
    <row r="9721" spans="7:8" x14ac:dyDescent="0.25">
      <c r="G9721"/>
      <c r="H9721"/>
    </row>
    <row r="9722" spans="7:8" x14ac:dyDescent="0.25">
      <c r="G9722"/>
      <c r="H9722"/>
    </row>
    <row r="9723" spans="7:8" x14ac:dyDescent="0.25">
      <c r="G9723"/>
      <c r="H9723"/>
    </row>
    <row r="9724" spans="7:8" x14ac:dyDescent="0.25">
      <c r="G9724"/>
      <c r="H9724"/>
    </row>
    <row r="9725" spans="7:8" x14ac:dyDescent="0.25">
      <c r="G9725"/>
      <c r="H9725"/>
    </row>
    <row r="9726" spans="7:8" x14ac:dyDescent="0.25">
      <c r="G9726"/>
      <c r="H9726"/>
    </row>
    <row r="9727" spans="7:8" x14ac:dyDescent="0.25">
      <c r="G9727"/>
      <c r="H9727"/>
    </row>
    <row r="9728" spans="7:8" x14ac:dyDescent="0.25">
      <c r="G9728"/>
      <c r="H9728"/>
    </row>
    <row r="9729" spans="7:8" x14ac:dyDescent="0.25">
      <c r="G9729"/>
      <c r="H9729"/>
    </row>
    <row r="9730" spans="7:8" x14ac:dyDescent="0.25">
      <c r="G9730"/>
      <c r="H9730"/>
    </row>
    <row r="9731" spans="7:8" x14ac:dyDescent="0.25">
      <c r="G9731"/>
      <c r="H9731"/>
    </row>
    <row r="9732" spans="7:8" x14ac:dyDescent="0.25">
      <c r="G9732"/>
      <c r="H9732"/>
    </row>
    <row r="9733" spans="7:8" x14ac:dyDescent="0.25">
      <c r="G9733"/>
      <c r="H9733"/>
    </row>
    <row r="9734" spans="7:8" x14ac:dyDescent="0.25">
      <c r="G9734"/>
      <c r="H9734"/>
    </row>
    <row r="9735" spans="7:8" x14ac:dyDescent="0.25">
      <c r="G9735"/>
      <c r="H9735"/>
    </row>
    <row r="9736" spans="7:8" x14ac:dyDescent="0.25">
      <c r="G9736"/>
      <c r="H9736"/>
    </row>
    <row r="9737" spans="7:8" x14ac:dyDescent="0.25">
      <c r="G9737"/>
      <c r="H9737"/>
    </row>
    <row r="9738" spans="7:8" x14ac:dyDescent="0.25">
      <c r="G9738"/>
      <c r="H9738"/>
    </row>
    <row r="9739" spans="7:8" x14ac:dyDescent="0.25">
      <c r="G9739"/>
      <c r="H9739"/>
    </row>
    <row r="9740" spans="7:8" x14ac:dyDescent="0.25">
      <c r="G9740"/>
      <c r="H9740"/>
    </row>
    <row r="9741" spans="7:8" x14ac:dyDescent="0.25">
      <c r="G9741"/>
      <c r="H9741"/>
    </row>
    <row r="9742" spans="7:8" x14ac:dyDescent="0.25">
      <c r="G9742"/>
      <c r="H9742"/>
    </row>
    <row r="9743" spans="7:8" x14ac:dyDescent="0.25">
      <c r="G9743"/>
      <c r="H9743"/>
    </row>
    <row r="9744" spans="7:8" x14ac:dyDescent="0.25">
      <c r="G9744"/>
      <c r="H9744"/>
    </row>
    <row r="9745" spans="7:8" x14ac:dyDescent="0.25">
      <c r="G9745"/>
      <c r="H9745"/>
    </row>
    <row r="9746" spans="7:8" x14ac:dyDescent="0.25">
      <c r="G9746"/>
      <c r="H9746"/>
    </row>
    <row r="9747" spans="7:8" x14ac:dyDescent="0.25">
      <c r="G9747"/>
      <c r="H9747"/>
    </row>
    <row r="9748" spans="7:8" x14ac:dyDescent="0.25">
      <c r="G9748"/>
      <c r="H9748"/>
    </row>
    <row r="9749" spans="7:8" x14ac:dyDescent="0.25">
      <c r="G9749"/>
      <c r="H9749"/>
    </row>
    <row r="9750" spans="7:8" x14ac:dyDescent="0.25">
      <c r="G9750"/>
      <c r="H9750"/>
    </row>
    <row r="9751" spans="7:8" x14ac:dyDescent="0.25">
      <c r="G9751"/>
      <c r="H9751"/>
    </row>
    <row r="9752" spans="7:8" x14ac:dyDescent="0.25">
      <c r="G9752"/>
      <c r="H9752"/>
    </row>
    <row r="9753" spans="7:8" x14ac:dyDescent="0.25">
      <c r="G9753"/>
      <c r="H9753"/>
    </row>
    <row r="9754" spans="7:8" x14ac:dyDescent="0.25">
      <c r="G9754"/>
      <c r="H9754"/>
    </row>
    <row r="9755" spans="7:8" x14ac:dyDescent="0.25">
      <c r="G9755"/>
      <c r="H9755"/>
    </row>
    <row r="9756" spans="7:8" x14ac:dyDescent="0.25">
      <c r="G9756"/>
      <c r="H9756"/>
    </row>
    <row r="9757" spans="7:8" x14ac:dyDescent="0.25">
      <c r="G9757"/>
      <c r="H9757"/>
    </row>
    <row r="9758" spans="7:8" x14ac:dyDescent="0.25">
      <c r="G9758"/>
      <c r="H9758"/>
    </row>
    <row r="9759" spans="7:8" x14ac:dyDescent="0.25">
      <c r="G9759"/>
      <c r="H9759"/>
    </row>
    <row r="9760" spans="7:8" x14ac:dyDescent="0.25">
      <c r="G9760"/>
      <c r="H9760"/>
    </row>
    <row r="9761" spans="7:8" x14ac:dyDescent="0.25">
      <c r="G9761"/>
      <c r="H9761"/>
    </row>
    <row r="9762" spans="7:8" x14ac:dyDescent="0.25">
      <c r="G9762"/>
      <c r="H9762"/>
    </row>
    <row r="9763" spans="7:8" x14ac:dyDescent="0.25">
      <c r="G9763"/>
      <c r="H9763"/>
    </row>
    <row r="9764" spans="7:8" x14ac:dyDescent="0.25">
      <c r="G9764"/>
      <c r="H9764"/>
    </row>
    <row r="9765" spans="7:8" x14ac:dyDescent="0.25">
      <c r="G9765"/>
      <c r="H9765"/>
    </row>
    <row r="9766" spans="7:8" x14ac:dyDescent="0.25">
      <c r="G9766"/>
      <c r="H9766"/>
    </row>
    <row r="9767" spans="7:8" x14ac:dyDescent="0.25">
      <c r="G9767"/>
      <c r="H9767"/>
    </row>
    <row r="9768" spans="7:8" x14ac:dyDescent="0.25">
      <c r="G9768"/>
      <c r="H9768"/>
    </row>
    <row r="9769" spans="7:8" x14ac:dyDescent="0.25">
      <c r="G9769"/>
      <c r="H9769"/>
    </row>
    <row r="9770" spans="7:8" x14ac:dyDescent="0.25">
      <c r="G9770"/>
      <c r="H9770"/>
    </row>
    <row r="9771" spans="7:8" x14ac:dyDescent="0.25">
      <c r="G9771"/>
      <c r="H9771"/>
    </row>
    <row r="9772" spans="7:8" x14ac:dyDescent="0.25">
      <c r="G9772"/>
      <c r="H9772"/>
    </row>
    <row r="9773" spans="7:8" x14ac:dyDescent="0.25">
      <c r="G9773"/>
      <c r="H9773"/>
    </row>
    <row r="9774" spans="7:8" x14ac:dyDescent="0.25">
      <c r="G9774"/>
      <c r="H9774"/>
    </row>
    <row r="9775" spans="7:8" x14ac:dyDescent="0.25">
      <c r="G9775"/>
      <c r="H9775"/>
    </row>
    <row r="9776" spans="7:8" x14ac:dyDescent="0.25">
      <c r="G9776"/>
      <c r="H9776"/>
    </row>
    <row r="9777" spans="7:8" x14ac:dyDescent="0.25">
      <c r="G9777"/>
      <c r="H9777"/>
    </row>
    <row r="9778" spans="7:8" x14ac:dyDescent="0.25">
      <c r="G9778"/>
      <c r="H9778"/>
    </row>
    <row r="9779" spans="7:8" x14ac:dyDescent="0.25">
      <c r="G9779"/>
      <c r="H9779"/>
    </row>
    <row r="9780" spans="7:8" x14ac:dyDescent="0.25">
      <c r="G9780"/>
      <c r="H9780"/>
    </row>
    <row r="9781" spans="7:8" x14ac:dyDescent="0.25">
      <c r="G9781"/>
      <c r="H9781"/>
    </row>
    <row r="9782" spans="7:8" x14ac:dyDescent="0.25">
      <c r="G9782"/>
      <c r="H9782"/>
    </row>
    <row r="9783" spans="7:8" x14ac:dyDescent="0.25">
      <c r="G9783"/>
      <c r="H9783"/>
    </row>
    <row r="9784" spans="7:8" x14ac:dyDescent="0.25">
      <c r="G9784"/>
      <c r="H9784"/>
    </row>
    <row r="9785" spans="7:8" x14ac:dyDescent="0.25">
      <c r="G9785"/>
      <c r="H9785"/>
    </row>
    <row r="9786" spans="7:8" x14ac:dyDescent="0.25">
      <c r="G9786"/>
      <c r="H9786"/>
    </row>
    <row r="9787" spans="7:8" x14ac:dyDescent="0.25">
      <c r="G9787"/>
      <c r="H9787"/>
    </row>
    <row r="9788" spans="7:8" x14ac:dyDescent="0.25">
      <c r="G9788"/>
      <c r="H9788"/>
    </row>
    <row r="9789" spans="7:8" x14ac:dyDescent="0.25">
      <c r="G9789"/>
      <c r="H9789"/>
    </row>
    <row r="9790" spans="7:8" x14ac:dyDescent="0.25">
      <c r="G9790"/>
      <c r="H9790"/>
    </row>
    <row r="9791" spans="7:8" x14ac:dyDescent="0.25">
      <c r="G9791"/>
      <c r="H9791"/>
    </row>
    <row r="9792" spans="7:8" x14ac:dyDescent="0.25">
      <c r="G9792"/>
      <c r="H9792"/>
    </row>
    <row r="9793" spans="7:8" x14ac:dyDescent="0.25">
      <c r="G9793"/>
      <c r="H9793"/>
    </row>
    <row r="9794" spans="7:8" x14ac:dyDescent="0.25">
      <c r="G9794"/>
      <c r="H9794"/>
    </row>
    <row r="9795" spans="7:8" x14ac:dyDescent="0.25">
      <c r="G9795"/>
      <c r="H9795"/>
    </row>
    <row r="9796" spans="7:8" x14ac:dyDescent="0.25">
      <c r="G9796"/>
      <c r="H9796"/>
    </row>
    <row r="9797" spans="7:8" x14ac:dyDescent="0.25">
      <c r="G9797"/>
      <c r="H9797"/>
    </row>
    <row r="9798" spans="7:8" x14ac:dyDescent="0.25">
      <c r="G9798"/>
      <c r="H9798"/>
    </row>
    <row r="9799" spans="7:8" x14ac:dyDescent="0.25">
      <c r="G9799"/>
      <c r="H9799"/>
    </row>
    <row r="9800" spans="7:8" x14ac:dyDescent="0.25">
      <c r="G9800"/>
      <c r="H9800"/>
    </row>
    <row r="9801" spans="7:8" x14ac:dyDescent="0.25">
      <c r="G9801"/>
      <c r="H9801"/>
    </row>
    <row r="9802" spans="7:8" x14ac:dyDescent="0.25">
      <c r="G9802"/>
      <c r="H9802"/>
    </row>
    <row r="9803" spans="7:8" x14ac:dyDescent="0.25">
      <c r="G9803"/>
      <c r="H9803"/>
    </row>
    <row r="9804" spans="7:8" x14ac:dyDescent="0.25">
      <c r="G9804"/>
      <c r="H9804"/>
    </row>
    <row r="9805" spans="7:8" x14ac:dyDescent="0.25">
      <c r="G9805"/>
      <c r="H9805"/>
    </row>
    <row r="9806" spans="7:8" x14ac:dyDescent="0.25">
      <c r="G9806"/>
      <c r="H9806"/>
    </row>
    <row r="9807" spans="7:8" x14ac:dyDescent="0.25">
      <c r="G9807"/>
      <c r="H9807"/>
    </row>
    <row r="9808" spans="7:8" x14ac:dyDescent="0.25">
      <c r="G9808"/>
      <c r="H9808"/>
    </row>
    <row r="9809" spans="7:8" x14ac:dyDescent="0.25">
      <c r="G9809"/>
      <c r="H9809"/>
    </row>
    <row r="9810" spans="7:8" x14ac:dyDescent="0.25">
      <c r="G9810"/>
      <c r="H9810"/>
    </row>
    <row r="9811" spans="7:8" x14ac:dyDescent="0.25">
      <c r="G9811"/>
      <c r="H9811"/>
    </row>
    <row r="9812" spans="7:8" x14ac:dyDescent="0.25">
      <c r="G9812"/>
      <c r="H9812"/>
    </row>
    <row r="9813" spans="7:8" x14ac:dyDescent="0.25">
      <c r="G9813"/>
      <c r="H9813"/>
    </row>
    <row r="9814" spans="7:8" x14ac:dyDescent="0.25">
      <c r="G9814"/>
      <c r="H9814"/>
    </row>
    <row r="9815" spans="7:8" x14ac:dyDescent="0.25">
      <c r="G9815"/>
      <c r="H9815"/>
    </row>
    <row r="9816" spans="7:8" x14ac:dyDescent="0.25">
      <c r="G9816"/>
      <c r="H9816"/>
    </row>
    <row r="9817" spans="7:8" x14ac:dyDescent="0.25">
      <c r="G9817"/>
      <c r="H9817"/>
    </row>
    <row r="9818" spans="7:8" x14ac:dyDescent="0.25">
      <c r="G9818"/>
      <c r="H9818"/>
    </row>
    <row r="9819" spans="7:8" x14ac:dyDescent="0.25">
      <c r="G9819"/>
      <c r="H9819"/>
    </row>
    <row r="9820" spans="7:8" x14ac:dyDescent="0.25">
      <c r="G9820"/>
      <c r="H9820"/>
    </row>
    <row r="9821" spans="7:8" x14ac:dyDescent="0.25">
      <c r="G9821"/>
      <c r="H9821"/>
    </row>
    <row r="9822" spans="7:8" x14ac:dyDescent="0.25">
      <c r="G9822"/>
      <c r="H9822"/>
    </row>
    <row r="9823" spans="7:8" x14ac:dyDescent="0.25">
      <c r="G9823"/>
      <c r="H9823"/>
    </row>
    <row r="9824" spans="7:8" x14ac:dyDescent="0.25">
      <c r="G9824"/>
      <c r="H9824"/>
    </row>
    <row r="9825" spans="7:8" x14ac:dyDescent="0.25">
      <c r="G9825"/>
      <c r="H9825"/>
    </row>
    <row r="9826" spans="7:8" x14ac:dyDescent="0.25">
      <c r="G9826"/>
      <c r="H9826"/>
    </row>
    <row r="9827" spans="7:8" x14ac:dyDescent="0.25">
      <c r="G9827"/>
      <c r="H9827"/>
    </row>
    <row r="9828" spans="7:8" x14ac:dyDescent="0.25">
      <c r="G9828"/>
      <c r="H9828"/>
    </row>
    <row r="9829" spans="7:8" x14ac:dyDescent="0.25">
      <c r="G9829"/>
      <c r="H9829"/>
    </row>
    <row r="9830" spans="7:8" x14ac:dyDescent="0.25">
      <c r="G9830"/>
      <c r="H9830"/>
    </row>
    <row r="9831" spans="7:8" x14ac:dyDescent="0.25">
      <c r="G9831"/>
      <c r="H9831"/>
    </row>
    <row r="9832" spans="7:8" x14ac:dyDescent="0.25">
      <c r="G9832"/>
      <c r="H9832"/>
    </row>
    <row r="9833" spans="7:8" x14ac:dyDescent="0.25">
      <c r="G9833"/>
      <c r="H9833"/>
    </row>
    <row r="9834" spans="7:8" x14ac:dyDescent="0.25">
      <c r="G9834"/>
      <c r="H9834"/>
    </row>
    <row r="9835" spans="7:8" x14ac:dyDescent="0.25">
      <c r="G9835"/>
      <c r="H9835"/>
    </row>
    <row r="9836" spans="7:8" x14ac:dyDescent="0.25">
      <c r="G9836"/>
      <c r="H9836"/>
    </row>
    <row r="9837" spans="7:8" x14ac:dyDescent="0.25">
      <c r="G9837"/>
      <c r="H9837"/>
    </row>
    <row r="9838" spans="7:8" x14ac:dyDescent="0.25">
      <c r="G9838"/>
      <c r="H9838"/>
    </row>
    <row r="9839" spans="7:8" x14ac:dyDescent="0.25">
      <c r="G9839"/>
      <c r="H9839"/>
    </row>
    <row r="9840" spans="7:8" x14ac:dyDescent="0.25">
      <c r="G9840"/>
      <c r="H9840"/>
    </row>
    <row r="9841" spans="7:8" x14ac:dyDescent="0.25">
      <c r="G9841"/>
      <c r="H9841"/>
    </row>
    <row r="9842" spans="7:8" x14ac:dyDescent="0.25">
      <c r="G9842"/>
      <c r="H9842"/>
    </row>
    <row r="9843" spans="7:8" x14ac:dyDescent="0.25">
      <c r="G9843"/>
      <c r="H9843"/>
    </row>
    <row r="9844" spans="7:8" x14ac:dyDescent="0.25">
      <c r="G9844"/>
      <c r="H9844"/>
    </row>
    <row r="9845" spans="7:8" x14ac:dyDescent="0.25">
      <c r="G9845"/>
      <c r="H9845"/>
    </row>
    <row r="9846" spans="7:8" x14ac:dyDescent="0.25">
      <c r="G9846"/>
      <c r="H9846"/>
    </row>
    <row r="9847" spans="7:8" x14ac:dyDescent="0.25">
      <c r="G9847"/>
      <c r="H9847"/>
    </row>
    <row r="9848" spans="7:8" x14ac:dyDescent="0.25">
      <c r="G9848"/>
      <c r="H9848"/>
    </row>
    <row r="9849" spans="7:8" x14ac:dyDescent="0.25">
      <c r="G9849"/>
      <c r="H9849"/>
    </row>
    <row r="9850" spans="7:8" x14ac:dyDescent="0.25">
      <c r="G9850"/>
      <c r="H9850"/>
    </row>
    <row r="9851" spans="7:8" x14ac:dyDescent="0.25">
      <c r="G9851"/>
      <c r="H9851"/>
    </row>
    <row r="9852" spans="7:8" x14ac:dyDescent="0.25">
      <c r="G9852"/>
      <c r="H9852"/>
    </row>
    <row r="9853" spans="7:8" x14ac:dyDescent="0.25">
      <c r="G9853"/>
      <c r="H9853"/>
    </row>
    <row r="9854" spans="7:8" x14ac:dyDescent="0.25">
      <c r="G9854"/>
      <c r="H9854"/>
    </row>
    <row r="9855" spans="7:8" x14ac:dyDescent="0.25">
      <c r="G9855"/>
      <c r="H9855"/>
    </row>
    <row r="9856" spans="7:8" x14ac:dyDescent="0.25">
      <c r="G9856"/>
      <c r="H9856"/>
    </row>
    <row r="9857" spans="7:8" x14ac:dyDescent="0.25">
      <c r="G9857"/>
      <c r="H9857"/>
    </row>
    <row r="9858" spans="7:8" x14ac:dyDescent="0.25">
      <c r="G9858"/>
      <c r="H9858"/>
    </row>
    <row r="9859" spans="7:8" x14ac:dyDescent="0.25">
      <c r="G9859"/>
      <c r="H9859"/>
    </row>
    <row r="9860" spans="7:8" x14ac:dyDescent="0.25">
      <c r="G9860"/>
      <c r="H9860"/>
    </row>
    <row r="9861" spans="7:8" x14ac:dyDescent="0.25">
      <c r="G9861"/>
      <c r="H9861"/>
    </row>
    <row r="9862" spans="7:8" x14ac:dyDescent="0.25">
      <c r="G9862"/>
      <c r="H9862"/>
    </row>
    <row r="9863" spans="7:8" x14ac:dyDescent="0.25">
      <c r="G9863"/>
      <c r="H9863"/>
    </row>
    <row r="9864" spans="7:8" x14ac:dyDescent="0.25">
      <c r="G9864"/>
      <c r="H9864"/>
    </row>
    <row r="9865" spans="7:8" x14ac:dyDescent="0.25">
      <c r="G9865"/>
      <c r="H9865"/>
    </row>
    <row r="9866" spans="7:8" x14ac:dyDescent="0.25">
      <c r="G9866"/>
      <c r="H9866"/>
    </row>
    <row r="9867" spans="7:8" x14ac:dyDescent="0.25">
      <c r="G9867"/>
      <c r="H9867"/>
    </row>
    <row r="9868" spans="7:8" x14ac:dyDescent="0.25">
      <c r="G9868"/>
      <c r="H9868"/>
    </row>
    <row r="9869" spans="7:8" x14ac:dyDescent="0.25">
      <c r="G9869"/>
      <c r="H9869"/>
    </row>
    <row r="9870" spans="7:8" x14ac:dyDescent="0.25">
      <c r="G9870"/>
      <c r="H9870"/>
    </row>
    <row r="9871" spans="7:8" x14ac:dyDescent="0.25">
      <c r="G9871"/>
      <c r="H9871"/>
    </row>
    <row r="9872" spans="7:8" x14ac:dyDescent="0.25">
      <c r="G9872"/>
      <c r="H9872"/>
    </row>
    <row r="9873" spans="7:8" x14ac:dyDescent="0.25">
      <c r="G9873"/>
      <c r="H9873"/>
    </row>
    <row r="9874" spans="7:8" x14ac:dyDescent="0.25">
      <c r="G9874"/>
      <c r="H9874"/>
    </row>
    <row r="9875" spans="7:8" x14ac:dyDescent="0.25">
      <c r="G9875"/>
      <c r="H9875"/>
    </row>
    <row r="9876" spans="7:8" x14ac:dyDescent="0.25">
      <c r="G9876"/>
      <c r="H9876"/>
    </row>
    <row r="9877" spans="7:8" x14ac:dyDescent="0.25">
      <c r="G9877"/>
      <c r="H9877"/>
    </row>
    <row r="9878" spans="7:8" x14ac:dyDescent="0.25">
      <c r="G9878"/>
      <c r="H9878"/>
    </row>
    <row r="9879" spans="7:8" x14ac:dyDescent="0.25">
      <c r="G9879"/>
      <c r="H9879"/>
    </row>
    <row r="9880" spans="7:8" x14ac:dyDescent="0.25">
      <c r="G9880"/>
      <c r="H9880"/>
    </row>
    <row r="9881" spans="7:8" x14ac:dyDescent="0.25">
      <c r="G9881"/>
      <c r="H9881"/>
    </row>
    <row r="9882" spans="7:8" x14ac:dyDescent="0.25">
      <c r="G9882"/>
      <c r="H9882"/>
    </row>
    <row r="9883" spans="7:8" x14ac:dyDescent="0.25">
      <c r="G9883"/>
      <c r="H9883"/>
    </row>
    <row r="9884" spans="7:8" x14ac:dyDescent="0.25">
      <c r="G9884"/>
      <c r="H9884"/>
    </row>
    <row r="9885" spans="7:8" x14ac:dyDescent="0.25">
      <c r="G9885"/>
      <c r="H9885"/>
    </row>
    <row r="9886" spans="7:8" x14ac:dyDescent="0.25">
      <c r="G9886"/>
      <c r="H9886"/>
    </row>
    <row r="9887" spans="7:8" x14ac:dyDescent="0.25">
      <c r="G9887"/>
      <c r="H9887"/>
    </row>
    <row r="9888" spans="7:8" x14ac:dyDescent="0.25">
      <c r="G9888"/>
      <c r="H9888"/>
    </row>
    <row r="9889" spans="7:8" x14ac:dyDescent="0.25">
      <c r="G9889"/>
      <c r="H9889"/>
    </row>
    <row r="9890" spans="7:8" x14ac:dyDescent="0.25">
      <c r="G9890"/>
      <c r="H9890"/>
    </row>
    <row r="9891" spans="7:8" x14ac:dyDescent="0.25">
      <c r="G9891"/>
      <c r="H9891"/>
    </row>
    <row r="9892" spans="7:8" x14ac:dyDescent="0.25">
      <c r="G9892"/>
      <c r="H9892"/>
    </row>
    <row r="9893" spans="7:8" x14ac:dyDescent="0.25">
      <c r="G9893"/>
      <c r="H9893"/>
    </row>
    <row r="9894" spans="7:8" x14ac:dyDescent="0.25">
      <c r="G9894"/>
      <c r="H9894"/>
    </row>
    <row r="9895" spans="7:8" x14ac:dyDescent="0.25">
      <c r="G9895"/>
      <c r="H9895"/>
    </row>
    <row r="9896" spans="7:8" x14ac:dyDescent="0.25">
      <c r="G9896"/>
      <c r="H9896"/>
    </row>
    <row r="9897" spans="7:8" x14ac:dyDescent="0.25">
      <c r="G9897"/>
      <c r="H9897"/>
    </row>
    <row r="9898" spans="7:8" x14ac:dyDescent="0.25">
      <c r="G9898"/>
      <c r="H9898"/>
    </row>
    <row r="9899" spans="7:8" x14ac:dyDescent="0.25">
      <c r="G9899"/>
      <c r="H9899"/>
    </row>
    <row r="9900" spans="7:8" x14ac:dyDescent="0.25">
      <c r="G9900"/>
      <c r="H9900"/>
    </row>
    <row r="9901" spans="7:8" x14ac:dyDescent="0.25">
      <c r="G9901"/>
      <c r="H9901"/>
    </row>
    <row r="9902" spans="7:8" x14ac:dyDescent="0.25">
      <c r="G9902"/>
      <c r="H9902"/>
    </row>
    <row r="9903" spans="7:8" x14ac:dyDescent="0.25">
      <c r="G9903"/>
      <c r="H9903"/>
    </row>
    <row r="9904" spans="7:8" x14ac:dyDescent="0.25">
      <c r="G9904"/>
      <c r="H9904"/>
    </row>
    <row r="9905" spans="7:8" x14ac:dyDescent="0.25">
      <c r="G9905"/>
      <c r="H9905"/>
    </row>
    <row r="9906" spans="7:8" x14ac:dyDescent="0.25">
      <c r="G9906"/>
      <c r="H9906"/>
    </row>
    <row r="9907" spans="7:8" x14ac:dyDescent="0.25">
      <c r="G9907"/>
      <c r="H9907"/>
    </row>
    <row r="9908" spans="7:8" x14ac:dyDescent="0.25">
      <c r="G9908"/>
      <c r="H9908"/>
    </row>
    <row r="9909" spans="7:8" x14ac:dyDescent="0.25">
      <c r="G9909"/>
      <c r="H9909"/>
    </row>
    <row r="9910" spans="7:8" x14ac:dyDescent="0.25">
      <c r="G9910"/>
      <c r="H9910"/>
    </row>
    <row r="9911" spans="7:8" x14ac:dyDescent="0.25">
      <c r="G9911"/>
      <c r="H9911"/>
    </row>
    <row r="9912" spans="7:8" x14ac:dyDescent="0.25">
      <c r="G9912"/>
      <c r="H9912"/>
    </row>
    <row r="9913" spans="7:8" x14ac:dyDescent="0.25">
      <c r="G9913"/>
      <c r="H9913"/>
    </row>
    <row r="9914" spans="7:8" x14ac:dyDescent="0.25">
      <c r="G9914"/>
      <c r="H9914"/>
    </row>
    <row r="9915" spans="7:8" x14ac:dyDescent="0.25">
      <c r="G9915"/>
      <c r="H9915"/>
    </row>
    <row r="9916" spans="7:8" x14ac:dyDescent="0.25">
      <c r="G9916"/>
      <c r="H9916"/>
    </row>
    <row r="9917" spans="7:8" x14ac:dyDescent="0.25">
      <c r="G9917"/>
      <c r="H9917"/>
    </row>
    <row r="9918" spans="7:8" x14ac:dyDescent="0.25">
      <c r="G9918"/>
      <c r="H9918"/>
    </row>
    <row r="9919" spans="7:8" x14ac:dyDescent="0.25">
      <c r="G9919"/>
      <c r="H9919"/>
    </row>
    <row r="9920" spans="7:8" x14ac:dyDescent="0.25">
      <c r="G9920"/>
      <c r="H9920"/>
    </row>
    <row r="9921" spans="7:8" x14ac:dyDescent="0.25">
      <c r="G9921"/>
      <c r="H9921"/>
    </row>
    <row r="9922" spans="7:8" x14ac:dyDescent="0.25">
      <c r="G9922"/>
      <c r="H9922"/>
    </row>
    <row r="9923" spans="7:8" x14ac:dyDescent="0.25">
      <c r="G9923"/>
      <c r="H9923"/>
    </row>
    <row r="9924" spans="7:8" x14ac:dyDescent="0.25">
      <c r="G9924"/>
      <c r="H9924"/>
    </row>
    <row r="9925" spans="7:8" x14ac:dyDescent="0.25">
      <c r="G9925"/>
      <c r="H9925"/>
    </row>
    <row r="9926" spans="7:8" x14ac:dyDescent="0.25">
      <c r="G9926"/>
      <c r="H9926"/>
    </row>
    <row r="9927" spans="7:8" x14ac:dyDescent="0.25">
      <c r="G9927"/>
      <c r="H9927"/>
    </row>
    <row r="9928" spans="7:8" x14ac:dyDescent="0.25">
      <c r="G9928"/>
      <c r="H9928"/>
    </row>
    <row r="9929" spans="7:8" x14ac:dyDescent="0.25">
      <c r="G9929"/>
      <c r="H9929"/>
    </row>
    <row r="9930" spans="7:8" x14ac:dyDescent="0.25">
      <c r="G9930"/>
      <c r="H9930"/>
    </row>
    <row r="9931" spans="7:8" x14ac:dyDescent="0.25">
      <c r="G9931"/>
      <c r="H9931"/>
    </row>
    <row r="9932" spans="7:8" x14ac:dyDescent="0.25">
      <c r="G9932"/>
      <c r="H9932"/>
    </row>
    <row r="9933" spans="7:8" x14ac:dyDescent="0.25">
      <c r="G9933"/>
      <c r="H9933"/>
    </row>
    <row r="9934" spans="7:8" x14ac:dyDescent="0.25">
      <c r="G9934"/>
      <c r="H9934"/>
    </row>
    <row r="9935" spans="7:8" x14ac:dyDescent="0.25">
      <c r="G9935"/>
      <c r="H9935"/>
    </row>
    <row r="9936" spans="7:8" x14ac:dyDescent="0.25">
      <c r="G9936"/>
      <c r="H9936"/>
    </row>
    <row r="9937" spans="7:8" x14ac:dyDescent="0.25">
      <c r="G9937"/>
      <c r="H9937"/>
    </row>
    <row r="9938" spans="7:8" x14ac:dyDescent="0.25">
      <c r="G9938"/>
      <c r="H9938"/>
    </row>
    <row r="9939" spans="7:8" x14ac:dyDescent="0.25">
      <c r="G9939"/>
      <c r="H9939"/>
    </row>
    <row r="9940" spans="7:8" x14ac:dyDescent="0.25">
      <c r="G9940"/>
      <c r="H9940"/>
    </row>
    <row r="9941" spans="7:8" x14ac:dyDescent="0.25">
      <c r="G9941"/>
      <c r="H9941"/>
    </row>
    <row r="9942" spans="7:8" x14ac:dyDescent="0.25">
      <c r="G9942"/>
      <c r="H9942"/>
    </row>
    <row r="9943" spans="7:8" x14ac:dyDescent="0.25">
      <c r="G9943"/>
      <c r="H9943"/>
    </row>
    <row r="9944" spans="7:8" x14ac:dyDescent="0.25">
      <c r="G9944"/>
      <c r="H9944"/>
    </row>
    <row r="9945" spans="7:8" x14ac:dyDescent="0.25">
      <c r="G9945"/>
      <c r="H9945"/>
    </row>
    <row r="9946" spans="7:8" x14ac:dyDescent="0.25">
      <c r="G9946"/>
      <c r="H9946"/>
    </row>
    <row r="9947" spans="7:8" x14ac:dyDescent="0.25">
      <c r="G9947"/>
      <c r="H9947"/>
    </row>
    <row r="9948" spans="7:8" x14ac:dyDescent="0.25">
      <c r="G9948"/>
      <c r="H9948"/>
    </row>
    <row r="9949" spans="7:8" x14ac:dyDescent="0.25">
      <c r="G9949"/>
      <c r="H9949"/>
    </row>
    <row r="9950" spans="7:8" x14ac:dyDescent="0.25">
      <c r="G9950"/>
      <c r="H9950"/>
    </row>
    <row r="9951" spans="7:8" x14ac:dyDescent="0.25">
      <c r="G9951"/>
      <c r="H9951"/>
    </row>
    <row r="9952" spans="7:8" x14ac:dyDescent="0.25">
      <c r="G9952"/>
      <c r="H9952"/>
    </row>
    <row r="9953" spans="7:8" x14ac:dyDescent="0.25">
      <c r="G9953"/>
      <c r="H9953"/>
    </row>
    <row r="9954" spans="7:8" x14ac:dyDescent="0.25">
      <c r="G9954"/>
      <c r="H9954"/>
    </row>
    <row r="9955" spans="7:8" x14ac:dyDescent="0.25">
      <c r="G9955"/>
      <c r="H9955"/>
    </row>
    <row r="9956" spans="7:8" x14ac:dyDescent="0.25">
      <c r="G9956"/>
      <c r="H9956"/>
    </row>
    <row r="9957" spans="7:8" x14ac:dyDescent="0.25">
      <c r="G9957"/>
      <c r="H9957"/>
    </row>
    <row r="9958" spans="7:8" x14ac:dyDescent="0.25">
      <c r="G9958"/>
      <c r="H9958"/>
    </row>
    <row r="9959" spans="7:8" x14ac:dyDescent="0.25">
      <c r="G9959"/>
      <c r="H9959"/>
    </row>
    <row r="9960" spans="7:8" x14ac:dyDescent="0.25">
      <c r="G9960"/>
      <c r="H9960"/>
    </row>
    <row r="9961" spans="7:8" x14ac:dyDescent="0.25">
      <c r="G9961"/>
      <c r="H9961"/>
    </row>
    <row r="9962" spans="7:8" x14ac:dyDescent="0.25">
      <c r="G9962"/>
      <c r="H9962"/>
    </row>
    <row r="9963" spans="7:8" x14ac:dyDescent="0.25">
      <c r="G9963"/>
      <c r="H9963"/>
    </row>
    <row r="9964" spans="7:8" x14ac:dyDescent="0.25">
      <c r="G9964"/>
      <c r="H9964"/>
    </row>
    <row r="9965" spans="7:8" x14ac:dyDescent="0.25">
      <c r="G9965"/>
      <c r="H9965"/>
    </row>
    <row r="9966" spans="7:8" x14ac:dyDescent="0.25">
      <c r="G9966"/>
      <c r="H9966"/>
    </row>
    <row r="9967" spans="7:8" x14ac:dyDescent="0.25">
      <c r="G9967"/>
      <c r="H9967"/>
    </row>
    <row r="9968" spans="7:8" x14ac:dyDescent="0.25">
      <c r="G9968"/>
      <c r="H9968"/>
    </row>
    <row r="9969" spans="7:8" x14ac:dyDescent="0.25">
      <c r="G9969"/>
      <c r="H9969"/>
    </row>
    <row r="9970" spans="7:8" x14ac:dyDescent="0.25">
      <c r="G9970"/>
      <c r="H9970"/>
    </row>
    <row r="9971" spans="7:8" x14ac:dyDescent="0.25">
      <c r="G9971"/>
      <c r="H9971"/>
    </row>
    <row r="9972" spans="7:8" x14ac:dyDescent="0.25">
      <c r="G9972"/>
      <c r="H9972"/>
    </row>
    <row r="9973" spans="7:8" x14ac:dyDescent="0.25">
      <c r="G9973"/>
      <c r="H9973"/>
    </row>
    <row r="9974" spans="7:8" x14ac:dyDescent="0.25">
      <c r="G9974"/>
      <c r="H9974"/>
    </row>
    <row r="9975" spans="7:8" x14ac:dyDescent="0.25">
      <c r="G9975"/>
      <c r="H9975"/>
    </row>
    <row r="9976" spans="7:8" x14ac:dyDescent="0.25">
      <c r="G9976"/>
      <c r="H9976"/>
    </row>
    <row r="9977" spans="7:8" x14ac:dyDescent="0.25">
      <c r="G9977"/>
      <c r="H9977"/>
    </row>
    <row r="9978" spans="7:8" x14ac:dyDescent="0.25">
      <c r="G9978"/>
      <c r="H9978"/>
    </row>
    <row r="9979" spans="7:8" x14ac:dyDescent="0.25">
      <c r="G9979"/>
      <c r="H9979"/>
    </row>
    <row r="9980" spans="7:8" x14ac:dyDescent="0.25">
      <c r="G9980"/>
      <c r="H9980"/>
    </row>
    <row r="9981" spans="7:8" x14ac:dyDescent="0.25">
      <c r="G9981"/>
      <c r="H9981"/>
    </row>
    <row r="9982" spans="7:8" x14ac:dyDescent="0.25">
      <c r="G9982"/>
      <c r="H9982"/>
    </row>
    <row r="9983" spans="7:8" x14ac:dyDescent="0.25">
      <c r="G9983"/>
      <c r="H9983"/>
    </row>
    <row r="9984" spans="7:8" x14ac:dyDescent="0.25">
      <c r="G9984"/>
      <c r="H9984"/>
    </row>
    <row r="9985" spans="7:8" x14ac:dyDescent="0.25">
      <c r="G9985"/>
      <c r="H9985"/>
    </row>
    <row r="9986" spans="7:8" x14ac:dyDescent="0.25">
      <c r="G9986"/>
      <c r="H9986"/>
    </row>
    <row r="9987" spans="7:8" x14ac:dyDescent="0.25">
      <c r="G9987"/>
      <c r="H9987"/>
    </row>
    <row r="9988" spans="7:8" x14ac:dyDescent="0.25">
      <c r="G9988"/>
      <c r="H9988"/>
    </row>
    <row r="9989" spans="7:8" x14ac:dyDescent="0.25">
      <c r="G9989"/>
      <c r="H9989"/>
    </row>
    <row r="9990" spans="7:8" x14ac:dyDescent="0.25">
      <c r="G9990"/>
      <c r="H9990"/>
    </row>
    <row r="9991" spans="7:8" x14ac:dyDescent="0.25">
      <c r="G9991"/>
      <c r="H9991"/>
    </row>
    <row r="9992" spans="7:8" x14ac:dyDescent="0.25">
      <c r="G9992"/>
      <c r="H9992"/>
    </row>
    <row r="9993" spans="7:8" x14ac:dyDescent="0.25">
      <c r="G9993"/>
      <c r="H9993"/>
    </row>
    <row r="9994" spans="7:8" x14ac:dyDescent="0.25">
      <c r="G9994"/>
      <c r="H9994"/>
    </row>
    <row r="9995" spans="7:8" x14ac:dyDescent="0.25">
      <c r="G9995"/>
      <c r="H9995"/>
    </row>
    <row r="9996" spans="7:8" x14ac:dyDescent="0.25">
      <c r="G9996"/>
      <c r="H9996"/>
    </row>
    <row r="9997" spans="7:8" x14ac:dyDescent="0.25">
      <c r="G9997"/>
      <c r="H9997"/>
    </row>
    <row r="9998" spans="7:8" x14ac:dyDescent="0.25">
      <c r="G9998"/>
      <c r="H9998"/>
    </row>
    <row r="9999" spans="7:8" x14ac:dyDescent="0.25">
      <c r="G9999"/>
      <c r="H9999"/>
    </row>
    <row r="10000" spans="7:8" x14ac:dyDescent="0.25">
      <c r="G10000"/>
      <c r="H10000"/>
    </row>
    <row r="10001" spans="7:8" x14ac:dyDescent="0.25">
      <c r="G10001"/>
      <c r="H10001"/>
    </row>
    <row r="10002" spans="7:8" x14ac:dyDescent="0.25">
      <c r="G10002"/>
      <c r="H10002"/>
    </row>
  </sheetData>
  <mergeCells count="5">
    <mergeCell ref="U2:V2"/>
    <mergeCell ref="U1:V1"/>
    <mergeCell ref="AK1:AL1"/>
    <mergeCell ref="AK2:AL2"/>
    <mergeCell ref="A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Importar">
                <anchor moveWithCells="1" sizeWithCells="1">
                  <from>
                    <xdr:col>13</xdr:col>
                    <xdr:colOff>38100</xdr:colOff>
                    <xdr:row>1</xdr:row>
                    <xdr:rowOff>9525</xdr:rowOff>
                  </from>
                  <to>
                    <xdr:col>16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D10002"/>
  <sheetViews>
    <sheetView tabSelected="1" topLeftCell="B1" zoomScale="85" zoomScaleNormal="85" workbookViewId="0">
      <selection activeCell="G4" sqref="G4"/>
    </sheetView>
  </sheetViews>
  <sheetFormatPr defaultRowHeight="15" x14ac:dyDescent="0.25"/>
  <cols>
    <col min="1" max="1" width="12.28515625" style="13" customWidth="1"/>
    <col min="2" max="3" width="12.85546875" style="13" customWidth="1"/>
    <col min="4" max="4" width="6.140625" style="13" customWidth="1"/>
    <col min="5" max="6" width="2.140625" style="13" customWidth="1"/>
    <col min="7" max="7" width="12" style="15" customWidth="1"/>
    <col min="8" max="8" width="7.5703125" style="15" customWidth="1"/>
    <col min="18" max="18" width="12.85546875" bestFit="1" customWidth="1"/>
    <col min="19" max="20" width="13.28515625" bestFit="1" customWidth="1"/>
    <col min="21" max="21" width="18" bestFit="1" customWidth="1"/>
    <col min="22" max="22" width="14.42578125" bestFit="1" customWidth="1"/>
    <col min="37" max="37" width="10.42578125" bestFit="1" customWidth="1"/>
    <col min="38" max="38" width="10.85546875" customWidth="1"/>
    <col min="41" max="42" width="8.5703125" customWidth="1"/>
    <col min="55" max="56" width="8.7109375" customWidth="1"/>
  </cols>
  <sheetData>
    <row r="1" spans="1:56" x14ac:dyDescent="0.25">
      <c r="A1" s="20" t="s">
        <v>9</v>
      </c>
      <c r="B1" s="21"/>
      <c r="C1" s="21"/>
      <c r="D1" s="21"/>
      <c r="E1" s="21"/>
      <c r="F1" s="22"/>
      <c r="G1" s="14"/>
      <c r="H1" s="14"/>
      <c r="U1" s="19" t="s">
        <v>42</v>
      </c>
      <c r="V1" s="19"/>
      <c r="AK1" s="19" t="s">
        <v>33</v>
      </c>
      <c r="AL1" s="19"/>
      <c r="AN1" s="6" t="s">
        <v>36</v>
      </c>
      <c r="AO1" s="6" t="s">
        <v>34</v>
      </c>
      <c r="AP1" s="6" t="s">
        <v>35</v>
      </c>
      <c r="AQ1" s="6"/>
      <c r="AR1" s="6" t="s">
        <v>37</v>
      </c>
    </row>
    <row r="2" spans="1:56" x14ac:dyDescent="0.25">
      <c r="A2" s="17" t="s">
        <v>31</v>
      </c>
      <c r="B2" s="17" t="s">
        <v>1</v>
      </c>
      <c r="C2" s="17" t="s">
        <v>2</v>
      </c>
      <c r="D2" s="17" t="s">
        <v>40</v>
      </c>
      <c r="E2" s="17" t="s">
        <v>38</v>
      </c>
      <c r="F2" s="17" t="s">
        <v>32</v>
      </c>
      <c r="G2"/>
      <c r="H2">
        <v>2.75</v>
      </c>
      <c r="I2">
        <v>1.21</v>
      </c>
      <c r="J2">
        <v>100</v>
      </c>
      <c r="U2" s="18" t="s">
        <v>10</v>
      </c>
      <c r="V2" s="18"/>
      <c r="AK2" s="18" t="s">
        <v>10</v>
      </c>
      <c r="AL2" s="18"/>
      <c r="AN2" s="6" t="s">
        <v>12</v>
      </c>
      <c r="AO2" s="6" t="s">
        <v>11</v>
      </c>
      <c r="AP2" s="6" t="s">
        <v>11</v>
      </c>
      <c r="AR2" s="6" t="s">
        <v>34</v>
      </c>
      <c r="AT2" s="6" t="s">
        <v>35</v>
      </c>
      <c r="AW2" s="6" t="s">
        <v>39</v>
      </c>
      <c r="AX2" s="6" t="s">
        <v>34</v>
      </c>
      <c r="AY2" s="6" t="s">
        <v>35</v>
      </c>
    </row>
    <row r="3" spans="1:56" x14ac:dyDescent="0.25">
      <c r="A3" s="17">
        <v>1E-4</v>
      </c>
      <c r="B3" s="17">
        <v>-3.1393735635714001E-2</v>
      </c>
      <c r="C3" s="17">
        <v>-3.1393688344243997E-2</v>
      </c>
      <c r="D3" s="17">
        <v>369.8</v>
      </c>
      <c r="E3" s="17"/>
      <c r="F3" s="17"/>
      <c r="G3"/>
      <c r="H3">
        <v>2.75</v>
      </c>
      <c r="I3">
        <v>1.21</v>
      </c>
      <c r="J3">
        <v>-100</v>
      </c>
      <c r="U3" s="16" t="s">
        <v>11</v>
      </c>
      <c r="V3" s="16" t="s">
        <v>12</v>
      </c>
      <c r="AK3" s="16" t="s">
        <v>11</v>
      </c>
      <c r="AL3" s="16" t="s">
        <v>12</v>
      </c>
      <c r="AN3">
        <v>0.18459999999999999</v>
      </c>
      <c r="AO3">
        <v>24.680900000000001</v>
      </c>
      <c r="AP3">
        <v>7.9337599999999998E-3</v>
      </c>
      <c r="AR3" s="6" t="s">
        <v>12</v>
      </c>
      <c r="AS3" s="6" t="s">
        <v>11</v>
      </c>
      <c r="AT3" s="6" t="s">
        <v>12</v>
      </c>
      <c r="AU3" s="6" t="s">
        <v>11</v>
      </c>
      <c r="AW3" s="6" t="s">
        <v>12</v>
      </c>
      <c r="AX3" s="6" t="s">
        <v>11</v>
      </c>
      <c r="AY3" s="6" t="s">
        <v>11</v>
      </c>
      <c r="BC3" t="s">
        <v>41</v>
      </c>
    </row>
    <row r="4" spans="1:56" x14ac:dyDescent="0.25">
      <c r="A4" s="17">
        <v>1.7429808997232E-2</v>
      </c>
      <c r="B4" s="17">
        <v>-2.7101639728109199</v>
      </c>
      <c r="C4" s="17">
        <v>-2.70846094895745</v>
      </c>
      <c r="D4" s="17">
        <v>369.8</v>
      </c>
      <c r="E4" s="17"/>
      <c r="F4" s="17"/>
      <c r="G4"/>
      <c r="H4"/>
      <c r="U4" s="4">
        <v>1.209E-2</v>
      </c>
      <c r="V4" s="4">
        <v>0.12820999999999999</v>
      </c>
      <c r="AK4" s="4">
        <v>5.9951999999999998E-2</v>
      </c>
      <c r="AL4" s="4">
        <v>0.51429000000000002</v>
      </c>
      <c r="AN4">
        <v>0.204432</v>
      </c>
      <c r="AO4">
        <v>24.623200000000001</v>
      </c>
      <c r="AP4">
        <v>8.7467199999999995E-3</v>
      </c>
      <c r="AR4">
        <v>6.1750910817049798</v>
      </c>
      <c r="AS4">
        <v>16.7860384079023</v>
      </c>
      <c r="AT4">
        <v>3.34189142269679</v>
      </c>
      <c r="AU4">
        <v>0.16150325392213799</v>
      </c>
      <c r="AW4">
        <v>2.0420600000000001E-2</v>
      </c>
      <c r="AX4">
        <v>5.2312900000000004</v>
      </c>
      <c r="AY4">
        <v>8.2032600000000002E-4</v>
      </c>
      <c r="BC4" s="8">
        <v>1.209E-2</v>
      </c>
      <c r="BD4" s="8">
        <v>0.12820999999999999</v>
      </c>
    </row>
    <row r="5" spans="1:56" x14ac:dyDescent="0.25">
      <c r="A5" s="17">
        <v>3.4759617994463997E-2</v>
      </c>
      <c r="B5" s="17">
        <v>-4.6734038889066598</v>
      </c>
      <c r="C5" s="17">
        <v>-4.6682705483336999</v>
      </c>
      <c r="D5" s="17">
        <v>369.8</v>
      </c>
      <c r="E5" s="17"/>
      <c r="F5" s="17"/>
      <c r="G5"/>
      <c r="H5"/>
      <c r="U5" s="4">
        <v>0.12089999999999999</v>
      </c>
      <c r="V5" s="4">
        <v>2.3077000000000001</v>
      </c>
      <c r="AK5" s="4">
        <v>0.11990000000000001</v>
      </c>
      <c r="AL5" s="4">
        <v>3.0857000000000001</v>
      </c>
      <c r="AN5">
        <v>0.22600999999999999</v>
      </c>
      <c r="AO5">
        <v>24.565200000000001</v>
      </c>
      <c r="AP5">
        <v>9.6293300000000002E-3</v>
      </c>
      <c r="AR5">
        <v>11.949096526552999</v>
      </c>
      <c r="AS5">
        <v>16.5923545031958</v>
      </c>
      <c r="AT5">
        <v>9.4417121433151507</v>
      </c>
      <c r="AU5">
        <v>0.32290650784427699</v>
      </c>
      <c r="AW5">
        <v>2.2799099999999999E-2</v>
      </c>
      <c r="AX5">
        <v>5.2214799999999997</v>
      </c>
      <c r="AY5">
        <v>9.0998999999999995E-4</v>
      </c>
      <c r="BC5" s="8">
        <v>0.12089999999999999</v>
      </c>
      <c r="BD5" s="8">
        <v>2.3077000000000001</v>
      </c>
    </row>
    <row r="6" spans="1:56" x14ac:dyDescent="0.25">
      <c r="A6" s="17">
        <v>5.2089426991694998E-2</v>
      </c>
      <c r="B6" s="17">
        <v>-6.3652666936460003</v>
      </c>
      <c r="C6" s="17">
        <v>-6.3547506148827102</v>
      </c>
      <c r="D6" s="17">
        <v>369.8</v>
      </c>
      <c r="E6" s="17"/>
      <c r="F6" s="17"/>
      <c r="G6"/>
      <c r="H6"/>
      <c r="U6" s="4">
        <v>0.21762000000000001</v>
      </c>
      <c r="V6" s="4">
        <v>4.359</v>
      </c>
      <c r="AK6" s="4">
        <v>0.27977999999999997</v>
      </c>
      <c r="AL6" s="4">
        <v>5.9142999999999999</v>
      </c>
      <c r="AN6">
        <v>0.24951100000000001</v>
      </c>
      <c r="AO6">
        <v>24.507000000000001</v>
      </c>
      <c r="AP6">
        <v>1.0584400000000001E-2</v>
      </c>
      <c r="AR6">
        <v>17.395277803126401</v>
      </c>
      <c r="AS6">
        <v>16.398670598489201</v>
      </c>
      <c r="AT6">
        <v>15.7255457105998</v>
      </c>
      <c r="AU6">
        <v>0.48430976176641499</v>
      </c>
      <c r="AW6">
        <v>2.5410599999999998E-2</v>
      </c>
      <c r="AX6">
        <v>5.2115799999999997</v>
      </c>
      <c r="AY6">
        <v>1.0077599999999999E-3</v>
      </c>
      <c r="BC6" s="8">
        <v>0.21762000000000001</v>
      </c>
      <c r="BD6" s="8">
        <v>4.359</v>
      </c>
    </row>
    <row r="7" spans="1:56" x14ac:dyDescent="0.25">
      <c r="A7" s="17">
        <v>6.9419235988927006E-2</v>
      </c>
      <c r="B7" s="17">
        <v>-7.8826311460181202</v>
      </c>
      <c r="C7" s="17">
        <v>-7.8651199857718801</v>
      </c>
      <c r="D7" s="17">
        <v>369.8</v>
      </c>
      <c r="E7" s="17"/>
      <c r="F7" s="17"/>
      <c r="G7"/>
      <c r="H7"/>
      <c r="U7" s="4">
        <v>0.30225000000000002</v>
      </c>
      <c r="V7" s="4">
        <v>6.1538000000000004</v>
      </c>
      <c r="AK7" s="4">
        <v>0.35970999999999997</v>
      </c>
      <c r="AL7" s="4">
        <v>8.7429000000000006</v>
      </c>
      <c r="AN7">
        <v>0.27507599999999999</v>
      </c>
      <c r="AO7">
        <v>24.448399999999999</v>
      </c>
      <c r="AP7">
        <v>1.1619000000000001E-2</v>
      </c>
      <c r="AR7">
        <v>23.540789966204098</v>
      </c>
      <c r="AS7">
        <v>16.1727060429982</v>
      </c>
      <c r="AT7">
        <v>21.139946460540202</v>
      </c>
      <c r="AU7">
        <v>0.67799366647298098</v>
      </c>
      <c r="AW7">
        <v>2.8273199999999998E-2</v>
      </c>
      <c r="AX7">
        <v>5.2016</v>
      </c>
      <c r="AY7">
        <v>1.11422E-3</v>
      </c>
      <c r="BC7" s="8">
        <v>0.30225000000000002</v>
      </c>
      <c r="BD7" s="8">
        <v>6.1538000000000004</v>
      </c>
    </row>
    <row r="8" spans="1:56" x14ac:dyDescent="0.25">
      <c r="A8" s="17">
        <v>8.6749044986158999E-2</v>
      </c>
      <c r="B8" s="17">
        <v>-9.2716241836574902</v>
      </c>
      <c r="C8" s="17">
        <v>-9.2456296277780901</v>
      </c>
      <c r="D8" s="17">
        <v>369.8</v>
      </c>
      <c r="E8" s="17"/>
      <c r="F8" s="17"/>
      <c r="G8"/>
      <c r="H8"/>
      <c r="U8" s="4">
        <v>0.39895999999999998</v>
      </c>
      <c r="V8" s="4">
        <v>8.2050999999999998</v>
      </c>
      <c r="AK8" s="4">
        <v>0.43964999999999999</v>
      </c>
      <c r="AL8" s="4">
        <v>12.343</v>
      </c>
      <c r="AN8">
        <v>0.30284899999999998</v>
      </c>
      <c r="AO8">
        <v>24.389500000000002</v>
      </c>
      <c r="AP8">
        <v>1.2738299999999999E-2</v>
      </c>
      <c r="AR8">
        <v>29.360229684263398</v>
      </c>
      <c r="AS8">
        <v>15.9467414875072</v>
      </c>
      <c r="AT8">
        <v>26.936238522422599</v>
      </c>
      <c r="AU8">
        <v>0.87167757117954703</v>
      </c>
      <c r="AW8">
        <v>3.1406099999999999E-2</v>
      </c>
      <c r="AX8">
        <v>5.1915399999999998</v>
      </c>
      <c r="AY8">
        <v>1.2299399999999999E-3</v>
      </c>
      <c r="BC8" s="8">
        <v>0.39895999999999998</v>
      </c>
      <c r="BD8" s="8">
        <v>8.2050999999999998</v>
      </c>
    </row>
    <row r="9" spans="1:56" x14ac:dyDescent="0.25">
      <c r="A9" s="17">
        <v>0.10407885398339101</v>
      </c>
      <c r="B9" s="17">
        <v>-10.559425612876399</v>
      </c>
      <c r="C9" s="17">
        <v>-10.5235400373485</v>
      </c>
      <c r="D9" s="17">
        <v>369.8</v>
      </c>
      <c r="E9" s="17"/>
      <c r="F9" s="17"/>
      <c r="G9"/>
      <c r="H9"/>
      <c r="U9" s="4">
        <v>0.49568000000000001</v>
      </c>
      <c r="V9" s="4">
        <v>10.128</v>
      </c>
      <c r="AK9" s="4">
        <v>0.55954999999999999</v>
      </c>
      <c r="AL9" s="4">
        <v>15.170999999999999</v>
      </c>
      <c r="AN9">
        <v>0.33298299999999997</v>
      </c>
      <c r="AO9">
        <v>24.330300000000001</v>
      </c>
      <c r="AP9">
        <v>1.3948E-2</v>
      </c>
      <c r="AR9">
        <v>34.906878747547303</v>
      </c>
      <c r="AS9">
        <v>15.7207769320162</v>
      </c>
      <c r="AT9">
        <v>32.8608705124051</v>
      </c>
      <c r="AU9">
        <v>1.0653614758861101</v>
      </c>
      <c r="AW9">
        <v>3.4829300000000001E-2</v>
      </c>
      <c r="AX9">
        <v>5.1813900000000004</v>
      </c>
      <c r="AY9">
        <v>1.35556E-3</v>
      </c>
      <c r="BC9" s="8">
        <v>0.49568000000000001</v>
      </c>
      <c r="BD9" s="8">
        <v>10.128</v>
      </c>
    </row>
    <row r="10" spans="1:56" x14ac:dyDescent="0.25">
      <c r="A10" s="17">
        <v>0.121408662980623</v>
      </c>
      <c r="B10" s="17">
        <v>-11.7639922782193</v>
      </c>
      <c r="C10" s="17">
        <v>-11.7168699014216</v>
      </c>
      <c r="D10" s="17">
        <v>369.8</v>
      </c>
      <c r="E10" s="17"/>
      <c r="F10" s="17"/>
      <c r="G10"/>
      <c r="H10"/>
      <c r="U10" s="4">
        <v>0.59240000000000004</v>
      </c>
      <c r="V10" s="4">
        <v>12.179</v>
      </c>
      <c r="AK10" s="4">
        <v>0.69943999999999995</v>
      </c>
      <c r="AL10" s="4">
        <v>18.513999999999999</v>
      </c>
      <c r="AN10">
        <v>0.36563800000000002</v>
      </c>
      <c r="AO10">
        <v>24.270700000000001</v>
      </c>
      <c r="AP10">
        <v>1.5253600000000001E-2</v>
      </c>
      <c r="AR10">
        <v>40.976572458470201</v>
      </c>
      <c r="AS10">
        <v>15.4948123765252</v>
      </c>
      <c r="AT10">
        <v>38.990212251835899</v>
      </c>
      <c r="AU10">
        <v>1.2913260313771</v>
      </c>
      <c r="AW10">
        <v>3.8564300000000003E-2</v>
      </c>
      <c r="AX10">
        <v>5.1711499999999999</v>
      </c>
      <c r="AY10">
        <v>1.49172E-3</v>
      </c>
      <c r="BC10" s="8">
        <v>0.59240000000000004</v>
      </c>
      <c r="BD10" s="8">
        <v>12.179</v>
      </c>
    </row>
    <row r="11" spans="1:56" x14ac:dyDescent="0.25">
      <c r="A11" s="17">
        <v>0.13873847197785399</v>
      </c>
      <c r="B11" s="17">
        <v>-12.8980794813338</v>
      </c>
      <c r="C11" s="17">
        <v>-12.8384273696884</v>
      </c>
      <c r="D11" s="17">
        <v>369.8</v>
      </c>
      <c r="E11" s="17"/>
      <c r="F11" s="17"/>
      <c r="G11"/>
      <c r="H11"/>
      <c r="U11" s="4">
        <v>0.70121</v>
      </c>
      <c r="V11" s="4">
        <v>14.103</v>
      </c>
      <c r="AK11" s="4">
        <v>0.81933999999999996</v>
      </c>
      <c r="AL11" s="4">
        <v>21.085999999999999</v>
      </c>
      <c r="AN11">
        <v>0.40098099999999998</v>
      </c>
      <c r="AO11">
        <v>24.210799999999999</v>
      </c>
      <c r="AP11">
        <v>1.6661200000000001E-2</v>
      </c>
      <c r="AR11">
        <v>46.046829619843102</v>
      </c>
      <c r="AS11">
        <v>15.236567170249799</v>
      </c>
      <c r="AT11">
        <v>44.532737101273902</v>
      </c>
      <c r="AU11">
        <v>1.4850099360836699</v>
      </c>
      <c r="AW11">
        <v>4.2633299999999999E-2</v>
      </c>
      <c r="AX11">
        <v>5.1608299999999998</v>
      </c>
      <c r="AY11">
        <v>1.6391000000000001E-3</v>
      </c>
      <c r="BC11" s="8">
        <v>0.70121</v>
      </c>
      <c r="BD11" s="8">
        <v>14.103</v>
      </c>
    </row>
    <row r="12" spans="1:56" x14ac:dyDescent="0.25">
      <c r="A12" s="17">
        <v>0.15606828097508599</v>
      </c>
      <c r="B12" s="17">
        <v>-13.9712148215844</v>
      </c>
      <c r="C12" s="17">
        <v>-13.8977889597846</v>
      </c>
      <c r="D12" s="17">
        <v>369.8</v>
      </c>
      <c r="E12" s="17"/>
      <c r="F12" s="17"/>
      <c r="G12"/>
      <c r="H12"/>
      <c r="U12" s="4">
        <v>0.81001999999999996</v>
      </c>
      <c r="V12" s="4">
        <v>16.282</v>
      </c>
      <c r="AK12" s="4">
        <v>0.93925000000000003</v>
      </c>
      <c r="AL12" s="4">
        <v>23.914000000000001</v>
      </c>
      <c r="AN12">
        <v>0.43918699999999999</v>
      </c>
      <c r="AO12">
        <v>24.150600000000001</v>
      </c>
      <c r="AP12">
        <v>1.8177200000000001E-2</v>
      </c>
      <c r="AR12">
        <v>52.246511597797799</v>
      </c>
      <c r="AS12">
        <v>15.010602614758801</v>
      </c>
      <c r="AT12">
        <v>51.036742369545699</v>
      </c>
      <c r="AU12">
        <v>1.7432551423590901</v>
      </c>
      <c r="AW12">
        <v>4.7059799999999999E-2</v>
      </c>
      <c r="AX12">
        <v>5.1504200000000004</v>
      </c>
      <c r="AY12">
        <v>1.7983999999999999E-3</v>
      </c>
      <c r="BC12" s="8">
        <v>0.81001999999999996</v>
      </c>
      <c r="BD12" s="8">
        <v>16.282</v>
      </c>
    </row>
    <row r="13" spans="1:56" x14ac:dyDescent="0.25">
      <c r="A13" s="17">
        <v>0.17339808997231801</v>
      </c>
      <c r="B13" s="17">
        <v>-14.990783944131</v>
      </c>
      <c r="C13" s="17">
        <v>-14.9023871295601</v>
      </c>
      <c r="D13" s="17">
        <v>369.8</v>
      </c>
      <c r="E13" s="17"/>
      <c r="F13" s="17"/>
      <c r="G13"/>
      <c r="H13"/>
      <c r="U13" s="4">
        <v>0.93091999999999997</v>
      </c>
      <c r="V13" s="4">
        <v>18.077000000000002</v>
      </c>
      <c r="AK13" s="4">
        <v>1.0591999999999999</v>
      </c>
      <c r="AL13" s="4">
        <v>26.742999999999999</v>
      </c>
      <c r="AN13">
        <v>0.48043999999999998</v>
      </c>
      <c r="AO13">
        <v>24.09</v>
      </c>
      <c r="AP13">
        <v>1.98079E-2</v>
      </c>
      <c r="AR13">
        <v>58.112367341718603</v>
      </c>
      <c r="AS13">
        <v>14.720076757698999</v>
      </c>
      <c r="AT13">
        <v>56.374276067154199</v>
      </c>
      <c r="AU13">
        <v>2.0015003486345102</v>
      </c>
      <c r="AW13">
        <v>5.1868299999999999E-2</v>
      </c>
      <c r="AX13">
        <v>5.13992</v>
      </c>
      <c r="AY13">
        <v>1.97036E-3</v>
      </c>
      <c r="BC13" s="8">
        <v>0.93091999999999997</v>
      </c>
      <c r="BD13" s="8">
        <v>18.077000000000002</v>
      </c>
    </row>
    <row r="14" spans="1:56" x14ac:dyDescent="0.25">
      <c r="A14" s="17">
        <v>0.19072789896955</v>
      </c>
      <c r="B14" s="17">
        <v>-15.962678283182701</v>
      </c>
      <c r="C14" s="17">
        <v>-15.858158321822099</v>
      </c>
      <c r="D14" s="17">
        <v>369.8</v>
      </c>
      <c r="E14" s="17"/>
      <c r="F14" s="17"/>
      <c r="G14"/>
      <c r="H14"/>
      <c r="U14" s="4">
        <v>1.0397000000000001</v>
      </c>
      <c r="V14" s="4">
        <v>20.256</v>
      </c>
      <c r="AK14" s="4">
        <v>1.1990000000000001</v>
      </c>
      <c r="AL14" s="4">
        <v>30.085999999999999</v>
      </c>
      <c r="AN14">
        <v>0.52493000000000001</v>
      </c>
      <c r="AO14">
        <v>24.029</v>
      </c>
      <c r="AP14">
        <v>2.1560200000000002E-2</v>
      </c>
      <c r="AR14">
        <v>63.693040851615699</v>
      </c>
      <c r="AS14">
        <v>14.461831551423501</v>
      </c>
      <c r="AT14">
        <v>62.5861079957591</v>
      </c>
      <c r="AU14">
        <v>2.2597455549099301</v>
      </c>
      <c r="AW14">
        <v>5.7084599999999999E-2</v>
      </c>
      <c r="AX14">
        <v>5.1293300000000004</v>
      </c>
      <c r="AY14">
        <v>2.1557299999999998E-3</v>
      </c>
      <c r="BC14" s="8">
        <v>1.0397000000000001</v>
      </c>
      <c r="BD14" s="8">
        <v>20.256</v>
      </c>
    </row>
    <row r="15" spans="1:56" x14ac:dyDescent="0.25">
      <c r="A15" s="17">
        <v>0.208057707966782</v>
      </c>
      <c r="B15" s="17">
        <v>-16.891705696757398</v>
      </c>
      <c r="C15" s="17">
        <v>-16.769953422306902</v>
      </c>
      <c r="D15" s="17">
        <v>369.8</v>
      </c>
      <c r="E15" s="17"/>
      <c r="F15" s="17"/>
      <c r="G15"/>
      <c r="H15"/>
      <c r="U15" s="4">
        <v>1.1727000000000001</v>
      </c>
      <c r="V15" s="4">
        <v>22.050999999999998</v>
      </c>
      <c r="AK15" s="4">
        <v>1.3189</v>
      </c>
      <c r="AL15" s="4">
        <v>32.914000000000001</v>
      </c>
      <c r="AN15">
        <v>0.57285699999999995</v>
      </c>
      <c r="AO15">
        <v>23.967700000000001</v>
      </c>
      <c r="AP15">
        <v>2.3441099999999999E-2</v>
      </c>
      <c r="AR15">
        <v>69.031058885246694</v>
      </c>
      <c r="AS15">
        <v>14.171305694363699</v>
      </c>
      <c r="AT15">
        <v>68.426865610485805</v>
      </c>
      <c r="AU15">
        <v>2.51799076118535</v>
      </c>
      <c r="AW15">
        <v>6.27355E-2</v>
      </c>
      <c r="AX15">
        <v>5.1186499999999997</v>
      </c>
      <c r="AY15">
        <v>2.3553200000000002E-3</v>
      </c>
      <c r="BC15" s="8">
        <v>1.1727000000000001</v>
      </c>
      <c r="BD15" s="8">
        <v>22.050999999999998</v>
      </c>
    </row>
    <row r="16" spans="1:56" x14ac:dyDescent="0.25">
      <c r="A16" s="17">
        <v>0.22538751696401399</v>
      </c>
      <c r="B16" s="17">
        <v>-17.7818634046507</v>
      </c>
      <c r="C16" s="17">
        <v>-17.641810485577601</v>
      </c>
      <c r="D16" s="17">
        <v>369.8</v>
      </c>
      <c r="E16" s="17"/>
      <c r="F16" s="17"/>
      <c r="G16"/>
      <c r="H16"/>
      <c r="U16" s="4">
        <v>1.3178000000000001</v>
      </c>
      <c r="V16" s="4">
        <v>23.974</v>
      </c>
      <c r="AK16" s="4">
        <v>1.4588000000000001</v>
      </c>
      <c r="AL16" s="4">
        <v>35.743000000000002</v>
      </c>
      <c r="AN16">
        <v>0.62442799999999998</v>
      </c>
      <c r="AO16">
        <v>23.905999999999999</v>
      </c>
      <c r="AP16">
        <v>2.5458000000000001E-2</v>
      </c>
      <c r="AR16">
        <v>75.0205473152064</v>
      </c>
      <c r="AS16">
        <v>13.848499186519399</v>
      </c>
      <c r="AT16">
        <v>74.013532930995495</v>
      </c>
      <c r="AU16">
        <v>2.8407972690296299</v>
      </c>
      <c r="AW16">
        <v>6.8849099999999996E-2</v>
      </c>
      <c r="AX16">
        <v>5.1078700000000001</v>
      </c>
      <c r="AY16">
        <v>2.5699299999999998E-3</v>
      </c>
      <c r="BC16" s="8">
        <v>1.3178000000000001</v>
      </c>
      <c r="BD16" s="8">
        <v>23.974</v>
      </c>
    </row>
    <row r="17" spans="1:56" x14ac:dyDescent="0.25">
      <c r="A17" s="17">
        <v>0.24271732596124501</v>
      </c>
      <c r="B17" s="17">
        <v>-18.636526450717199</v>
      </c>
      <c r="C17" s="17">
        <v>-18.477143081517301</v>
      </c>
      <c r="D17" s="17">
        <v>369.8</v>
      </c>
      <c r="E17" s="17"/>
      <c r="F17" s="17"/>
      <c r="G17"/>
      <c r="H17"/>
      <c r="U17" s="4">
        <v>1.4629000000000001</v>
      </c>
      <c r="V17" s="4">
        <v>26.026</v>
      </c>
      <c r="AK17" s="4">
        <v>1.5787</v>
      </c>
      <c r="AL17" s="4">
        <v>38.829000000000001</v>
      </c>
      <c r="AN17">
        <v>0.67986000000000002</v>
      </c>
      <c r="AO17">
        <v>23.843800000000002</v>
      </c>
      <c r="AP17">
        <v>2.76186E-2</v>
      </c>
      <c r="AR17">
        <v>80.6587283231394</v>
      </c>
      <c r="AS17">
        <v>13.5256926786751</v>
      </c>
      <c r="AT17">
        <v>79.872828720040701</v>
      </c>
      <c r="AU17">
        <v>3.1636037768739098</v>
      </c>
      <c r="AW17">
        <v>7.5454599999999997E-2</v>
      </c>
      <c r="AX17">
        <v>5.0970000000000004</v>
      </c>
      <c r="AY17">
        <v>2.8004200000000001E-3</v>
      </c>
      <c r="BC17" s="8">
        <v>1.4629000000000001</v>
      </c>
      <c r="BD17" s="8">
        <v>26.026</v>
      </c>
    </row>
    <row r="18" spans="1:56" x14ac:dyDescent="0.25">
      <c r="A18" s="17">
        <v>0.26004713495847698</v>
      </c>
      <c r="B18" s="17">
        <v>-19.4585819974012</v>
      </c>
      <c r="C18" s="17">
        <v>-19.278874578333699</v>
      </c>
      <c r="D18" s="17">
        <v>369.8</v>
      </c>
      <c r="E18" s="17"/>
      <c r="F18" s="17"/>
      <c r="G18"/>
      <c r="H18"/>
      <c r="U18" s="4">
        <v>1.6321000000000001</v>
      </c>
      <c r="V18" s="4">
        <v>28.077000000000002</v>
      </c>
      <c r="AK18" s="4">
        <v>1.7585999999999999</v>
      </c>
      <c r="AL18" s="4">
        <v>41.914000000000001</v>
      </c>
      <c r="AN18">
        <v>0.73937699999999995</v>
      </c>
      <c r="AO18">
        <v>23.781300000000002</v>
      </c>
      <c r="AP18">
        <v>2.9930600000000002E-2</v>
      </c>
      <c r="AR18">
        <v>86.006920383523706</v>
      </c>
      <c r="AS18">
        <v>13.170605520046401</v>
      </c>
      <c r="AT18">
        <v>85.5829919323387</v>
      </c>
      <c r="AU18">
        <v>3.4864102847181799</v>
      </c>
      <c r="AW18">
        <v>8.2582699999999995E-2</v>
      </c>
      <c r="AX18">
        <v>5.0860399999999997</v>
      </c>
      <c r="AY18">
        <v>3.0476700000000002E-3</v>
      </c>
      <c r="BC18" s="8">
        <v>1.6321000000000001</v>
      </c>
      <c r="BD18" s="8">
        <v>28.077000000000002</v>
      </c>
    </row>
    <row r="19" spans="1:56" x14ac:dyDescent="0.25">
      <c r="A19" s="17">
        <v>0.277376943955709</v>
      </c>
      <c r="B19" s="17">
        <v>-20.250527593206499</v>
      </c>
      <c r="C19" s="17">
        <v>-20.049536474852001</v>
      </c>
      <c r="D19" s="17">
        <v>369.8</v>
      </c>
      <c r="E19" s="17"/>
      <c r="F19" s="17"/>
      <c r="G19"/>
      <c r="H19"/>
      <c r="U19" s="4">
        <v>1.7892999999999999</v>
      </c>
      <c r="V19" s="4">
        <v>30</v>
      </c>
      <c r="AK19" s="4">
        <v>1.8985000000000001</v>
      </c>
      <c r="AL19" s="4">
        <v>44.743000000000002</v>
      </c>
      <c r="AN19">
        <v>0.80321100000000001</v>
      </c>
      <c r="AO19">
        <v>23.718399999999999</v>
      </c>
      <c r="AP19">
        <v>3.2402399999999998E-2</v>
      </c>
      <c r="AR19">
        <v>91.673653453462606</v>
      </c>
      <c r="AS19">
        <v>12.783237710633299</v>
      </c>
      <c r="AT19">
        <v>91.2425502433655</v>
      </c>
      <c r="AU19">
        <v>3.87377809413131</v>
      </c>
      <c r="AW19">
        <v>9.0264899999999995E-2</v>
      </c>
      <c r="AX19">
        <v>5.07498</v>
      </c>
      <c r="AY19">
        <v>3.3125899999999998E-3</v>
      </c>
      <c r="BC19" s="8">
        <v>1.7892999999999999</v>
      </c>
      <c r="BD19" s="8">
        <v>30</v>
      </c>
    </row>
    <row r="20" spans="1:56" x14ac:dyDescent="0.25">
      <c r="A20" s="17">
        <v>0.29470675295294102</v>
      </c>
      <c r="B20" s="17">
        <v>-21.014544727051899</v>
      </c>
      <c r="C20" s="17">
        <v>-20.7913420657759</v>
      </c>
      <c r="D20" s="17">
        <v>369.8</v>
      </c>
      <c r="E20" s="17"/>
      <c r="F20" s="17"/>
      <c r="G20"/>
      <c r="H20"/>
      <c r="U20" s="4">
        <v>1.9947999999999999</v>
      </c>
      <c r="V20" s="4">
        <v>31.922999999999998</v>
      </c>
      <c r="AK20" s="4">
        <v>2.0983000000000001</v>
      </c>
      <c r="AL20" s="4">
        <v>47.829000000000001</v>
      </c>
      <c r="AN20">
        <v>0.87160599999999999</v>
      </c>
      <c r="AO20">
        <v>23.655000000000001</v>
      </c>
      <c r="AP20">
        <v>3.5042299999999998E-2</v>
      </c>
      <c r="AR20">
        <v>97.222559500560706</v>
      </c>
      <c r="AS20">
        <v>12.331308599651299</v>
      </c>
      <c r="AT20">
        <v>96.6831277344602</v>
      </c>
      <c r="AU20">
        <v>4.2934265543288701</v>
      </c>
      <c r="AW20">
        <v>9.8534399999999994E-2</v>
      </c>
      <c r="AX20">
        <v>5.0638199999999998</v>
      </c>
      <c r="AY20">
        <v>3.59574E-3</v>
      </c>
      <c r="BC20" s="8">
        <v>1.9947999999999999</v>
      </c>
      <c r="BD20" s="8">
        <v>31.922999999999998</v>
      </c>
    </row>
    <row r="21" spans="1:56" x14ac:dyDescent="0.25">
      <c r="A21" s="17">
        <v>0.31203656195017299</v>
      </c>
      <c r="B21" s="17">
        <v>-21.752554975011201</v>
      </c>
      <c r="C21" s="17">
        <v>-21.506242722442298</v>
      </c>
      <c r="D21" s="17">
        <v>369.8</v>
      </c>
      <c r="E21" s="17"/>
      <c r="F21" s="17"/>
      <c r="G21"/>
      <c r="H21"/>
      <c r="U21" s="4">
        <v>2.2002999999999999</v>
      </c>
      <c r="V21" s="4">
        <v>33.973999999999997</v>
      </c>
      <c r="AK21" s="4">
        <v>2.2582</v>
      </c>
      <c r="AL21" s="4">
        <v>50.656999999999996</v>
      </c>
      <c r="AN21">
        <v>0.94481099999999996</v>
      </c>
      <c r="AO21">
        <v>23.591200000000001</v>
      </c>
      <c r="AP21">
        <v>3.7859200000000003E-2</v>
      </c>
      <c r="AR21">
        <v>102.78428936902399</v>
      </c>
      <c r="AS21">
        <v>11.8470988378849</v>
      </c>
      <c r="AT21">
        <v>102.29075421585399</v>
      </c>
      <c r="AU21">
        <v>4.7776363160952897</v>
      </c>
      <c r="AW21">
        <v>0.10742500000000001</v>
      </c>
      <c r="AX21">
        <v>5.0525700000000002</v>
      </c>
      <c r="AY21">
        <v>3.8987900000000001E-3</v>
      </c>
      <c r="BC21" s="8">
        <v>2.2002999999999999</v>
      </c>
      <c r="BD21" s="8">
        <v>33.973999999999997</v>
      </c>
    </row>
    <row r="22" spans="1:56" x14ac:dyDescent="0.25">
      <c r="A22" s="17">
        <v>0.32936637094740401</v>
      </c>
      <c r="B22" s="17">
        <v>-22.466263599470899</v>
      </c>
      <c r="C22" s="17">
        <v>-22.1959716341388</v>
      </c>
      <c r="D22" s="17">
        <v>369.8</v>
      </c>
      <c r="E22" s="17"/>
      <c r="F22" s="17"/>
      <c r="G22"/>
      <c r="H22"/>
      <c r="U22" s="4">
        <v>2.4542000000000002</v>
      </c>
      <c r="V22" s="4">
        <v>36.026000000000003</v>
      </c>
      <c r="AK22" s="4">
        <v>2.4780000000000002</v>
      </c>
      <c r="AL22" s="4">
        <v>54</v>
      </c>
      <c r="AN22">
        <v>1.0230999999999999</v>
      </c>
      <c r="AO22">
        <v>23.526900000000001</v>
      </c>
      <c r="AP22">
        <v>4.0866E-2</v>
      </c>
      <c r="AR22">
        <v>108.216301668618</v>
      </c>
      <c r="AS22">
        <v>11.2983277745496</v>
      </c>
      <c r="AT22">
        <v>107.92508629990201</v>
      </c>
      <c r="AU22">
        <v>5.3264073794305604</v>
      </c>
      <c r="AW22">
        <v>0.11697299999999999</v>
      </c>
      <c r="AX22">
        <v>5.0412100000000004</v>
      </c>
      <c r="AY22">
        <v>4.2224200000000002E-3</v>
      </c>
      <c r="BC22" s="8">
        <v>2.4542000000000002</v>
      </c>
      <c r="BD22" s="8">
        <v>36.026000000000003</v>
      </c>
    </row>
    <row r="23" spans="1:56" x14ac:dyDescent="0.25">
      <c r="A23" s="17">
        <v>0.34669617994463597</v>
      </c>
      <c r="B23" s="17">
        <v>-23.157193919034601</v>
      </c>
      <c r="C23" s="17">
        <v>-22.862078319508299</v>
      </c>
      <c r="D23" s="17">
        <v>369.8</v>
      </c>
      <c r="E23" s="17"/>
      <c r="F23" s="17"/>
      <c r="G23"/>
      <c r="H23"/>
      <c r="U23" s="4">
        <v>2.7686000000000002</v>
      </c>
      <c r="V23" s="4">
        <v>38.076999999999998</v>
      </c>
      <c r="AK23" s="4">
        <v>2.7178</v>
      </c>
      <c r="AL23" s="4">
        <v>56.570999999999998</v>
      </c>
      <c r="AN23">
        <v>1.1067100000000001</v>
      </c>
      <c r="AO23">
        <v>23.462199999999999</v>
      </c>
      <c r="AP23">
        <v>4.4065E-2</v>
      </c>
      <c r="AR23">
        <v>113.60437055748901</v>
      </c>
      <c r="AS23">
        <v>10.620434108076701</v>
      </c>
      <c r="AT23">
        <v>113.496166521696</v>
      </c>
      <c r="AU23">
        <v>6.0043010459035404</v>
      </c>
      <c r="AW23">
        <v>0.12721499999999999</v>
      </c>
      <c r="AX23">
        <v>5.0297599999999996</v>
      </c>
      <c r="AY23">
        <v>4.5676600000000003E-3</v>
      </c>
      <c r="BC23" s="8">
        <v>2.7686000000000002</v>
      </c>
      <c r="BD23" s="8">
        <v>38.076999999999998</v>
      </c>
    </row>
    <row r="24" spans="1:56" x14ac:dyDescent="0.25">
      <c r="A24" s="17">
        <v>0.364025988941868</v>
      </c>
      <c r="B24" s="17">
        <v>-23.826714767372401</v>
      </c>
      <c r="C24" s="17">
        <v>-23.505956221529502</v>
      </c>
      <c r="D24" s="17">
        <v>369.8</v>
      </c>
      <c r="E24" s="17"/>
      <c r="F24" s="17"/>
      <c r="G24"/>
      <c r="H24"/>
      <c r="U24" s="4">
        <v>3.1917</v>
      </c>
      <c r="V24" s="4">
        <v>40.128</v>
      </c>
      <c r="AK24" s="4">
        <v>2.9575999999999998</v>
      </c>
      <c r="AL24" s="4">
        <v>59.656999999999996</v>
      </c>
      <c r="AN24">
        <v>1.19594</v>
      </c>
      <c r="AO24">
        <v>23.396999999999998</v>
      </c>
      <c r="AP24">
        <v>4.7469200000000003E-2</v>
      </c>
      <c r="AR24">
        <v>118.994710588652</v>
      </c>
      <c r="AS24">
        <v>9.5874532829750105</v>
      </c>
      <c r="AT24">
        <v>118.955159092066</v>
      </c>
      <c r="AU24">
        <v>7.0372818710052298</v>
      </c>
      <c r="AW24">
        <v>0.13818900000000001</v>
      </c>
      <c r="AX24">
        <v>5.0182000000000002</v>
      </c>
      <c r="AY24">
        <v>4.9355600000000003E-3</v>
      </c>
      <c r="BC24" s="8">
        <v>3.1917</v>
      </c>
      <c r="BD24" s="8">
        <v>40.128</v>
      </c>
    </row>
    <row r="25" spans="1:56" x14ac:dyDescent="0.25">
      <c r="A25" s="17">
        <v>0.38135579793910002</v>
      </c>
      <c r="B25" s="17">
        <v>-24.476062693841701</v>
      </c>
      <c r="C25" s="17">
        <v>-24.128865036674</v>
      </c>
      <c r="D25" s="17">
        <v>369.8</v>
      </c>
      <c r="E25" s="17"/>
      <c r="F25" s="17"/>
      <c r="G25"/>
      <c r="H25"/>
      <c r="U25" s="4">
        <v>4.0259</v>
      </c>
      <c r="V25" s="4">
        <v>42.051000000000002</v>
      </c>
      <c r="AK25" s="4">
        <v>3.1974</v>
      </c>
      <c r="AL25" s="4">
        <v>62.485999999999997</v>
      </c>
      <c r="AN25">
        <v>1.29108</v>
      </c>
      <c r="AO25">
        <v>23.331399999999999</v>
      </c>
      <c r="AP25">
        <v>5.1092100000000001E-2</v>
      </c>
      <c r="AW25">
        <v>0.14993400000000001</v>
      </c>
      <c r="AX25">
        <v>5.0065400000000002</v>
      </c>
      <c r="AY25">
        <v>5.3272299999999996E-3</v>
      </c>
      <c r="BC25" s="8">
        <v>4.0259</v>
      </c>
      <c r="BD25" s="8">
        <v>42.051000000000002</v>
      </c>
    </row>
    <row r="26" spans="1:56" x14ac:dyDescent="0.25">
      <c r="A26" s="17">
        <v>0.39868560693633198</v>
      </c>
      <c r="B26" s="17">
        <v>-25.106360105972701</v>
      </c>
      <c r="C26" s="17">
        <v>-24.731948977521501</v>
      </c>
      <c r="D26" s="17">
        <v>369.8</v>
      </c>
      <c r="E26" s="17"/>
      <c r="F26" s="17"/>
      <c r="G26"/>
      <c r="H26"/>
      <c r="U26" s="4">
        <v>5.9724000000000004</v>
      </c>
      <c r="V26" s="4">
        <v>41.923000000000002</v>
      </c>
      <c r="AK26" s="4">
        <v>3.5171999999999999</v>
      </c>
      <c r="AL26" s="4">
        <v>65.570999999999998</v>
      </c>
      <c r="AN26">
        <v>1.39242</v>
      </c>
      <c r="AO26">
        <v>23.2652</v>
      </c>
      <c r="AP26">
        <v>5.49382E-2</v>
      </c>
      <c r="AW26">
        <v>0.162492</v>
      </c>
      <c r="AX26">
        <v>4.9947800000000004</v>
      </c>
      <c r="AY26">
        <v>5.7438000000000003E-3</v>
      </c>
      <c r="BC26" s="8">
        <v>5.9724000000000004</v>
      </c>
      <c r="BD26" s="8">
        <v>41.923000000000002</v>
      </c>
    </row>
    <row r="27" spans="1:56" x14ac:dyDescent="0.25">
      <c r="A27" s="17">
        <v>0.416015415933563</v>
      </c>
      <c r="B27" s="17">
        <v>-25.718630239578498</v>
      </c>
      <c r="C27" s="17">
        <v>-25.316251854535199</v>
      </c>
      <c r="D27" s="17">
        <v>369.8</v>
      </c>
      <c r="E27" s="17"/>
      <c r="F27" s="17"/>
      <c r="G27"/>
      <c r="H27"/>
      <c r="U27" s="4">
        <v>6.8791000000000002</v>
      </c>
      <c r="V27" s="4">
        <v>40.128</v>
      </c>
      <c r="AK27" s="4">
        <v>3.8769</v>
      </c>
      <c r="AL27" s="4">
        <v>68.400000000000006</v>
      </c>
      <c r="AN27">
        <v>1.50023</v>
      </c>
      <c r="AO27">
        <v>23.198499999999999</v>
      </c>
      <c r="AP27">
        <v>5.9011599999999997E-2</v>
      </c>
      <c r="AW27">
        <v>0.175903</v>
      </c>
      <c r="AX27">
        <v>4.9829100000000004</v>
      </c>
      <c r="AY27">
        <v>6.1864099999999998E-3</v>
      </c>
      <c r="BC27" s="8">
        <v>6.8791000000000002</v>
      </c>
      <c r="BD27" s="8">
        <v>40.128</v>
      </c>
    </row>
    <row r="28" spans="1:56" x14ac:dyDescent="0.25">
      <c r="A28" s="17">
        <v>0.43334522493079503</v>
      </c>
      <c r="B28" s="17">
        <v>-26.313809619997699</v>
      </c>
      <c r="C28" s="17">
        <v>-25.882729640806499</v>
      </c>
      <c r="D28" s="17">
        <v>369.8</v>
      </c>
      <c r="E28" s="17"/>
      <c r="F28" s="17"/>
      <c r="G28"/>
      <c r="H28"/>
      <c r="U28" s="4">
        <v>7.3747999999999996</v>
      </c>
      <c r="V28" s="4">
        <v>37.948999999999998</v>
      </c>
      <c r="AK28" s="4">
        <v>4.2366000000000001</v>
      </c>
      <c r="AL28" s="4">
        <v>71.228999999999999</v>
      </c>
      <c r="AN28">
        <v>1.61486</v>
      </c>
      <c r="AO28">
        <v>23.131399999999999</v>
      </c>
      <c r="AP28">
        <v>6.3335699999999995E-2</v>
      </c>
      <c r="AW28">
        <v>0.19021299999999999</v>
      </c>
      <c r="AX28">
        <v>4.9709300000000001</v>
      </c>
      <c r="AY28">
        <v>6.6562699999999997E-3</v>
      </c>
      <c r="BC28" s="8">
        <v>7.3747999999999996</v>
      </c>
      <c r="BD28" s="8">
        <v>37.948999999999998</v>
      </c>
    </row>
    <row r="29" spans="1:56" x14ac:dyDescent="0.25">
      <c r="A29" s="17">
        <v>0.45067503392802699</v>
      </c>
      <c r="B29" s="17">
        <v>-26.892758518200498</v>
      </c>
      <c r="C29" s="17">
        <v>-26.4322610239612</v>
      </c>
      <c r="D29" s="17">
        <v>369.8</v>
      </c>
      <c r="E29" s="17"/>
      <c r="F29" s="17"/>
      <c r="G29"/>
      <c r="H29"/>
      <c r="U29" s="4">
        <v>7.7253999999999996</v>
      </c>
      <c r="V29" s="4">
        <v>36.026000000000003</v>
      </c>
      <c r="AK29" s="4">
        <v>4.6562999999999999</v>
      </c>
      <c r="AL29" s="4">
        <v>74.570999999999998</v>
      </c>
      <c r="AN29">
        <v>1.7366600000000001</v>
      </c>
      <c r="AO29">
        <v>23.063700000000001</v>
      </c>
      <c r="AP29">
        <v>6.7929199999999995E-2</v>
      </c>
      <c r="AW29">
        <v>0.20546400000000001</v>
      </c>
      <c r="AX29">
        <v>4.9588400000000004</v>
      </c>
      <c r="AY29">
        <v>7.1545899999999997E-3</v>
      </c>
      <c r="BC29" s="8">
        <v>7.7253999999999996</v>
      </c>
      <c r="BD29" s="8">
        <v>36.026000000000003</v>
      </c>
    </row>
    <row r="30" spans="1:56" x14ac:dyDescent="0.25">
      <c r="A30" s="17">
        <v>0.46800484292525901</v>
      </c>
      <c r="B30" s="17">
        <v>-27.4562697888936</v>
      </c>
      <c r="C30" s="17">
        <v>-26.965656332863102</v>
      </c>
      <c r="D30" s="17">
        <v>369.8</v>
      </c>
      <c r="E30" s="17"/>
      <c r="F30" s="17"/>
      <c r="G30"/>
      <c r="H30"/>
      <c r="U30" s="4">
        <v>8.0760000000000005</v>
      </c>
      <c r="V30" s="4">
        <v>34.103000000000002</v>
      </c>
      <c r="AK30" s="4">
        <v>5.2957999999999998</v>
      </c>
      <c r="AL30" s="4">
        <v>77.656999999999996</v>
      </c>
      <c r="AN30">
        <v>1.86591</v>
      </c>
      <c r="AO30">
        <v>22.9954</v>
      </c>
      <c r="AP30">
        <v>7.2785699999999995E-2</v>
      </c>
      <c r="AW30">
        <v>0.22170400000000001</v>
      </c>
      <c r="AX30">
        <v>4.94665</v>
      </c>
      <c r="AY30">
        <v>7.6826300000000002E-3</v>
      </c>
      <c r="BC30" s="8">
        <v>8.0760000000000005</v>
      </c>
      <c r="BD30" s="8">
        <v>34.103000000000002</v>
      </c>
    </row>
    <row r="31" spans="1:56" x14ac:dyDescent="0.25">
      <c r="A31" s="17">
        <v>0.48533465192249098</v>
      </c>
      <c r="B31" s="17">
        <v>-28.0050763914832</v>
      </c>
      <c r="C31" s="17">
        <v>-27.4836651404732</v>
      </c>
      <c r="D31" s="17">
        <v>369.8</v>
      </c>
      <c r="E31" s="17"/>
      <c r="F31" s="17"/>
      <c r="G31"/>
      <c r="H31"/>
      <c r="U31" s="4">
        <v>8.3541000000000007</v>
      </c>
      <c r="V31" s="4">
        <v>32.051000000000002</v>
      </c>
      <c r="AK31" s="4">
        <v>6.7746000000000004</v>
      </c>
      <c r="AL31" s="4">
        <v>80.486000000000004</v>
      </c>
      <c r="AN31">
        <v>2.0029599999999999</v>
      </c>
      <c r="AO31">
        <v>22.9267</v>
      </c>
      <c r="AP31">
        <v>7.7924099999999996E-2</v>
      </c>
      <c r="AW31">
        <v>0.23898</v>
      </c>
      <c r="AX31">
        <v>4.9343399999999997</v>
      </c>
      <c r="AY31">
        <v>8.2416799999999995E-3</v>
      </c>
      <c r="BC31" s="8">
        <v>8.3541000000000007</v>
      </c>
      <c r="BD31" s="8">
        <v>32.051000000000002</v>
      </c>
    </row>
    <row r="32" spans="1:56" x14ac:dyDescent="0.25">
      <c r="A32" s="17">
        <v>0.50266446091972194</v>
      </c>
      <c r="B32" s="17">
        <v>-28.5398578301171</v>
      </c>
      <c r="C32" s="17">
        <v>-27.986982779547301</v>
      </c>
      <c r="D32" s="17">
        <v>369.8</v>
      </c>
      <c r="E32" s="17"/>
      <c r="F32" s="17"/>
      <c r="G32"/>
      <c r="H32"/>
      <c r="U32" s="4">
        <v>8.6441999999999997</v>
      </c>
      <c r="V32" s="4">
        <v>30</v>
      </c>
      <c r="AK32" s="4">
        <v>10.151999999999999</v>
      </c>
      <c r="AL32" s="4">
        <v>80.742999999999995</v>
      </c>
      <c r="AN32">
        <v>2.1481699999999999</v>
      </c>
      <c r="AO32">
        <v>22.857299999999999</v>
      </c>
      <c r="AP32">
        <v>8.3356700000000006E-2</v>
      </c>
      <c r="AW32">
        <v>0.25734099999999999</v>
      </c>
      <c r="AX32">
        <v>4.9219200000000001</v>
      </c>
      <c r="AY32">
        <v>8.8330700000000002E-3</v>
      </c>
      <c r="BC32" s="8">
        <v>8.6441999999999997</v>
      </c>
      <c r="BD32" s="8">
        <v>30</v>
      </c>
    </row>
    <row r="33" spans="1:56" x14ac:dyDescent="0.25">
      <c r="A33" s="17">
        <v>0.51999426991695397</v>
      </c>
      <c r="B33" s="17">
        <v>-29.061245700023999</v>
      </c>
      <c r="C33" s="17">
        <v>-28.476255958823899</v>
      </c>
      <c r="D33" s="17">
        <v>369.8</v>
      </c>
      <c r="E33" s="17"/>
      <c r="F33" s="17"/>
      <c r="G33"/>
      <c r="H33"/>
      <c r="U33" s="4">
        <v>8.8739000000000008</v>
      </c>
      <c r="V33" s="4">
        <v>28.204999999999998</v>
      </c>
      <c r="AK33" s="4">
        <v>11.391</v>
      </c>
      <c r="AL33" s="4">
        <v>77.914000000000001</v>
      </c>
      <c r="AN33">
        <v>2.3018999999999998</v>
      </c>
      <c r="AO33">
        <v>22.787400000000002</v>
      </c>
      <c r="AP33">
        <v>8.9096099999999998E-2</v>
      </c>
      <c r="AW33">
        <v>0.27683600000000003</v>
      </c>
      <c r="AX33">
        <v>4.9093799999999996</v>
      </c>
      <c r="AY33">
        <v>9.4581400000000003E-3</v>
      </c>
      <c r="BC33" s="8">
        <v>8.8739000000000008</v>
      </c>
      <c r="BD33" s="8">
        <v>28.204999999999998</v>
      </c>
    </row>
    <row r="34" spans="1:56" x14ac:dyDescent="0.25">
      <c r="A34" s="17">
        <v>0.53732407891418599</v>
      </c>
      <c r="B34" s="17">
        <v>-29.569828489829401</v>
      </c>
      <c r="C34" s="17">
        <v>-28.952087629773398</v>
      </c>
      <c r="D34" s="17">
        <v>369.8</v>
      </c>
      <c r="E34" s="17"/>
      <c r="F34" s="17"/>
      <c r="G34"/>
      <c r="H34"/>
      <c r="U34" s="4">
        <v>9.1278000000000006</v>
      </c>
      <c r="V34" s="4">
        <v>26.154</v>
      </c>
      <c r="AK34" s="4">
        <v>12.21</v>
      </c>
      <c r="AL34" s="4">
        <v>74.828999999999994</v>
      </c>
      <c r="AN34">
        <v>2.4645000000000001</v>
      </c>
      <c r="AO34">
        <v>22.716899999999999</v>
      </c>
      <c r="AP34">
        <v>9.5155100000000006E-2</v>
      </c>
      <c r="AW34">
        <v>0.29751699999999998</v>
      </c>
      <c r="AX34">
        <v>4.8967299999999998</v>
      </c>
      <c r="AY34">
        <v>1.01183E-2</v>
      </c>
      <c r="BC34" s="8">
        <v>9.1278000000000006</v>
      </c>
      <c r="BD34" s="8">
        <v>26.154</v>
      </c>
    </row>
    <row r="35" spans="1:56" x14ac:dyDescent="0.25">
      <c r="A35" s="17">
        <v>0.55465388791141801</v>
      </c>
      <c r="B35" s="17">
        <v>-30.066155760474299</v>
      </c>
      <c r="C35" s="17">
        <v>-29.415041224900001</v>
      </c>
      <c r="D35" s="17">
        <v>369.8</v>
      </c>
      <c r="E35" s="17"/>
      <c r="F35" s="17"/>
      <c r="G35"/>
      <c r="H35"/>
      <c r="U35" s="4">
        <v>9.3817000000000004</v>
      </c>
      <c r="V35" s="4">
        <v>24.103000000000002</v>
      </c>
      <c r="AK35" s="4">
        <v>12.81</v>
      </c>
      <c r="AL35" s="4">
        <v>71.486000000000004</v>
      </c>
      <c r="AN35">
        <v>2.6363500000000002</v>
      </c>
      <c r="AO35">
        <v>22.645700000000001</v>
      </c>
      <c r="AP35">
        <v>0.101547</v>
      </c>
      <c r="AW35">
        <v>0.319436</v>
      </c>
      <c r="AX35">
        <v>4.8839699999999997</v>
      </c>
      <c r="AY35">
        <v>1.0814900000000001E-2</v>
      </c>
      <c r="BC35" s="8">
        <v>9.3817000000000004</v>
      </c>
      <c r="BD35" s="8">
        <v>24.103000000000002</v>
      </c>
    </row>
    <row r="36" spans="1:56" x14ac:dyDescent="0.25">
      <c r="A36" s="17">
        <v>0.57198369690865003</v>
      </c>
      <c r="B36" s="17">
        <v>-30.550741798685799</v>
      </c>
      <c r="C36" s="17">
        <v>-29.8656443658803</v>
      </c>
      <c r="D36" s="17">
        <v>369.8</v>
      </c>
      <c r="E36" s="17"/>
      <c r="F36" s="17"/>
      <c r="G36"/>
      <c r="H36"/>
      <c r="U36" s="4">
        <v>9.5992999999999995</v>
      </c>
      <c r="V36" s="4">
        <v>22.050999999999998</v>
      </c>
      <c r="AK36" s="4">
        <v>13.329000000000001</v>
      </c>
      <c r="AL36" s="4">
        <v>68.400000000000006</v>
      </c>
      <c r="AN36">
        <v>2.8178399999999999</v>
      </c>
      <c r="AO36">
        <v>22.574000000000002</v>
      </c>
      <c r="AP36">
        <v>0.10828599999999999</v>
      </c>
      <c r="AW36">
        <v>0.34264800000000001</v>
      </c>
      <c r="AX36">
        <v>4.8710800000000001</v>
      </c>
      <c r="AY36">
        <v>1.15496E-2</v>
      </c>
      <c r="BC36" s="8">
        <v>9.5992999999999995</v>
      </c>
      <c r="BD36" s="8">
        <v>22.050999999999998</v>
      </c>
    </row>
    <row r="37" spans="1:56" x14ac:dyDescent="0.25">
      <c r="A37" s="17">
        <v>0.58931350590588205</v>
      </c>
      <c r="B37" s="17">
        <v>-31.024068825077801</v>
      </c>
      <c r="C37" s="17">
        <v>-30.304392121929599</v>
      </c>
      <c r="D37" s="17">
        <v>369.8</v>
      </c>
      <c r="E37" s="17"/>
      <c r="F37" s="17"/>
      <c r="G37"/>
      <c r="H37"/>
      <c r="U37" s="4">
        <v>9.8290000000000006</v>
      </c>
      <c r="V37" s="4">
        <v>20.128</v>
      </c>
      <c r="AK37" s="4">
        <v>13.829000000000001</v>
      </c>
      <c r="AL37" s="4">
        <v>65.570999999999998</v>
      </c>
      <c r="AN37">
        <v>3.00936</v>
      </c>
      <c r="AO37">
        <v>22.5016</v>
      </c>
      <c r="AP37">
        <v>0.115386</v>
      </c>
      <c r="AW37">
        <v>0.36720799999999998</v>
      </c>
      <c r="AX37">
        <v>4.8580699999999997</v>
      </c>
      <c r="AY37">
        <v>1.2323600000000001E-2</v>
      </c>
      <c r="BC37" s="8">
        <v>9.8290000000000006</v>
      </c>
      <c r="BD37" s="8">
        <v>20.128</v>
      </c>
    </row>
    <row r="38" spans="1:56" x14ac:dyDescent="0.25">
      <c r="A38" s="17">
        <v>0.60664331490311296</v>
      </c>
      <c r="B38" s="17">
        <v>-31.486589822786399</v>
      </c>
      <c r="C38" s="17">
        <v>-30.731749884592201</v>
      </c>
      <c r="D38" s="17">
        <v>369.8</v>
      </c>
      <c r="E38" s="17"/>
      <c r="F38" s="17"/>
      <c r="G38"/>
      <c r="H38"/>
      <c r="U38" s="4">
        <v>10.083</v>
      </c>
      <c r="V38" s="4">
        <v>18.077000000000002</v>
      </c>
      <c r="AK38" s="4">
        <v>14.249000000000001</v>
      </c>
      <c r="AL38" s="4">
        <v>62.743000000000002</v>
      </c>
      <c r="AN38">
        <v>3.2113200000000002</v>
      </c>
      <c r="AO38">
        <v>22.428599999999999</v>
      </c>
      <c r="AP38">
        <v>0.122865</v>
      </c>
      <c r="AW38">
        <v>0.39317299999999999</v>
      </c>
      <c r="AX38">
        <v>4.8449400000000002</v>
      </c>
      <c r="AY38">
        <v>1.31387E-2</v>
      </c>
      <c r="BC38" s="8">
        <v>10.083</v>
      </c>
      <c r="BD38" s="8">
        <v>18.077000000000002</v>
      </c>
    </row>
    <row r="39" spans="1:56" x14ac:dyDescent="0.25">
      <c r="A39" s="17">
        <v>0.62397312390034498</v>
      </c>
      <c r="B39" s="17">
        <v>-31.938731041198</v>
      </c>
      <c r="C39" s="17">
        <v>-31.148155913790099</v>
      </c>
      <c r="D39" s="17">
        <v>369.8</v>
      </c>
      <c r="E39" s="17"/>
      <c r="F39" s="17"/>
      <c r="G39"/>
      <c r="H39"/>
      <c r="U39" s="4">
        <v>10.301</v>
      </c>
      <c r="V39" s="4">
        <v>16.154</v>
      </c>
      <c r="AK39" s="4">
        <v>14.667999999999999</v>
      </c>
      <c r="AL39" s="4">
        <v>59.914000000000001</v>
      </c>
      <c r="AN39">
        <v>3.42435</v>
      </c>
      <c r="AO39">
        <v>22.355</v>
      </c>
      <c r="AP39">
        <v>0.13075300000000001</v>
      </c>
      <c r="AW39">
        <v>0.420601</v>
      </c>
      <c r="AX39">
        <v>4.83169</v>
      </c>
      <c r="AY39">
        <v>1.39977E-2</v>
      </c>
      <c r="BC39" s="8">
        <v>10.301</v>
      </c>
      <c r="BD39" s="8">
        <v>16.154</v>
      </c>
    </row>
    <row r="40" spans="1:56" x14ac:dyDescent="0.25">
      <c r="A40" s="17">
        <v>0.641302932897577</v>
      </c>
      <c r="B40" s="17">
        <v>-32.380894220203103</v>
      </c>
      <c r="C40" s="17">
        <v>-31.554023600819701</v>
      </c>
      <c r="D40" s="17">
        <v>369.8</v>
      </c>
      <c r="E40" s="17"/>
      <c r="F40" s="17"/>
      <c r="G40"/>
      <c r="H40"/>
      <c r="U40" s="4">
        <v>10.554</v>
      </c>
      <c r="V40" s="4">
        <v>14.103</v>
      </c>
      <c r="AK40" s="4">
        <v>15.068</v>
      </c>
      <c r="AL40" s="4">
        <v>57.085999999999999</v>
      </c>
      <c r="AN40">
        <v>3.6484200000000002</v>
      </c>
      <c r="AO40">
        <v>22.2806</v>
      </c>
      <c r="AP40">
        <v>0.13902700000000001</v>
      </c>
      <c r="AW40">
        <v>0.44955000000000001</v>
      </c>
      <c r="AX40">
        <v>4.8183100000000003</v>
      </c>
      <c r="AY40">
        <v>1.48994E-2</v>
      </c>
      <c r="BC40" s="8">
        <v>10.554</v>
      </c>
      <c r="BD40" s="8">
        <v>14.103</v>
      </c>
    </row>
    <row r="41" spans="1:56" x14ac:dyDescent="0.25">
      <c r="A41" s="17">
        <v>0.65863274189480903</v>
      </c>
      <c r="B41" s="17">
        <v>-32.813458573003601</v>
      </c>
      <c r="C41" s="17">
        <v>-31.949743486570799</v>
      </c>
      <c r="D41" s="17">
        <v>369.8</v>
      </c>
      <c r="E41" s="17"/>
      <c r="F41" s="17"/>
      <c r="G41"/>
      <c r="H41"/>
      <c r="U41" s="4">
        <v>10.82</v>
      </c>
      <c r="V41" s="4">
        <v>12.051</v>
      </c>
      <c r="AK41" s="4">
        <v>15.428000000000001</v>
      </c>
      <c r="AL41" s="4">
        <v>53.743000000000002</v>
      </c>
      <c r="AN41">
        <v>3.8841899999999998</v>
      </c>
      <c r="AO41">
        <v>22.2056</v>
      </c>
      <c r="AP41">
        <v>0.14772199999999999</v>
      </c>
      <c r="AW41">
        <v>0.48008099999999998</v>
      </c>
      <c r="AX41">
        <v>4.8048000000000002</v>
      </c>
      <c r="AY41">
        <v>1.5846900000000001E-2</v>
      </c>
      <c r="BC41" s="8">
        <v>10.82</v>
      </c>
      <c r="BD41" s="8">
        <v>12.051</v>
      </c>
    </row>
    <row r="42" spans="1:56" x14ac:dyDescent="0.25">
      <c r="A42" s="17">
        <v>0.67596255089204105</v>
      </c>
      <c r="B42" s="17">
        <v>-33.236782559467798</v>
      </c>
      <c r="C42" s="17">
        <v>-32.335685067195499</v>
      </c>
      <c r="D42" s="17">
        <v>369.8</v>
      </c>
      <c r="E42" s="17"/>
      <c r="F42" s="17"/>
      <c r="G42"/>
      <c r="H42"/>
      <c r="U42" s="4">
        <v>11.098000000000001</v>
      </c>
      <c r="V42" s="4">
        <v>10.128</v>
      </c>
      <c r="AK42" s="4">
        <v>15.766999999999999</v>
      </c>
      <c r="AL42" s="4">
        <v>51.170999999999999</v>
      </c>
      <c r="AN42">
        <v>4.1320600000000001</v>
      </c>
      <c r="AO42">
        <v>22.129899999999999</v>
      </c>
      <c r="AP42">
        <v>0.15685399999999999</v>
      </c>
      <c r="AW42">
        <v>0.51225699999999996</v>
      </c>
      <c r="AX42">
        <v>4.7911599999999996</v>
      </c>
      <c r="AY42">
        <v>1.68419E-2</v>
      </c>
      <c r="BC42" s="8">
        <v>11.098000000000001</v>
      </c>
      <c r="BD42" s="8">
        <v>10.128</v>
      </c>
    </row>
    <row r="43" spans="1:56" x14ac:dyDescent="0.25">
      <c r="A43" s="17">
        <v>0.69329235988927196</v>
      </c>
      <c r="B43" s="17">
        <v>-33.651205477080602</v>
      </c>
      <c r="C43" s="17">
        <v>-32.712198414490601</v>
      </c>
      <c r="D43" s="17">
        <v>369.8</v>
      </c>
      <c r="E43" s="17"/>
      <c r="F43" s="17"/>
      <c r="G43"/>
      <c r="H43"/>
      <c r="U43" s="4">
        <v>11.388999999999999</v>
      </c>
      <c r="V43" s="4">
        <v>8.2050999999999998</v>
      </c>
      <c r="AK43" s="4">
        <v>16.106999999999999</v>
      </c>
      <c r="AL43" s="4">
        <v>47.829000000000001</v>
      </c>
      <c r="AN43">
        <v>4.3924899999999996</v>
      </c>
      <c r="AO43">
        <v>22.0534</v>
      </c>
      <c r="AP43">
        <v>0.166439</v>
      </c>
      <c r="AW43">
        <v>0.54613900000000004</v>
      </c>
      <c r="AX43">
        <v>4.7774000000000001</v>
      </c>
      <c r="AY43">
        <v>1.7885999999999999E-2</v>
      </c>
      <c r="BC43" s="8">
        <v>11.388999999999999</v>
      </c>
      <c r="BD43" s="8">
        <v>8.2050999999999998</v>
      </c>
    </row>
    <row r="44" spans="1:56" x14ac:dyDescent="0.25">
      <c r="A44" s="17">
        <v>0.71062216888650398</v>
      </c>
      <c r="B44" s="17">
        <v>-34.057048892453501</v>
      </c>
      <c r="C44" s="17">
        <v>-33.079615634167801</v>
      </c>
      <c r="D44" s="17">
        <v>369.8</v>
      </c>
      <c r="E44" s="17"/>
      <c r="F44" s="17"/>
      <c r="G44"/>
      <c r="H44"/>
      <c r="U44" s="4">
        <v>11.727</v>
      </c>
      <c r="V44" s="4">
        <v>6.1538000000000004</v>
      </c>
      <c r="AK44" s="4">
        <v>16.427</v>
      </c>
      <c r="AL44" s="4">
        <v>44.743000000000002</v>
      </c>
      <c r="AN44">
        <v>4.6659300000000004</v>
      </c>
      <c r="AO44">
        <v>21.976199999999999</v>
      </c>
      <c r="AP44">
        <v>0.17649500000000001</v>
      </c>
      <c r="AW44">
        <v>0.581793</v>
      </c>
      <c r="AX44">
        <v>4.76349</v>
      </c>
      <c r="AY44">
        <v>1.8981100000000001E-2</v>
      </c>
      <c r="BC44" s="8">
        <v>11.727</v>
      </c>
      <c r="BD44" s="8">
        <v>6.1538000000000004</v>
      </c>
    </row>
    <row r="45" spans="1:56" x14ac:dyDescent="0.25">
      <c r="A45" s="17">
        <v>0.727951977883736</v>
      </c>
      <c r="B45" s="17">
        <v>-34.454617932976099</v>
      </c>
      <c r="C45" s="17">
        <v>-33.438252181790503</v>
      </c>
      <c r="D45" s="17">
        <v>369.8</v>
      </c>
      <c r="E45" s="17"/>
      <c r="F45" s="17"/>
      <c r="G45"/>
      <c r="H45"/>
      <c r="U45" s="4">
        <v>12.138</v>
      </c>
      <c r="V45" s="4">
        <v>4.359</v>
      </c>
      <c r="AK45" s="4">
        <v>16.747</v>
      </c>
      <c r="AL45" s="4">
        <v>41.914000000000001</v>
      </c>
      <c r="AN45">
        <v>4.95282</v>
      </c>
      <c r="AO45">
        <v>21.898299999999999</v>
      </c>
      <c r="AP45">
        <v>0.18703700000000001</v>
      </c>
      <c r="AW45">
        <v>0.61928399999999995</v>
      </c>
      <c r="AX45">
        <v>4.74946</v>
      </c>
      <c r="AY45">
        <v>2.0128900000000002E-2</v>
      </c>
      <c r="BC45" s="8">
        <v>12.138</v>
      </c>
      <c r="BD45" s="8">
        <v>4.359</v>
      </c>
    </row>
    <row r="46" spans="1:56" x14ac:dyDescent="0.25">
      <c r="A46" s="17">
        <v>0.74528178688096802</v>
      </c>
      <c r="B46" s="17">
        <v>-34.844202455379097</v>
      </c>
      <c r="C46" s="17">
        <v>-33.788408053330201</v>
      </c>
      <c r="D46" s="17">
        <v>369.8</v>
      </c>
      <c r="E46" s="17"/>
      <c r="F46" s="17"/>
      <c r="G46"/>
      <c r="H46"/>
      <c r="U46" s="4">
        <v>12.706</v>
      </c>
      <c r="V46" s="4">
        <v>2.1795</v>
      </c>
      <c r="AK46" s="4">
        <v>17.045999999999999</v>
      </c>
      <c r="AL46" s="4">
        <v>38.829000000000001</v>
      </c>
      <c r="AN46">
        <v>5.2536399999999999</v>
      </c>
      <c r="AO46">
        <v>21.819500000000001</v>
      </c>
      <c r="AP46">
        <v>0.19808500000000001</v>
      </c>
      <c r="AW46">
        <v>0.65867900000000001</v>
      </c>
      <c r="AX46">
        <v>4.7352800000000004</v>
      </c>
      <c r="AY46">
        <v>2.1331200000000002E-2</v>
      </c>
      <c r="BC46" s="8">
        <v>12.706</v>
      </c>
      <c r="BD46" s="8">
        <v>2.1795</v>
      </c>
    </row>
    <row r="47" spans="1:56" x14ac:dyDescent="0.25">
      <c r="A47" s="17">
        <v>0.76261159587820004</v>
      </c>
      <c r="B47" s="17">
        <v>-35.226078105616999</v>
      </c>
      <c r="C47" s="17">
        <v>-34.130368864927597</v>
      </c>
      <c r="D47" s="17">
        <v>369.8</v>
      </c>
      <c r="E47" s="17"/>
      <c r="F47" s="17"/>
      <c r="G47"/>
      <c r="H47"/>
      <c r="U47" s="4">
        <v>5.0999999999999996</v>
      </c>
      <c r="V47" s="4">
        <v>42.5</v>
      </c>
      <c r="AK47" s="4">
        <v>17.385999999999999</v>
      </c>
      <c r="AL47" s="4">
        <v>35.743000000000002</v>
      </c>
      <c r="AN47">
        <v>5.5688399999999998</v>
      </c>
      <c r="AO47">
        <v>21.74</v>
      </c>
      <c r="AP47">
        <v>0.20965600000000001</v>
      </c>
      <c r="AW47">
        <v>0.70004500000000003</v>
      </c>
      <c r="AX47">
        <v>4.7209700000000003</v>
      </c>
      <c r="AY47">
        <v>2.25899E-2</v>
      </c>
    </row>
    <row r="48" spans="1:56" x14ac:dyDescent="0.25">
      <c r="A48" s="17">
        <v>0.77994140487543195</v>
      </c>
      <c r="B48" s="17">
        <v>-35.600507282503798</v>
      </c>
      <c r="C48" s="17">
        <v>-34.464406834454003</v>
      </c>
      <c r="D48" s="17">
        <v>369.8</v>
      </c>
      <c r="E48" s="17"/>
      <c r="F48" s="17"/>
      <c r="G48"/>
      <c r="H48"/>
      <c r="U48" s="4"/>
      <c r="V48" s="4"/>
      <c r="AK48" s="4">
        <v>17.666</v>
      </c>
      <c r="AL48" s="4">
        <v>33.170999999999999</v>
      </c>
      <c r="AN48">
        <v>5.8989099999999999</v>
      </c>
      <c r="AO48">
        <v>21.659700000000001</v>
      </c>
      <c r="AP48">
        <v>0.22176799999999999</v>
      </c>
      <c r="AW48">
        <v>0.74345300000000003</v>
      </c>
      <c r="AX48">
        <v>4.7065200000000003</v>
      </c>
      <c r="AY48">
        <v>2.3907000000000001E-2</v>
      </c>
    </row>
    <row r="49" spans="1:51" x14ac:dyDescent="0.25">
      <c r="A49" s="17">
        <v>0.79727121387266298</v>
      </c>
      <c r="B49" s="17">
        <v>-35.967740015862297</v>
      </c>
      <c r="C49" s="17">
        <v>-34.790781675789098</v>
      </c>
      <c r="D49" s="17">
        <v>369.8</v>
      </c>
      <c r="E49" s="17"/>
      <c r="F49" s="17"/>
      <c r="G49"/>
      <c r="H49"/>
      <c r="U49" s="4"/>
      <c r="V49" s="4"/>
      <c r="AK49" s="4">
        <v>18.006</v>
      </c>
      <c r="AL49" s="4">
        <v>29.571000000000002</v>
      </c>
      <c r="AN49">
        <v>6.2443400000000002</v>
      </c>
      <c r="AO49">
        <v>21.578600000000002</v>
      </c>
      <c r="AP49">
        <v>0.23444200000000001</v>
      </c>
      <c r="AW49">
        <v>0.78897200000000001</v>
      </c>
      <c r="AX49">
        <v>4.6919199999999996</v>
      </c>
      <c r="AY49">
        <v>2.5284399999999999E-2</v>
      </c>
    </row>
    <row r="50" spans="1:51" x14ac:dyDescent="0.25">
      <c r="A50" s="17">
        <v>0.814601022869895</v>
      </c>
      <c r="B50" s="17">
        <v>-36.328014768532199</v>
      </c>
      <c r="C50" s="17">
        <v>-35.109741415305301</v>
      </c>
      <c r="D50" s="17">
        <v>369.8</v>
      </c>
      <c r="E50" s="17"/>
      <c r="F50" s="17"/>
      <c r="G50"/>
      <c r="H50"/>
      <c r="U50" s="4"/>
      <c r="V50" s="4"/>
      <c r="AK50" s="4">
        <v>18.344999999999999</v>
      </c>
      <c r="AL50" s="4">
        <v>27</v>
      </c>
      <c r="AN50">
        <v>6.6055999999999999</v>
      </c>
      <c r="AO50">
        <v>21.496600000000001</v>
      </c>
      <c r="AP50">
        <v>0.247696</v>
      </c>
      <c r="AW50">
        <v>0.83667400000000003</v>
      </c>
      <c r="AX50">
        <v>4.6771799999999999</v>
      </c>
      <c r="AY50">
        <v>2.6724100000000001E-2</v>
      </c>
    </row>
    <row r="51" spans="1:51" x14ac:dyDescent="0.25">
      <c r="A51" s="17">
        <v>0.83193083186712702</v>
      </c>
      <c r="B51" s="17">
        <v>-36.681559170383899</v>
      </c>
      <c r="C51" s="17">
        <v>-35.4215231388376</v>
      </c>
      <c r="D51" s="17">
        <v>369.8</v>
      </c>
      <c r="E51" s="17"/>
      <c r="F51" s="17"/>
      <c r="G51"/>
      <c r="H51"/>
      <c r="U51" s="4"/>
      <c r="V51" s="4"/>
      <c r="AK51" s="4">
        <v>18.684999999999999</v>
      </c>
      <c r="AL51" s="4">
        <v>24.170999999999999</v>
      </c>
      <c r="AN51">
        <v>6.9832000000000001</v>
      </c>
      <c r="AO51">
        <v>21.413799999999998</v>
      </c>
      <c r="AP51">
        <v>0.26155</v>
      </c>
      <c r="AW51">
        <v>0.88663199999999998</v>
      </c>
      <c r="AX51">
        <v>4.6622899999999996</v>
      </c>
      <c r="AY51">
        <v>2.8228199999999998E-2</v>
      </c>
    </row>
    <row r="52" spans="1:51" x14ac:dyDescent="0.25">
      <c r="A52" s="17">
        <v>0.84926064086435904</v>
      </c>
      <c r="B52" s="17">
        <v>-37.028590691451598</v>
      </c>
      <c r="C52" s="17">
        <v>-35.726353676383397</v>
      </c>
      <c r="D52" s="17">
        <v>369.8</v>
      </c>
      <c r="E52" s="17"/>
      <c r="F52" s="17"/>
      <c r="G52"/>
      <c r="H52"/>
      <c r="U52" s="4"/>
      <c r="V52" s="4"/>
      <c r="AK52" s="4">
        <v>19.004999999999999</v>
      </c>
      <c r="AL52" s="4">
        <v>21.343</v>
      </c>
      <c r="AN52">
        <v>7.3776400000000004</v>
      </c>
      <c r="AO52">
        <v>21.330100000000002</v>
      </c>
      <c r="AP52">
        <v>0.27602500000000002</v>
      </c>
      <c r="AW52">
        <v>0.93892600000000004</v>
      </c>
      <c r="AX52">
        <v>4.6472499999999997</v>
      </c>
      <c r="AY52">
        <v>2.9802599999999999E-2</v>
      </c>
    </row>
    <row r="53" spans="1:51" x14ac:dyDescent="0.25">
      <c r="A53" s="17">
        <v>0.86659044986159095</v>
      </c>
      <c r="B53" s="17">
        <v>-37.369317260427103</v>
      </c>
      <c r="C53" s="17">
        <v>-36.024450230887197</v>
      </c>
      <c r="D53" s="17">
        <v>369.8</v>
      </c>
      <c r="E53" s="17"/>
      <c r="F53" s="17"/>
      <c r="G53"/>
      <c r="H53"/>
      <c r="U53" s="4"/>
      <c r="V53" s="4"/>
      <c r="AK53" s="4">
        <v>19.384</v>
      </c>
      <c r="AL53" s="4">
        <v>18</v>
      </c>
      <c r="AN53">
        <v>7.7894300000000003</v>
      </c>
      <c r="AO53">
        <v>21.2454</v>
      </c>
      <c r="AP53">
        <v>0.29114299999999999</v>
      </c>
      <c r="AW53">
        <v>0.99362099999999998</v>
      </c>
      <c r="AX53">
        <v>4.6320600000000001</v>
      </c>
      <c r="AY53">
        <v>3.1442999999999999E-2</v>
      </c>
    </row>
    <row r="54" spans="1:51" x14ac:dyDescent="0.25">
      <c r="A54" s="17">
        <v>0.88392025885882197</v>
      </c>
      <c r="B54" s="17">
        <v>-37.703937833997301</v>
      </c>
      <c r="C54" s="17">
        <v>-36.316020956703902</v>
      </c>
      <c r="D54" s="17">
        <v>369.8</v>
      </c>
      <c r="E54" s="17"/>
      <c r="F54" s="17"/>
      <c r="G54"/>
      <c r="H54"/>
      <c r="U54" s="4"/>
      <c r="V54" s="4"/>
      <c r="AK54" s="4">
        <v>19.763999999999999</v>
      </c>
      <c r="AL54" s="4">
        <v>15.429</v>
      </c>
      <c r="AN54">
        <v>8.2191100000000006</v>
      </c>
      <c r="AO54">
        <v>21.1599</v>
      </c>
      <c r="AP54">
        <v>0.30693199999999998</v>
      </c>
      <c r="AW54">
        <v>1.0508</v>
      </c>
      <c r="AX54">
        <v>4.6167100000000003</v>
      </c>
      <c r="AY54">
        <v>3.3154299999999998E-2</v>
      </c>
    </row>
    <row r="55" spans="1:51" x14ac:dyDescent="0.25">
      <c r="A55" s="17">
        <v>0.90125006785605399</v>
      </c>
      <c r="B55" s="17">
        <v>-38.032642921859001</v>
      </c>
      <c r="C55" s="17">
        <v>-36.601265492676497</v>
      </c>
      <c r="D55" s="17">
        <v>369.8</v>
      </c>
      <c r="E55" s="17"/>
      <c r="F55" s="17"/>
      <c r="G55"/>
      <c r="H55"/>
      <c r="AK55">
        <v>20.204000000000001</v>
      </c>
      <c r="AL55">
        <v>11.829000000000001</v>
      </c>
      <c r="AN55">
        <v>8.6671399999999998</v>
      </c>
      <c r="AO55">
        <v>21.073399999999999</v>
      </c>
      <c r="AP55">
        <v>0.32340200000000002</v>
      </c>
      <c r="AW55">
        <v>1.11053</v>
      </c>
      <c r="AX55">
        <v>4.6012000000000004</v>
      </c>
      <c r="AY55">
        <v>3.4938999999999998E-2</v>
      </c>
    </row>
    <row r="56" spans="1:51" x14ac:dyDescent="0.25">
      <c r="A56" s="17">
        <v>0.91857987685328601</v>
      </c>
      <c r="B56" s="17">
        <v>-38.355615071681498</v>
      </c>
      <c r="C56" s="17">
        <v>-36.880375454191302</v>
      </c>
      <c r="D56" s="17">
        <v>369.8</v>
      </c>
      <c r="E56" s="17"/>
      <c r="F56" s="17"/>
      <c r="G56"/>
      <c r="H56"/>
      <c r="AK56">
        <v>20.702999999999999</v>
      </c>
      <c r="AL56">
        <v>9</v>
      </c>
      <c r="AN56">
        <v>9.1340900000000005</v>
      </c>
      <c r="AO56">
        <v>20.985900000000001</v>
      </c>
      <c r="AP56">
        <v>0.34058100000000002</v>
      </c>
      <c r="AW56">
        <v>1.1729099999999999</v>
      </c>
      <c r="AX56">
        <v>4.5855399999999999</v>
      </c>
      <c r="AY56">
        <v>3.67993E-2</v>
      </c>
    </row>
    <row r="57" spans="1:51" x14ac:dyDescent="0.25">
      <c r="A57" s="17">
        <v>0.93590968585051804</v>
      </c>
      <c r="B57" s="17">
        <v>-38.673029317802303</v>
      </c>
      <c r="C57" s="17">
        <v>-37.153534888084799</v>
      </c>
      <c r="D57" s="17">
        <v>369.8</v>
      </c>
      <c r="E57" s="17"/>
      <c r="F57" s="17"/>
      <c r="G57"/>
      <c r="H57"/>
      <c r="AK57">
        <v>21.283000000000001</v>
      </c>
      <c r="AL57">
        <v>5.9142999999999999</v>
      </c>
      <c r="AN57">
        <v>9.6204699999999992</v>
      </c>
      <c r="AO57">
        <v>20.897500000000001</v>
      </c>
      <c r="AP57">
        <v>0.35849399999999998</v>
      </c>
      <c r="AW57">
        <v>1.238</v>
      </c>
      <c r="AX57">
        <v>4.5697099999999997</v>
      </c>
      <c r="AY57">
        <v>3.8737599999999997E-2</v>
      </c>
    </row>
    <row r="58" spans="1:51" x14ac:dyDescent="0.25">
      <c r="A58" s="17">
        <v>0.95323949484774995</v>
      </c>
      <c r="B58" s="17">
        <v>-38.985053597015799</v>
      </c>
      <c r="C58" s="17">
        <v>-37.4209206938392</v>
      </c>
      <c r="D58" s="17">
        <v>369.8</v>
      </c>
      <c r="E58" s="17"/>
      <c r="F58" s="17"/>
      <c r="G58"/>
      <c r="H58"/>
      <c r="AK58">
        <v>22.082000000000001</v>
      </c>
      <c r="AL58">
        <v>3.3429000000000002</v>
      </c>
      <c r="AN58">
        <v>10.126799999999999</v>
      </c>
      <c r="AO58">
        <v>20.808</v>
      </c>
      <c r="AP58">
        <v>0.377166</v>
      </c>
      <c r="AW58">
        <v>1.3058799999999999</v>
      </c>
      <c r="AX58">
        <v>4.5537200000000002</v>
      </c>
      <c r="AY58">
        <v>4.0756500000000001E-2</v>
      </c>
    </row>
    <row r="59" spans="1:51" x14ac:dyDescent="0.25">
      <c r="A59" s="17">
        <v>0.97056930384498097</v>
      </c>
      <c r="B59" s="17">
        <v>-39.291849134444199</v>
      </c>
      <c r="C59" s="17">
        <v>-37.6827030141352</v>
      </c>
      <c r="D59" s="17">
        <v>369.8</v>
      </c>
      <c r="E59" s="17"/>
      <c r="F59" s="17"/>
      <c r="G59"/>
      <c r="H59"/>
      <c r="AK59">
        <v>25.02</v>
      </c>
      <c r="AL59">
        <v>0</v>
      </c>
      <c r="AN59">
        <v>10.653700000000001</v>
      </c>
      <c r="AO59">
        <v>20.717500000000001</v>
      </c>
      <c r="AP59">
        <v>0.39661999999999997</v>
      </c>
      <c r="AW59">
        <v>1.3766499999999999</v>
      </c>
      <c r="AX59">
        <v>4.53756</v>
      </c>
      <c r="AY59">
        <v>4.2858300000000002E-2</v>
      </c>
    </row>
    <row r="60" spans="1:51" x14ac:dyDescent="0.25">
      <c r="A60" s="17">
        <v>0.98789911284221299</v>
      </c>
      <c r="B60" s="17">
        <v>-39.593570802162397</v>
      </c>
      <c r="C60" s="17">
        <v>-37.939045597496701</v>
      </c>
      <c r="D60" s="17">
        <v>369.8</v>
      </c>
      <c r="E60" s="17"/>
      <c r="F60" s="17"/>
      <c r="G60"/>
      <c r="H60"/>
      <c r="AN60">
        <v>11.2019</v>
      </c>
      <c r="AO60">
        <v>20.625900000000001</v>
      </c>
      <c r="AP60">
        <v>0.41689700000000002</v>
      </c>
      <c r="AW60">
        <v>1.45038</v>
      </c>
      <c r="AX60">
        <v>4.5212300000000001</v>
      </c>
      <c r="AY60">
        <v>4.5045799999999997E-2</v>
      </c>
    </row>
    <row r="61" spans="1:51" x14ac:dyDescent="0.25">
      <c r="A61" s="17">
        <v>1.0052289218394399</v>
      </c>
      <c r="B61" s="17">
        <v>-39.890367452959502</v>
      </c>
      <c r="C61" s="17">
        <v>-38.190106135476803</v>
      </c>
      <c r="D61" s="17">
        <v>369.8</v>
      </c>
      <c r="E61" s="17"/>
      <c r="F61" s="17"/>
      <c r="G61"/>
      <c r="H61"/>
      <c r="AN61">
        <v>11.7712</v>
      </c>
      <c r="AO61">
        <v>20.533300000000001</v>
      </c>
      <c r="AP61">
        <v>0.43794499999999997</v>
      </c>
      <c r="AW61">
        <v>1.5271600000000001</v>
      </c>
      <c r="AX61">
        <v>4.5047300000000003</v>
      </c>
      <c r="AY61">
        <v>4.73214E-2</v>
      </c>
    </row>
    <row r="62" spans="1:51" x14ac:dyDescent="0.25">
      <c r="A62" s="17">
        <v>1.0225587308366699</v>
      </c>
      <c r="B62" s="17">
        <v>-40.182382231375101</v>
      </c>
      <c r="C62" s="17">
        <v>-38.4360365765802</v>
      </c>
      <c r="D62" s="17">
        <v>369.8</v>
      </c>
      <c r="E62" s="17"/>
      <c r="F62" s="17"/>
      <c r="G62"/>
      <c r="H62"/>
      <c r="AN62">
        <v>12.363</v>
      </c>
      <c r="AO62">
        <v>20.439499999999999</v>
      </c>
      <c r="AP62">
        <v>0.45992</v>
      </c>
      <c r="AW62">
        <v>1.60707</v>
      </c>
      <c r="AX62">
        <v>4.4880500000000003</v>
      </c>
      <c r="AY62">
        <v>4.9688099999999999E-2</v>
      </c>
    </row>
    <row r="63" spans="1:51" x14ac:dyDescent="0.25">
      <c r="A63" s="17">
        <v>1.0398885398338999</v>
      </c>
      <c r="B63" s="17">
        <v>-40.469752863930701</v>
      </c>
      <c r="C63" s="17">
        <v>-38.6769834188934</v>
      </c>
      <c r="D63" s="17">
        <v>369.8</v>
      </c>
      <c r="E63" s="17"/>
      <c r="F63" s="17"/>
      <c r="G63"/>
      <c r="H63"/>
      <c r="AN63">
        <v>12.977499999999999</v>
      </c>
      <c r="AO63">
        <v>20.3446</v>
      </c>
      <c r="AP63">
        <v>0.48279100000000003</v>
      </c>
      <c r="AW63">
        <v>1.6901900000000001</v>
      </c>
      <c r="AX63">
        <v>4.47119</v>
      </c>
      <c r="AY63">
        <v>5.21485E-2</v>
      </c>
    </row>
    <row r="64" spans="1:51" x14ac:dyDescent="0.25">
      <c r="A64" s="17">
        <v>1.05721834883114</v>
      </c>
      <c r="B64" s="17">
        <v>-40.7526119302795</v>
      </c>
      <c r="C64" s="17">
        <v>-38.913087983198501</v>
      </c>
      <c r="D64" s="17">
        <v>369.8</v>
      </c>
      <c r="E64" s="17"/>
      <c r="F64" s="17"/>
      <c r="G64"/>
      <c r="H64"/>
      <c r="AN64">
        <v>13.615399999999999</v>
      </c>
      <c r="AO64">
        <v>20.2485</v>
      </c>
      <c r="AP64">
        <v>0.50658800000000004</v>
      </c>
      <c r="AW64">
        <v>1.7766200000000001</v>
      </c>
      <c r="AX64">
        <v>4.4541399999999998</v>
      </c>
      <c r="AY64">
        <v>5.47056E-2</v>
      </c>
    </row>
    <row r="65" spans="1:51" x14ac:dyDescent="0.25">
      <c r="A65" s="17">
        <v>1.07454815782837</v>
      </c>
      <c r="B65" s="17">
        <v>-41.031087116832502</v>
      </c>
      <c r="C65" s="17">
        <v>-39.144486668169598</v>
      </c>
      <c r="D65" s="17">
        <v>369.8</v>
      </c>
      <c r="E65" s="17"/>
      <c r="F65" s="17"/>
      <c r="G65"/>
      <c r="H65"/>
      <c r="AN65">
        <v>14.276999999999999</v>
      </c>
      <c r="AO65">
        <v>20.151199999999999</v>
      </c>
      <c r="AP65">
        <v>0.53131700000000004</v>
      </c>
      <c r="AW65">
        <v>1.8664400000000001</v>
      </c>
      <c r="AX65">
        <v>4.4369100000000001</v>
      </c>
      <c r="AY65">
        <v>5.7362299999999998E-2</v>
      </c>
    </row>
    <row r="66" spans="1:51" x14ac:dyDescent="0.25">
      <c r="A66" s="17">
        <v>1.0918779668256</v>
      </c>
      <c r="B66" s="17">
        <v>-41.3053014542635</v>
      </c>
      <c r="C66" s="17">
        <v>-39.371311189097398</v>
      </c>
      <c r="D66" s="17">
        <v>369.8</v>
      </c>
      <c r="E66" s="17"/>
      <c r="F66" s="17"/>
      <c r="G66"/>
      <c r="H66"/>
      <c r="AN66">
        <v>14.9636</v>
      </c>
      <c r="AO66">
        <v>20.052700000000002</v>
      </c>
      <c r="AP66">
        <v>0.55714200000000003</v>
      </c>
      <c r="AW66">
        <v>1.95974</v>
      </c>
      <c r="AX66">
        <v>4.4195000000000002</v>
      </c>
      <c r="AY66">
        <v>6.0121599999999997E-2</v>
      </c>
    </row>
    <row r="67" spans="1:51" x14ac:dyDescent="0.25">
      <c r="A67" s="17">
        <v>1.10920777582283</v>
      </c>
      <c r="B67" s="17">
        <v>-41.5753735401642</v>
      </c>
      <c r="C67" s="17">
        <v>-39.593688801449801</v>
      </c>
      <c r="D67" s="17">
        <v>369.8</v>
      </c>
      <c r="E67" s="17"/>
      <c r="F67" s="17"/>
      <c r="G67"/>
      <c r="H67"/>
      <c r="AN67">
        <v>15.6746</v>
      </c>
      <c r="AO67">
        <v>19.9528</v>
      </c>
      <c r="AP67">
        <v>0.58386199999999999</v>
      </c>
      <c r="AW67">
        <v>2.05661</v>
      </c>
      <c r="AX67">
        <v>4.4018899999999999</v>
      </c>
      <c r="AY67">
        <v>6.2986700000000007E-2</v>
      </c>
    </row>
    <row r="68" spans="1:51" x14ac:dyDescent="0.25">
      <c r="A68" s="17">
        <v>1.1265375848200601</v>
      </c>
      <c r="B68" s="17">
        <v>-41.841417747999401</v>
      </c>
      <c r="C68" s="17">
        <v>-39.811742510452298</v>
      </c>
      <c r="D68" s="17">
        <v>369.8</v>
      </c>
      <c r="E68" s="17"/>
      <c r="F68" s="17"/>
      <c r="G68"/>
      <c r="H68"/>
      <c r="AN68">
        <v>16.4115</v>
      </c>
      <c r="AO68">
        <v>19.851700000000001</v>
      </c>
      <c r="AP68">
        <v>0.61169099999999998</v>
      </c>
      <c r="AW68">
        <v>2.1571400000000001</v>
      </c>
      <c r="AX68">
        <v>4.38408</v>
      </c>
      <c r="AY68">
        <v>6.5960699999999997E-2</v>
      </c>
    </row>
    <row r="69" spans="1:51" x14ac:dyDescent="0.25">
      <c r="A69" s="17">
        <v>1.1438673938172901</v>
      </c>
      <c r="B69" s="17">
        <v>-42.103544423407897</v>
      </c>
      <c r="C69" s="17">
        <v>-40.025591267765698</v>
      </c>
      <c r="D69" s="17">
        <v>369.8</v>
      </c>
      <c r="E69" s="17"/>
      <c r="F69" s="17"/>
      <c r="G69"/>
      <c r="H69"/>
      <c r="AN69">
        <v>17.173999999999999</v>
      </c>
      <c r="AO69">
        <v>19.749300000000002</v>
      </c>
      <c r="AP69">
        <v>0.64050600000000002</v>
      </c>
      <c r="AW69">
        <v>2.2614299999999998</v>
      </c>
      <c r="AX69">
        <v>4.3660699999999997</v>
      </c>
      <c r="AY69">
        <v>6.90471E-2</v>
      </c>
    </row>
    <row r="70" spans="1:51" x14ac:dyDescent="0.25">
      <c r="A70" s="17">
        <v>1.1611972028145301</v>
      </c>
      <c r="B70" s="17">
        <v>-42.361860068796901</v>
      </c>
      <c r="C70" s="17">
        <v>-40.235350156236898</v>
      </c>
      <c r="D70" s="17">
        <v>369.8</v>
      </c>
      <c r="E70" s="17"/>
      <c r="F70" s="17"/>
      <c r="G70"/>
      <c r="H70"/>
      <c r="AN70">
        <v>17.9636</v>
      </c>
      <c r="AO70">
        <v>19.645399999999999</v>
      </c>
      <c r="AP70">
        <v>0.67051899999999998</v>
      </c>
      <c r="AW70">
        <v>2.3695900000000001</v>
      </c>
      <c r="AX70">
        <v>4.3478599999999998</v>
      </c>
      <c r="AY70">
        <v>7.2257299999999997E-2</v>
      </c>
    </row>
    <row r="71" spans="1:51" x14ac:dyDescent="0.25">
      <c r="A71" s="17">
        <v>1.1785270118117599</v>
      </c>
      <c r="B71" s="17">
        <v>-42.616467517095401</v>
      </c>
      <c r="C71" s="17">
        <v>-40.441130563613797</v>
      </c>
      <c r="D71" s="17">
        <v>369.8</v>
      </c>
      <c r="E71" s="17"/>
      <c r="F71" s="17"/>
      <c r="G71"/>
      <c r="H71"/>
      <c r="AN71">
        <v>18.7805</v>
      </c>
      <c r="AO71">
        <v>19.540199999999999</v>
      </c>
      <c r="AP71">
        <v>0.70169800000000004</v>
      </c>
      <c r="AW71">
        <v>2.4816600000000002</v>
      </c>
      <c r="AX71">
        <v>4.32944</v>
      </c>
      <c r="AY71">
        <v>7.5579999999999994E-2</v>
      </c>
    </row>
    <row r="72" spans="1:51" x14ac:dyDescent="0.25">
      <c r="A72" s="17">
        <v>1.1958568208089899</v>
      </c>
      <c r="B72" s="17">
        <v>-42.867466095454503</v>
      </c>
      <c r="C72" s="17">
        <v>-40.643040346036003</v>
      </c>
      <c r="D72" s="17">
        <v>369.8</v>
      </c>
      <c r="E72" s="17"/>
      <c r="F72" s="17"/>
      <c r="G72"/>
      <c r="H72"/>
      <c r="AN72">
        <v>19.625399999999999</v>
      </c>
      <c r="AO72">
        <v>19.433499999999999</v>
      </c>
      <c r="AP72">
        <v>0.73408399999999996</v>
      </c>
      <c r="AW72">
        <v>2.5977700000000001</v>
      </c>
      <c r="AX72">
        <v>4.31081</v>
      </c>
      <c r="AY72">
        <v>7.9025899999999996E-2</v>
      </c>
    </row>
    <row r="73" spans="1:51" x14ac:dyDescent="0.25">
      <c r="A73" s="17">
        <v>1.2131866298062199</v>
      </c>
      <c r="B73" s="17">
        <v>-43.114951779613598</v>
      </c>
      <c r="C73" s="17">
        <v>-40.841183982041898</v>
      </c>
      <c r="D73" s="17">
        <v>369.8</v>
      </c>
      <c r="E73" s="17"/>
      <c r="F73" s="17"/>
      <c r="G73"/>
      <c r="H73"/>
      <c r="AN73">
        <v>20.498899999999999</v>
      </c>
      <c r="AO73">
        <v>19.325299999999999</v>
      </c>
      <c r="AP73">
        <v>0.76771900000000004</v>
      </c>
      <c r="AW73">
        <v>2.71801</v>
      </c>
      <c r="AX73">
        <v>4.2919700000000001</v>
      </c>
      <c r="AY73">
        <v>8.2598500000000005E-2</v>
      </c>
    </row>
    <row r="74" spans="1:51" x14ac:dyDescent="0.25">
      <c r="A74" s="17">
        <v>1.23051643880345</v>
      </c>
      <c r="B74" s="17">
        <v>-43.359017339591297</v>
      </c>
      <c r="C74" s="17">
        <v>-41.035662717770101</v>
      </c>
      <c r="D74" s="17">
        <v>369.8</v>
      </c>
      <c r="E74" s="17"/>
      <c r="F74" s="17"/>
      <c r="G74"/>
      <c r="H74"/>
      <c r="AN74">
        <v>21.400700000000001</v>
      </c>
      <c r="AO74">
        <v>19.215599999999998</v>
      </c>
      <c r="AP74">
        <v>0.80251600000000001</v>
      </c>
      <c r="AW74">
        <v>2.8424700000000001</v>
      </c>
      <c r="AX74">
        <v>4.2728999999999999</v>
      </c>
      <c r="AY74">
        <v>8.6302000000000004E-2</v>
      </c>
    </row>
    <row r="75" spans="1:51" x14ac:dyDescent="0.25">
      <c r="A75" s="17">
        <v>1.24784624780069</v>
      </c>
      <c r="B75" s="17">
        <v>-43.599752477303703</v>
      </c>
      <c r="C75" s="17">
        <v>-41.226574703975203</v>
      </c>
      <c r="D75" s="17">
        <v>369.8</v>
      </c>
      <c r="E75" s="17"/>
      <c r="F75" s="17"/>
      <c r="G75"/>
      <c r="H75"/>
      <c r="AN75">
        <v>22.333200000000001</v>
      </c>
      <c r="AO75">
        <v>19.104299999999999</v>
      </c>
      <c r="AP75">
        <v>0.83877100000000004</v>
      </c>
      <c r="AW75">
        <v>2.97126</v>
      </c>
      <c r="AX75">
        <v>4.2536100000000001</v>
      </c>
      <c r="AY75">
        <v>9.0140300000000007E-2</v>
      </c>
    </row>
    <row r="76" spans="1:51" x14ac:dyDescent="0.25">
      <c r="A76" s="17">
        <v>1.26517605679792</v>
      </c>
      <c r="B76" s="17">
        <v>-43.837243956662398</v>
      </c>
      <c r="C76" s="17">
        <v>-41.414015125425898</v>
      </c>
      <c r="D76" s="17">
        <v>369.8</v>
      </c>
      <c r="E76" s="17"/>
      <c r="F76" s="17"/>
      <c r="G76"/>
      <c r="H76"/>
      <c r="AN76">
        <v>23.2957</v>
      </c>
      <c r="AO76">
        <v>18.991299999999999</v>
      </c>
      <c r="AP76">
        <v>0.87639299999999998</v>
      </c>
      <c r="AW76">
        <v>3.1044700000000001</v>
      </c>
      <c r="AX76">
        <v>4.2340900000000001</v>
      </c>
      <c r="AY76">
        <v>9.4117500000000007E-2</v>
      </c>
    </row>
    <row r="77" spans="1:51" x14ac:dyDescent="0.25">
      <c r="A77" s="17">
        <v>1.28250586579515</v>
      </c>
      <c r="B77" s="17">
        <v>-44.071575726659297</v>
      </c>
      <c r="C77" s="17">
        <v>-41.598076323208403</v>
      </c>
      <c r="D77" s="17">
        <v>369.8</v>
      </c>
      <c r="E77" s="17"/>
      <c r="F77" s="17"/>
      <c r="G77"/>
      <c r="H77"/>
      <c r="AN77">
        <v>24.289100000000001</v>
      </c>
      <c r="AO77">
        <v>18.8767</v>
      </c>
      <c r="AP77">
        <v>0.91544999999999999</v>
      </c>
      <c r="AW77">
        <v>3.2421899999999999</v>
      </c>
      <c r="AX77">
        <v>4.21434</v>
      </c>
      <c r="AY77">
        <v>9.8238000000000006E-2</v>
      </c>
    </row>
    <row r="78" spans="1:51" x14ac:dyDescent="0.25">
      <c r="A78" s="17">
        <v>1.29983567479238</v>
      </c>
      <c r="B78" s="17">
        <v>-44.302829037905902</v>
      </c>
      <c r="C78" s="17">
        <v>-41.778847910413504</v>
      </c>
      <c r="D78" s="17">
        <v>369.8</v>
      </c>
      <c r="E78" s="17"/>
      <c r="F78" s="17"/>
      <c r="G78"/>
      <c r="H78"/>
      <c r="AN78">
        <v>25.314</v>
      </c>
      <c r="AO78">
        <v>18.760300000000001</v>
      </c>
      <c r="AP78">
        <v>0.95600499999999999</v>
      </c>
      <c r="AW78">
        <v>3.3845399999999999</v>
      </c>
      <c r="AX78">
        <v>4.19435</v>
      </c>
      <c r="AY78">
        <v>0.102506</v>
      </c>
    </row>
    <row r="79" spans="1:51" x14ac:dyDescent="0.25">
      <c r="A79" s="17">
        <v>1.3171654837896101</v>
      </c>
      <c r="B79" s="17">
        <v>-44.5310825530551</v>
      </c>
      <c r="C79" s="17">
        <v>-41.956416881648998</v>
      </c>
      <c r="D79" s="17">
        <v>369.8</v>
      </c>
      <c r="E79" s="17"/>
      <c r="F79" s="17"/>
      <c r="G79"/>
      <c r="H79"/>
      <c r="AN79">
        <v>26.371099999999998</v>
      </c>
      <c r="AO79">
        <v>18.642199999999999</v>
      </c>
      <c r="AP79">
        <v>0.99809499999999995</v>
      </c>
      <c r="AW79">
        <v>3.5316100000000001</v>
      </c>
      <c r="AX79">
        <v>4.1741099999999998</v>
      </c>
      <c r="AY79">
        <v>0.10692699999999999</v>
      </c>
    </row>
    <row r="80" spans="1:51" x14ac:dyDescent="0.25">
      <c r="A80" s="17">
        <v>1.3344952927868401</v>
      </c>
      <c r="B80" s="17">
        <v>-44.756412451502896</v>
      </c>
      <c r="C80" s="17">
        <v>-42.130867716783897</v>
      </c>
      <c r="D80" s="17">
        <v>369.8</v>
      </c>
      <c r="E80" s="17"/>
      <c r="F80" s="17"/>
      <c r="G80"/>
      <c r="H80"/>
      <c r="AN80">
        <v>27.460899999999999</v>
      </c>
      <c r="AO80">
        <v>18.522200000000002</v>
      </c>
      <c r="AP80">
        <v>1.04179</v>
      </c>
      <c r="AW80">
        <v>3.6834899999999999</v>
      </c>
      <c r="AX80">
        <v>4.1536299999999997</v>
      </c>
      <c r="AY80">
        <v>0.11150500000000001</v>
      </c>
    </row>
    <row r="81" spans="1:51" x14ac:dyDescent="0.25">
      <c r="A81" s="17">
        <v>1.3518251017840801</v>
      </c>
      <c r="B81" s="17">
        <v>-44.9788925287328</v>
      </c>
      <c r="C81" s="17">
        <v>-42.302282479298299</v>
      </c>
      <c r="D81" s="17">
        <v>369.8</v>
      </c>
      <c r="E81" s="17"/>
      <c r="F81" s="17"/>
      <c r="G81"/>
      <c r="H81"/>
      <c r="AN81">
        <v>28.582899999999999</v>
      </c>
      <c r="AO81">
        <v>18.400200000000002</v>
      </c>
      <c r="AP81">
        <v>1.0869599999999999</v>
      </c>
      <c r="AW81">
        <v>3.8403</v>
      </c>
      <c r="AX81">
        <v>4.1328899999999997</v>
      </c>
      <c r="AY81">
        <v>0.116245</v>
      </c>
    </row>
    <row r="82" spans="1:51" x14ac:dyDescent="0.25">
      <c r="A82" s="17">
        <v>1.3691549107813099</v>
      </c>
      <c r="B82" s="17">
        <v>-45.198594290643598</v>
      </c>
      <c r="C82" s="17">
        <v>-42.470740909585402</v>
      </c>
      <c r="D82" s="17">
        <v>369.8</v>
      </c>
      <c r="E82" s="17"/>
      <c r="F82" s="17"/>
      <c r="G82"/>
      <c r="H82"/>
      <c r="AN82">
        <v>29.739699999999999</v>
      </c>
      <c r="AO82">
        <v>18.276299999999999</v>
      </c>
      <c r="AP82">
        <v>1.13401</v>
      </c>
      <c r="AW82">
        <v>4.0021399999999998</v>
      </c>
      <c r="AX82">
        <v>4.1118899999999998</v>
      </c>
      <c r="AY82">
        <v>0.121153</v>
      </c>
    </row>
    <row r="83" spans="1:51" x14ac:dyDescent="0.25">
      <c r="A83" s="17">
        <v>1.3864847197785399</v>
      </c>
      <c r="B83" s="17">
        <v>-45.415587043168898</v>
      </c>
      <c r="C83" s="17">
        <v>-42.636320513525099</v>
      </c>
      <c r="D83" s="17">
        <v>369.8</v>
      </c>
      <c r="E83" s="17"/>
      <c r="F83" s="17"/>
      <c r="G83"/>
      <c r="H83"/>
      <c r="AN83">
        <v>30.931100000000001</v>
      </c>
      <c r="AO83">
        <v>18.150400000000001</v>
      </c>
      <c r="AP83">
        <v>1.18286</v>
      </c>
      <c r="AW83">
        <v>4.1691000000000003</v>
      </c>
      <c r="AX83">
        <v>4.09063</v>
      </c>
      <c r="AY83">
        <v>0.12623400000000001</v>
      </c>
    </row>
    <row r="84" spans="1:51" x14ac:dyDescent="0.25">
      <c r="A84" s="17">
        <v>1.40381452877577</v>
      </c>
      <c r="B84" s="17">
        <v>-45.6299379774808</v>
      </c>
      <c r="C84" s="17">
        <v>-42.799096646624697</v>
      </c>
      <c r="D84" s="17">
        <v>369.8</v>
      </c>
      <c r="E84" s="17"/>
      <c r="F84" s="17"/>
      <c r="G84"/>
      <c r="H84"/>
      <c r="AN84">
        <v>32.158000000000001</v>
      </c>
      <c r="AO84">
        <v>18.022300000000001</v>
      </c>
      <c r="AP84">
        <v>1.2336</v>
      </c>
      <c r="AW84">
        <v>4.3413000000000004</v>
      </c>
      <c r="AX84">
        <v>4.0690900000000001</v>
      </c>
      <c r="AY84">
        <v>0.131493</v>
      </c>
    </row>
    <row r="85" spans="1:51" x14ac:dyDescent="0.25">
      <c r="A85" s="17">
        <v>1.421144337773</v>
      </c>
      <c r="B85" s="17">
        <v>-45.841712251042303</v>
      </c>
      <c r="C85" s="17">
        <v>-42.959142593999601</v>
      </c>
      <c r="D85" s="17">
        <v>369.8</v>
      </c>
      <c r="E85" s="17"/>
      <c r="F85" s="17"/>
      <c r="G85"/>
      <c r="H85"/>
      <c r="AN85">
        <v>33.420400000000001</v>
      </c>
      <c r="AO85">
        <v>17.891999999999999</v>
      </c>
      <c r="AP85">
        <v>1.28627</v>
      </c>
      <c r="AW85">
        <v>4.5188300000000003</v>
      </c>
      <c r="AX85">
        <v>4.0472700000000001</v>
      </c>
      <c r="AY85">
        <v>0.136936</v>
      </c>
    </row>
    <row r="86" spans="1:51" x14ac:dyDescent="0.25">
      <c r="A86" s="17">
        <v>1.43847414677024</v>
      </c>
      <c r="B86" s="17">
        <v>-46.050973064758701</v>
      </c>
      <c r="C86" s="17">
        <v>-43.116529646449798</v>
      </c>
      <c r="D86" s="17">
        <v>369.8</v>
      </c>
      <c r="E86" s="17"/>
      <c r="F86" s="17"/>
      <c r="G86"/>
      <c r="H86"/>
      <c r="AN86">
        <v>34.719200000000001</v>
      </c>
      <c r="AO86">
        <v>17.759499999999999</v>
      </c>
      <c r="AP86">
        <v>1.3409800000000001</v>
      </c>
      <c r="AW86">
        <v>4.70181</v>
      </c>
      <c r="AX86">
        <v>4.0251700000000001</v>
      </c>
      <c r="AY86">
        <v>0.142569</v>
      </c>
    </row>
    <row r="87" spans="1:51" x14ac:dyDescent="0.25">
      <c r="A87" s="17">
        <v>1.45580395576747</v>
      </c>
      <c r="B87" s="17">
        <v>-46.257781736458597</v>
      </c>
      <c r="C87" s="17">
        <v>-43.271327172863998</v>
      </c>
      <c r="D87" s="17">
        <v>369.8</v>
      </c>
      <c r="E87" s="17"/>
      <c r="F87" s="17"/>
      <c r="G87"/>
      <c r="H87"/>
      <c r="AN87">
        <v>36.055100000000003</v>
      </c>
      <c r="AO87">
        <v>17.624600000000001</v>
      </c>
      <c r="AP87">
        <v>1.39781</v>
      </c>
      <c r="AW87">
        <v>4.8903400000000001</v>
      </c>
      <c r="AX87">
        <v>4.0027799999999996</v>
      </c>
      <c r="AY87">
        <v>0.1484</v>
      </c>
    </row>
    <row r="88" spans="1:51" x14ac:dyDescent="0.25">
      <c r="A88" s="17">
        <v>1.4731337647647</v>
      </c>
      <c r="B88" s="17">
        <v>-46.462197770917697</v>
      </c>
      <c r="C88" s="17">
        <v>-43.423602689174203</v>
      </c>
      <c r="D88" s="17">
        <v>369.8</v>
      </c>
      <c r="E88" s="17"/>
      <c r="F88" s="17"/>
      <c r="G88"/>
      <c r="H88"/>
      <c r="AN88">
        <v>37.4268</v>
      </c>
      <c r="AO88">
        <v>17.487100000000002</v>
      </c>
      <c r="AP88">
        <v>1.4565900000000001</v>
      </c>
      <c r="AW88">
        <v>5.0846299999999998</v>
      </c>
      <c r="AX88">
        <v>3.9800900000000001</v>
      </c>
      <c r="AY88">
        <v>0.15445400000000001</v>
      </c>
    </row>
    <row r="89" spans="1:51" x14ac:dyDescent="0.25">
      <c r="A89" s="17">
        <v>1.4904635737619301</v>
      </c>
      <c r="B89" s="17">
        <v>-46.664278926626402</v>
      </c>
      <c r="C89" s="17">
        <v>-43.573421924059303</v>
      </c>
      <c r="D89" s="17">
        <v>369.8</v>
      </c>
      <c r="E89" s="17"/>
      <c r="F89" s="17"/>
      <c r="G89"/>
      <c r="H89"/>
      <c r="AN89">
        <v>38.838200000000001</v>
      </c>
      <c r="AO89">
        <v>17.347100000000001</v>
      </c>
      <c r="AP89">
        <v>1.5179</v>
      </c>
      <c r="AW89">
        <v>5.2846000000000002</v>
      </c>
      <c r="AX89">
        <v>3.9570799999999999</v>
      </c>
      <c r="AY89">
        <v>0.16070100000000001</v>
      </c>
    </row>
    <row r="90" spans="1:51" x14ac:dyDescent="0.25">
      <c r="A90" s="17">
        <v>1.5077933827591601</v>
      </c>
      <c r="B90" s="17">
        <v>-46.864081279485703</v>
      </c>
      <c r="C90" s="17">
        <v>-43.720848881590598</v>
      </c>
      <c r="D90" s="17">
        <v>369.8</v>
      </c>
      <c r="E90" s="17"/>
      <c r="F90" s="17"/>
      <c r="G90"/>
      <c r="H90"/>
      <c r="AN90">
        <v>40.288400000000003</v>
      </c>
      <c r="AO90">
        <v>17.204499999999999</v>
      </c>
      <c r="AP90">
        <v>1.5816300000000001</v>
      </c>
      <c r="AW90">
        <v>5.4904500000000001</v>
      </c>
      <c r="AX90">
        <v>3.93377</v>
      </c>
      <c r="AY90">
        <v>0.16716700000000001</v>
      </c>
    </row>
    <row r="91" spans="1:51" x14ac:dyDescent="0.25">
      <c r="A91" s="17">
        <v>1.5251231917563901</v>
      </c>
      <c r="B91" s="17">
        <v>-47.061659283606097</v>
      </c>
      <c r="C91" s="17">
        <v>-43.865945900991903</v>
      </c>
      <c r="D91" s="17">
        <v>369.8</v>
      </c>
      <c r="E91" s="17"/>
      <c r="F91" s="17"/>
      <c r="G91"/>
      <c r="H91"/>
      <c r="AN91">
        <v>41.778500000000001</v>
      </c>
      <c r="AO91">
        <v>17.059100000000001</v>
      </c>
      <c r="AP91">
        <v>1.6479299999999999</v>
      </c>
      <c r="AW91">
        <v>5.7022899999999996</v>
      </c>
      <c r="AX91">
        <v>3.9101300000000001</v>
      </c>
      <c r="AY91">
        <v>0.17385900000000001</v>
      </c>
    </row>
    <row r="92" spans="1:51" x14ac:dyDescent="0.25">
      <c r="A92" s="17">
        <v>1.5424530007536299</v>
      </c>
      <c r="B92" s="17">
        <v>-47.257065829369502</v>
      </c>
      <c r="C92" s="17">
        <v>-44.008773713680803</v>
      </c>
      <c r="D92" s="17">
        <v>369.8</v>
      </c>
      <c r="E92" s="17"/>
      <c r="F92" s="17"/>
      <c r="G92"/>
      <c r="H92"/>
      <c r="AN92">
        <v>43.308500000000002</v>
      </c>
      <c r="AO92">
        <v>16.910699999999999</v>
      </c>
      <c r="AP92">
        <v>1.71689</v>
      </c>
      <c r="AW92">
        <v>5.9202199999999996</v>
      </c>
      <c r="AX92">
        <v>3.8861599999999998</v>
      </c>
      <c r="AY92">
        <v>0.180784</v>
      </c>
    </row>
    <row r="93" spans="1:51" x14ac:dyDescent="0.25">
      <c r="A93" s="17">
        <v>1.5597828097508599</v>
      </c>
      <c r="B93" s="17">
        <v>-47.450352298906601</v>
      </c>
      <c r="C93" s="17">
        <v>-44.149391497741398</v>
      </c>
      <c r="D93" s="17">
        <v>369.8</v>
      </c>
      <c r="E93" s="17"/>
      <c r="F93" s="17"/>
      <c r="G93"/>
      <c r="H93"/>
      <c r="AN93">
        <v>44.879100000000001</v>
      </c>
      <c r="AO93">
        <v>16.7593</v>
      </c>
      <c r="AP93">
        <v>1.7886599999999999</v>
      </c>
      <c r="AW93">
        <v>6.1443599999999998</v>
      </c>
      <c r="AX93">
        <v>3.8618399999999999</v>
      </c>
      <c r="AY93">
        <v>0.18795200000000001</v>
      </c>
    </row>
    <row r="94" spans="1:51" x14ac:dyDescent="0.25">
      <c r="A94" s="17">
        <v>1.5771126187480899</v>
      </c>
      <c r="B94" s="17">
        <v>-47.641568619129103</v>
      </c>
      <c r="C94" s="17">
        <v>-44.287856929973202</v>
      </c>
      <c r="D94" s="17">
        <v>369.8</v>
      </c>
      <c r="E94" s="17"/>
      <c r="F94" s="17"/>
      <c r="G94"/>
      <c r="H94"/>
      <c r="AN94">
        <v>46.488799999999998</v>
      </c>
      <c r="AO94">
        <v>16.604500000000002</v>
      </c>
      <c r="AP94">
        <v>1.863</v>
      </c>
      <c r="AW94">
        <v>6.3748199999999997</v>
      </c>
      <c r="AX94">
        <v>3.83718</v>
      </c>
      <c r="AY94">
        <v>0.19537099999999999</v>
      </c>
    </row>
    <row r="95" spans="1:51" x14ac:dyDescent="0.25">
      <c r="A95" s="17">
        <v>1.59444242774532</v>
      </c>
      <c r="B95" s="17">
        <v>-47.830763312451602</v>
      </c>
      <c r="C95" s="17">
        <v>-44.424226235648398</v>
      </c>
      <c r="D95" s="17">
        <v>369.8</v>
      </c>
      <c r="E95" s="17"/>
      <c r="F95" s="17"/>
      <c r="G95"/>
      <c r="H95"/>
      <c r="AN95">
        <v>48.142299999999999</v>
      </c>
      <c r="AO95">
        <v>16.4465</v>
      </c>
      <c r="AP95">
        <v>1.9407700000000001</v>
      </c>
      <c r="AW95">
        <v>6.6117100000000004</v>
      </c>
      <c r="AX95">
        <v>3.8121499999999999</v>
      </c>
      <c r="AY95">
        <v>0.20305100000000001</v>
      </c>
    </row>
    <row r="96" spans="1:51" x14ac:dyDescent="0.25">
      <c r="A96" s="17">
        <v>1.61177223674255</v>
      </c>
      <c r="B96" s="17">
        <v>-48.017983545322302</v>
      </c>
      <c r="C96" s="17">
        <v>-44.558554236102403</v>
      </c>
      <c r="D96" s="17">
        <v>369.8</v>
      </c>
      <c r="E96" s="17"/>
      <c r="F96" s="17"/>
      <c r="G96"/>
      <c r="H96"/>
      <c r="AN96">
        <v>49.838799999999999</v>
      </c>
      <c r="AO96">
        <v>16.285</v>
      </c>
      <c r="AP96">
        <v>2.0218600000000002</v>
      </c>
      <c r="AW96">
        <v>6.8551399999999996</v>
      </c>
      <c r="AX96">
        <v>3.7867600000000001</v>
      </c>
      <c r="AY96">
        <v>0.21100099999999999</v>
      </c>
    </row>
    <row r="97" spans="1:51" x14ac:dyDescent="0.25">
      <c r="A97" s="17">
        <v>1.62910204573979</v>
      </c>
      <c r="B97" s="17">
        <v>-48.203275174683398</v>
      </c>
      <c r="C97" s="17">
        <v>-44.6908943942733</v>
      </c>
      <c r="D97" s="17">
        <v>369.8</v>
      </c>
      <c r="E97" s="17"/>
      <c r="F97" s="17"/>
      <c r="G97"/>
      <c r="H97"/>
      <c r="AN97">
        <v>51.578299999999999</v>
      </c>
      <c r="AO97">
        <v>16.119700000000002</v>
      </c>
      <c r="AP97">
        <v>2.1064500000000002</v>
      </c>
      <c r="AW97">
        <v>7.1052400000000002</v>
      </c>
      <c r="AX97">
        <v>3.7609699999999999</v>
      </c>
      <c r="AY97">
        <v>0.21923200000000001</v>
      </c>
    </row>
    <row r="98" spans="1:51" x14ac:dyDescent="0.25">
      <c r="A98" s="17">
        <v>1.64643185473702</v>
      </c>
      <c r="B98" s="17">
        <v>-48.386682792465201</v>
      </c>
      <c r="C98" s="17">
        <v>-44.821298858301098</v>
      </c>
      <c r="D98" s="17">
        <v>369.8</v>
      </c>
      <c r="E98" s="17"/>
      <c r="F98" s="17"/>
      <c r="G98"/>
      <c r="H98"/>
      <c r="AN98">
        <v>53.359000000000002</v>
      </c>
      <c r="AO98">
        <v>15.9503</v>
      </c>
      <c r="AP98">
        <v>2.1943100000000002</v>
      </c>
      <c r="AW98">
        <v>7.3620999999999999</v>
      </c>
      <c r="AX98">
        <v>3.7347999999999999</v>
      </c>
      <c r="AY98">
        <v>0.22775500000000001</v>
      </c>
    </row>
    <row r="99" spans="1:51" x14ac:dyDescent="0.25">
      <c r="A99" s="17">
        <v>1.6637616637342501</v>
      </c>
      <c r="B99" s="17">
        <v>-48.5682497682186</v>
      </c>
      <c r="C99" s="17">
        <v>-44.949818503287297</v>
      </c>
      <c r="D99" s="17">
        <v>369.8</v>
      </c>
      <c r="E99" s="17"/>
      <c r="F99" s="17"/>
      <c r="G99"/>
      <c r="H99"/>
      <c r="AN99">
        <v>55.186300000000003</v>
      </c>
      <c r="AO99">
        <v>15.7768</v>
      </c>
      <c r="AP99">
        <v>2.2864399999999998</v>
      </c>
      <c r="AW99">
        <v>7.6258499999999998</v>
      </c>
      <c r="AX99">
        <v>3.7082199999999998</v>
      </c>
      <c r="AY99">
        <v>0.23658100000000001</v>
      </c>
    </row>
    <row r="100" spans="1:51" x14ac:dyDescent="0.25">
      <c r="A100" s="17">
        <v>1.6810914727314801</v>
      </c>
      <c r="B100" s="17">
        <v>-48.748018289980401</v>
      </c>
      <c r="C100" s="17">
        <v>-45.076502971310703</v>
      </c>
      <c r="D100" s="17">
        <v>369.8</v>
      </c>
      <c r="E100" s="17"/>
      <c r="F100" s="17"/>
      <c r="G100"/>
      <c r="H100"/>
      <c r="AN100">
        <v>57.059100000000001</v>
      </c>
      <c r="AO100">
        <v>15.5989</v>
      </c>
      <c r="AP100">
        <v>2.3828200000000002</v>
      </c>
      <c r="AW100">
        <v>7.8968100000000003</v>
      </c>
      <c r="AX100">
        <v>3.6812200000000002</v>
      </c>
      <c r="AY100">
        <v>0.245757</v>
      </c>
    </row>
    <row r="101" spans="1:51" x14ac:dyDescent="0.25">
      <c r="A101" s="17">
        <v>1.6984212817287101</v>
      </c>
      <c r="B101" s="17">
        <v>-48.926029403461797</v>
      </c>
      <c r="C101" s="17">
        <v>-45.201400709790803</v>
      </c>
      <c r="D101" s="17">
        <v>369.8</v>
      </c>
      <c r="E101" s="17"/>
      <c r="F101" s="17"/>
      <c r="G101"/>
      <c r="H101"/>
      <c r="AN101">
        <v>58.977400000000003</v>
      </c>
      <c r="AO101">
        <v>15.4163</v>
      </c>
      <c r="AP101">
        <v>2.4837099999999999</v>
      </c>
      <c r="AW101">
        <v>8.1747200000000007</v>
      </c>
      <c r="AX101">
        <v>3.6537799999999998</v>
      </c>
      <c r="AY101">
        <v>0.25523400000000002</v>
      </c>
    </row>
    <row r="102" spans="1:51" x14ac:dyDescent="0.25">
      <c r="A102" s="17">
        <v>1.7157510907259399</v>
      </c>
      <c r="B102" s="17">
        <v>-49.102323049643601</v>
      </c>
      <c r="C102" s="17">
        <v>-45.324559008281298</v>
      </c>
      <c r="D102" s="17">
        <v>369.8</v>
      </c>
      <c r="E102" s="17"/>
      <c r="F102" s="17"/>
      <c r="G102"/>
      <c r="H102"/>
      <c r="AN102">
        <v>60.938800000000001</v>
      </c>
      <c r="AO102">
        <v>15.228400000000001</v>
      </c>
      <c r="AP102">
        <v>2.5888599999999999</v>
      </c>
      <c r="AW102">
        <v>8.4598700000000004</v>
      </c>
      <c r="AX102">
        <v>3.6258900000000001</v>
      </c>
      <c r="AY102">
        <v>0.26505499999999999</v>
      </c>
    </row>
    <row r="103" spans="1:51" x14ac:dyDescent="0.25">
      <c r="A103" s="17">
        <v>1.7330808997231799</v>
      </c>
      <c r="B103" s="17">
        <v>-49.276938100858999</v>
      </c>
      <c r="C103" s="17">
        <v>-45.446024033774002</v>
      </c>
      <c r="D103" s="17">
        <v>369.8</v>
      </c>
      <c r="E103" s="17"/>
      <c r="F103" s="17"/>
      <c r="G103"/>
      <c r="H103"/>
      <c r="AN103">
        <v>62.950400000000002</v>
      </c>
      <c r="AO103">
        <v>15.0352</v>
      </c>
      <c r="AP103">
        <v>2.6997499999999999</v>
      </c>
      <c r="AW103">
        <v>8.7523800000000005</v>
      </c>
      <c r="AX103">
        <v>3.59754</v>
      </c>
      <c r="AY103">
        <v>0.27523399999999998</v>
      </c>
    </row>
    <row r="104" spans="1:51" x14ac:dyDescent="0.25">
      <c r="A104" s="17">
        <v>1.7504107087204099</v>
      </c>
      <c r="B104" s="17">
        <v>-49.4499123954376</v>
      </c>
      <c r="C104" s="17">
        <v>-45.5658408645875</v>
      </c>
      <c r="D104" s="17">
        <v>369.8</v>
      </c>
      <c r="E104" s="17"/>
      <c r="F104" s="17"/>
      <c r="G104"/>
      <c r="H104"/>
      <c r="AN104">
        <v>65.009299999999996</v>
      </c>
      <c r="AO104">
        <v>14.8362</v>
      </c>
      <c r="AP104">
        <v>2.8162400000000001</v>
      </c>
      <c r="AW104">
        <v>9.0523600000000002</v>
      </c>
      <c r="AX104">
        <v>3.5687099999999998</v>
      </c>
      <c r="AY104">
        <v>0.28578900000000002</v>
      </c>
    </row>
    <row r="105" spans="1:51" x14ac:dyDescent="0.25">
      <c r="A105" s="17">
        <v>1.76774051771764</v>
      </c>
      <c r="B105" s="17">
        <v>-49.6212827709819</v>
      </c>
      <c r="C105" s="17">
        <v>-45.684053522910702</v>
      </c>
      <c r="D105" s="17">
        <v>369.8</v>
      </c>
      <c r="E105" s="17"/>
      <c r="F105" s="17"/>
      <c r="G105"/>
      <c r="H105"/>
      <c r="AN105">
        <v>67.112899999999996</v>
      </c>
      <c r="AO105">
        <v>14.6305</v>
      </c>
      <c r="AP105">
        <v>2.9382199999999998</v>
      </c>
      <c r="AW105">
        <v>9.3599300000000003</v>
      </c>
      <c r="AX105">
        <v>3.5393699999999999</v>
      </c>
      <c r="AY105">
        <v>0.296734</v>
      </c>
    </row>
    <row r="106" spans="1:51" x14ac:dyDescent="0.25">
      <c r="A106" s="17">
        <v>1.78507032671487</v>
      </c>
      <c r="B106" s="17">
        <v>-49.791085096341803</v>
      </c>
      <c r="C106" s="17">
        <v>-45.800705006066401</v>
      </c>
      <c r="D106" s="17">
        <v>369.8</v>
      </c>
      <c r="E106" s="17"/>
      <c r="F106" s="17"/>
      <c r="G106"/>
      <c r="H106"/>
      <c r="AN106">
        <v>69.269099999999995</v>
      </c>
      <c r="AO106">
        <v>14.418200000000001</v>
      </c>
      <c r="AP106">
        <v>3.06751</v>
      </c>
      <c r="AW106">
        <v>9.6752099999999999</v>
      </c>
      <c r="AX106">
        <v>3.5095200000000002</v>
      </c>
      <c r="AY106">
        <v>0.30808999999999997</v>
      </c>
    </row>
    <row r="107" spans="1:51" x14ac:dyDescent="0.25">
      <c r="A107" s="17">
        <v>1.8024001357121</v>
      </c>
      <c r="B107" s="17">
        <v>-49.959354302351201</v>
      </c>
      <c r="C107" s="17">
        <v>-45.915837316558502</v>
      </c>
      <c r="D107" s="17">
        <v>369.8</v>
      </c>
      <c r="E107" s="17"/>
      <c r="F107" s="17"/>
      <c r="G107"/>
      <c r="H107"/>
      <c r="AN107">
        <v>71.475099999999998</v>
      </c>
      <c r="AO107">
        <v>14.198399999999999</v>
      </c>
      <c r="AP107">
        <v>3.20425</v>
      </c>
      <c r="AW107">
        <v>9.9983199999999997</v>
      </c>
      <c r="AX107">
        <v>3.47912</v>
      </c>
      <c r="AY107">
        <v>0.31987500000000002</v>
      </c>
    </row>
    <row r="108" spans="1:51" x14ac:dyDescent="0.25">
      <c r="A108" s="17">
        <v>1.81972994470934</v>
      </c>
      <c r="B108" s="17">
        <v>-50.126124411384303</v>
      </c>
      <c r="C108" s="17">
        <v>-46.029491490960197</v>
      </c>
      <c r="D108" s="17">
        <v>369.8</v>
      </c>
      <c r="E108" s="17"/>
      <c r="F108" s="17"/>
      <c r="G108"/>
      <c r="H108"/>
      <c r="AN108">
        <v>73.726299999999995</v>
      </c>
      <c r="AO108">
        <v>13.969900000000001</v>
      </c>
      <c r="AP108">
        <v>3.3481700000000001</v>
      </c>
      <c r="AW108">
        <v>10.3294</v>
      </c>
      <c r="AX108">
        <v>3.4481600000000001</v>
      </c>
      <c r="AY108">
        <v>0.33211000000000002</v>
      </c>
    </row>
    <row r="109" spans="1:51" x14ac:dyDescent="0.25">
      <c r="A109" s="17">
        <v>1.83705975370657</v>
      </c>
      <c r="B109" s="17">
        <v>-50.291428565788301</v>
      </c>
      <c r="C109" s="17">
        <v>-46.141707627698402</v>
      </c>
      <c r="D109" s="17">
        <v>369.8</v>
      </c>
      <c r="E109" s="17"/>
      <c r="F109" s="17"/>
      <c r="G109"/>
      <c r="H109"/>
      <c r="AN109">
        <v>76.0334</v>
      </c>
      <c r="AO109">
        <v>13.7326</v>
      </c>
      <c r="AP109">
        <v>3.5021599999999999</v>
      </c>
      <c r="AW109">
        <v>10.668900000000001</v>
      </c>
      <c r="AX109">
        <v>3.4166300000000001</v>
      </c>
      <c r="AY109">
        <v>0.34487400000000001</v>
      </c>
    </row>
    <row r="110" spans="1:51" x14ac:dyDescent="0.25">
      <c r="A110" s="17">
        <v>1.8543895627038001</v>
      </c>
      <c r="B110" s="17">
        <v>-50.455299055245703</v>
      </c>
      <c r="C110" s="17">
        <v>-46.252524913787198</v>
      </c>
      <c r="D110" s="17">
        <v>369.8</v>
      </c>
      <c r="E110" s="17"/>
      <c r="F110" s="17"/>
      <c r="G110"/>
      <c r="H110"/>
      <c r="AN110">
        <v>78.387100000000004</v>
      </c>
      <c r="AO110">
        <v>13.484500000000001</v>
      </c>
      <c r="AP110">
        <v>3.6653199999999999</v>
      </c>
      <c r="AW110">
        <v>11.016299999999999</v>
      </c>
      <c r="AX110">
        <v>3.3844699999999999</v>
      </c>
      <c r="AY110">
        <v>0.35809200000000002</v>
      </c>
    </row>
    <row r="111" spans="1:51" x14ac:dyDescent="0.25">
      <c r="A111" s="17">
        <v>1.8717193717010301</v>
      </c>
      <c r="B111" s="17">
        <v>-50.617767343114501</v>
      </c>
      <c r="C111" s="17">
        <v>-46.361981650558597</v>
      </c>
      <c r="D111" s="17">
        <v>369.8</v>
      </c>
      <c r="E111" s="17"/>
      <c r="F111" s="17"/>
      <c r="G111"/>
      <c r="H111"/>
      <c r="AN111">
        <v>80.793000000000006</v>
      </c>
      <c r="AO111">
        <v>13.224600000000001</v>
      </c>
      <c r="AP111">
        <v>3.8400799999999999</v>
      </c>
      <c r="AW111">
        <v>11.372</v>
      </c>
      <c r="AX111">
        <v>3.3516699999999999</v>
      </c>
      <c r="AY111">
        <v>0.371836</v>
      </c>
    </row>
    <row r="112" spans="1:51" x14ac:dyDescent="0.25">
      <c r="A112" s="17">
        <v>1.8890491806982601</v>
      </c>
      <c r="B112" s="17">
        <v>-50.778864091794901</v>
      </c>
      <c r="C112" s="17">
        <v>-46.470115278437703</v>
      </c>
      <c r="D112" s="17">
        <v>369.8</v>
      </c>
      <c r="E112" s="17"/>
      <c r="F112" s="17"/>
      <c r="G112"/>
      <c r="H112"/>
      <c r="AN112">
        <v>83.257099999999994</v>
      </c>
      <c r="AO112">
        <v>12.9521</v>
      </c>
      <c r="AP112">
        <v>4.0294800000000004</v>
      </c>
      <c r="AW112">
        <v>11.7362</v>
      </c>
      <c r="AX112">
        <v>3.31819</v>
      </c>
      <c r="AY112">
        <v>0.38613500000000001</v>
      </c>
    </row>
    <row r="113" spans="1:51" x14ac:dyDescent="0.25">
      <c r="A113" s="17">
        <v>1.9063789896954899</v>
      </c>
      <c r="B113" s="17">
        <v>-50.9386191871668</v>
      </c>
      <c r="C113" s="17">
        <v>-46.5769624008054</v>
      </c>
      <c r="D113" s="17">
        <v>369.8</v>
      </c>
      <c r="E113" s="17"/>
      <c r="F113" s="17"/>
      <c r="G113"/>
      <c r="H113"/>
      <c r="AN113">
        <v>89.876099999999994</v>
      </c>
      <c r="AO113">
        <v>13.0495</v>
      </c>
      <c r="AP113">
        <v>13.0495</v>
      </c>
      <c r="AW113">
        <v>12.1089</v>
      </c>
      <c r="AX113">
        <v>3.2840099999999999</v>
      </c>
      <c r="AY113">
        <v>0.40102100000000002</v>
      </c>
    </row>
    <row r="114" spans="1:51" x14ac:dyDescent="0.25">
      <c r="A114" s="17">
        <v>1.9237087986927299</v>
      </c>
      <c r="B114" s="17">
        <v>-51.097061762139802</v>
      </c>
      <c r="C114" s="17">
        <v>-46.682558806991203</v>
      </c>
      <c r="D114" s="17">
        <v>369.8</v>
      </c>
      <c r="E114" s="17"/>
      <c r="F114" s="17"/>
      <c r="G114"/>
      <c r="H114"/>
      <c r="AN114">
        <v>92.672700000000006</v>
      </c>
      <c r="AO114">
        <v>12.815200000000001</v>
      </c>
      <c r="AP114">
        <v>12.815200000000001</v>
      </c>
      <c r="AW114">
        <v>12.4903</v>
      </c>
      <c r="AX114">
        <v>3.2490899999999998</v>
      </c>
      <c r="AY114">
        <v>0.41652800000000001</v>
      </c>
    </row>
    <row r="115" spans="1:51" x14ac:dyDescent="0.25">
      <c r="A115" s="17">
        <v>1.9410386076899599</v>
      </c>
      <c r="B115" s="17">
        <v>-51.254220219356</v>
      </c>
      <c r="C115" s="17">
        <v>-46.786939494433902</v>
      </c>
      <c r="D115" s="17">
        <v>369.8</v>
      </c>
      <c r="E115" s="17"/>
      <c r="F115" s="17"/>
      <c r="G115"/>
      <c r="H115"/>
      <c r="AN115">
        <v>95.532499999999999</v>
      </c>
      <c r="AO115">
        <v>12.577299999999999</v>
      </c>
      <c r="AP115">
        <v>12.577299999999999</v>
      </c>
      <c r="AW115">
        <v>12.881</v>
      </c>
      <c r="AX115">
        <v>3.2134100000000001</v>
      </c>
      <c r="AY115">
        <v>0.43277100000000002</v>
      </c>
    </row>
    <row r="116" spans="1:51" x14ac:dyDescent="0.25">
      <c r="A116" s="17">
        <v>1.95836841668719</v>
      </c>
      <c r="B116" s="17">
        <v>-51.410122253083699</v>
      </c>
      <c r="C116" s="17">
        <v>-46.890138690048403</v>
      </c>
      <c r="D116" s="17">
        <v>369.8</v>
      </c>
      <c r="E116" s="17"/>
      <c r="F116" s="17"/>
      <c r="G116"/>
      <c r="H116"/>
      <c r="AN116">
        <v>98.456299999999999</v>
      </c>
      <c r="AO116">
        <v>12.3371</v>
      </c>
      <c r="AP116">
        <v>12.337</v>
      </c>
      <c r="AW116">
        <v>13.2803</v>
      </c>
      <c r="AX116">
        <v>3.1768800000000001</v>
      </c>
      <c r="AY116">
        <v>0.449658</v>
      </c>
    </row>
    <row r="117" spans="1:51" x14ac:dyDescent="0.25">
      <c r="A117" s="17">
        <v>1.97569822568442</v>
      </c>
      <c r="B117" s="17">
        <v>-51.5647948703377</v>
      </c>
      <c r="C117" s="17">
        <v>-46.992189870833499</v>
      </c>
      <c r="D117" s="17">
        <v>369.8</v>
      </c>
      <c r="E117" s="17"/>
      <c r="F117" s="17"/>
      <c r="G117"/>
      <c r="H117"/>
      <c r="AN117">
        <v>101.44499999999999</v>
      </c>
      <c r="AO117">
        <v>12.0962</v>
      </c>
      <c r="AP117">
        <v>12.0962</v>
      </c>
      <c r="AW117">
        <v>13.688599999999999</v>
      </c>
      <c r="AX117">
        <v>3.1394700000000002</v>
      </c>
      <c r="AY117">
        <v>0.46729700000000002</v>
      </c>
    </row>
    <row r="118" spans="1:51" x14ac:dyDescent="0.25">
      <c r="A118" s="17">
        <v>1.99302803468165</v>
      </c>
      <c r="B118" s="17">
        <v>-51.718264411259902</v>
      </c>
      <c r="C118" s="17">
        <v>-47.093125783753401</v>
      </c>
      <c r="D118" s="17">
        <v>369.8</v>
      </c>
      <c r="E118" s="17"/>
      <c r="F118" s="17"/>
      <c r="G118"/>
      <c r="H118"/>
      <c r="AN118">
        <v>104.499</v>
      </c>
      <c r="AO118">
        <v>11.8575</v>
      </c>
      <c r="AP118">
        <v>11.8574</v>
      </c>
      <c r="AW118">
        <v>14.1061</v>
      </c>
      <c r="AX118">
        <v>3.1011299999999999</v>
      </c>
      <c r="AY118">
        <v>0.48573899999999998</v>
      </c>
    </row>
    <row r="119" spans="1:51" x14ac:dyDescent="0.25">
      <c r="A119" s="17">
        <v>2.0103578436788898</v>
      </c>
      <c r="B119" s="17">
        <v>-51.870556568793099</v>
      </c>
      <c r="C119" s="17">
        <v>-47.192978464925901</v>
      </c>
      <c r="D119" s="17">
        <v>369.8</v>
      </c>
      <c r="E119" s="17"/>
      <c r="F119" s="17"/>
      <c r="G119"/>
      <c r="H119"/>
      <c r="AN119">
        <v>107.619</v>
      </c>
      <c r="AO119">
        <v>11.6241</v>
      </c>
      <c r="AP119">
        <v>11.6241</v>
      </c>
      <c r="AW119">
        <v>14.5329</v>
      </c>
      <c r="AX119">
        <v>3.0617899999999998</v>
      </c>
      <c r="AY119">
        <v>0.50504199999999999</v>
      </c>
    </row>
    <row r="120" spans="1:51" x14ac:dyDescent="0.25">
      <c r="A120" s="17">
        <v>2.0276876526761201</v>
      </c>
      <c r="B120" s="17">
        <v>-52.021696407678</v>
      </c>
      <c r="C120" s="17">
        <v>-47.291779258144899</v>
      </c>
      <c r="D120" s="17">
        <v>369.8</v>
      </c>
      <c r="E120" s="17"/>
      <c r="F120" s="17"/>
      <c r="G120"/>
      <c r="H120"/>
      <c r="AN120">
        <v>110.807</v>
      </c>
      <c r="AO120">
        <v>11.400600000000001</v>
      </c>
      <c r="AP120">
        <v>11.400499999999999</v>
      </c>
      <c r="AW120">
        <v>14.969799999999999</v>
      </c>
      <c r="AX120">
        <v>3.0214300000000001</v>
      </c>
      <c r="AY120">
        <v>0.52538399999999996</v>
      </c>
    </row>
    <row r="121" spans="1:51" x14ac:dyDescent="0.25">
      <c r="A121" s="17">
        <v>2.0450174616733499</v>
      </c>
      <c r="B121" s="17">
        <v>-52.171708382803203</v>
      </c>
      <c r="C121" s="17">
        <v>-47.3895588327685</v>
      </c>
      <c r="D121" s="17">
        <v>369.8</v>
      </c>
      <c r="E121" s="17"/>
      <c r="F121" s="17"/>
      <c r="G121"/>
      <c r="H121"/>
      <c r="AN121">
        <v>114.062</v>
      </c>
      <c r="AO121">
        <v>11.191599999999999</v>
      </c>
      <c r="AP121">
        <v>11.1915</v>
      </c>
      <c r="AW121">
        <v>15.415699999999999</v>
      </c>
      <c r="AX121">
        <v>2.9798900000000001</v>
      </c>
      <c r="AY121">
        <v>0.54664500000000005</v>
      </c>
    </row>
    <row r="122" spans="1:51" x14ac:dyDescent="0.25">
      <c r="A122" s="17">
        <v>2.0623472706705801</v>
      </c>
      <c r="B122" s="17">
        <v>-52.320616356935197</v>
      </c>
      <c r="C122" s="17">
        <v>-47.486347200996597</v>
      </c>
      <c r="D122" s="17">
        <v>369.8</v>
      </c>
      <c r="E122" s="17"/>
      <c r="F122" s="17"/>
      <c r="G122"/>
      <c r="H122"/>
      <c r="AN122">
        <v>117.386</v>
      </c>
      <c r="AO122">
        <v>11.001799999999999</v>
      </c>
      <c r="AP122">
        <v>11.0017</v>
      </c>
      <c r="AW122">
        <v>15.8713</v>
      </c>
      <c r="AX122">
        <v>2.9371200000000002</v>
      </c>
      <c r="AY122">
        <v>0.56899599999999995</v>
      </c>
    </row>
    <row r="123" spans="1:51" x14ac:dyDescent="0.25">
      <c r="A123" s="17">
        <v>2.0796770796678099</v>
      </c>
      <c r="B123" s="17">
        <v>-52.468443617854099</v>
      </c>
      <c r="C123" s="17">
        <v>-47.582173734566403</v>
      </c>
      <c r="D123" s="17">
        <v>369.8</v>
      </c>
      <c r="E123" s="17"/>
      <c r="F123" s="17"/>
      <c r="G123"/>
      <c r="H123"/>
      <c r="AN123">
        <v>120.78</v>
      </c>
      <c r="AO123">
        <v>10.834899999999999</v>
      </c>
      <c r="AP123">
        <v>10.8348</v>
      </c>
      <c r="AW123">
        <v>16.337499999999999</v>
      </c>
      <c r="AX123">
        <v>2.8930600000000002</v>
      </c>
      <c r="AY123">
        <v>0.59266099999999999</v>
      </c>
    </row>
    <row r="124" spans="1:51" x14ac:dyDescent="0.25">
      <c r="A124" s="17">
        <v>2.0970068886650401</v>
      </c>
      <c r="B124" s="17">
        <v>-52.615212894921797</v>
      </c>
      <c r="C124" s="17">
        <v>-47.677067180888002</v>
      </c>
      <c r="D124" s="17">
        <v>369.8</v>
      </c>
      <c r="E124" s="17"/>
      <c r="F124" s="17"/>
      <c r="G124"/>
      <c r="H124"/>
      <c r="AN124">
        <v>124.24299999999999</v>
      </c>
      <c r="AO124">
        <v>10.693199999999999</v>
      </c>
      <c r="AP124">
        <v>10.693099999999999</v>
      </c>
      <c r="AW124">
        <v>16.812899999999999</v>
      </c>
      <c r="AX124">
        <v>2.8475000000000001</v>
      </c>
      <c r="AY124">
        <v>0.61753599999999997</v>
      </c>
    </row>
    <row r="125" spans="1:51" x14ac:dyDescent="0.25">
      <c r="A125" s="17">
        <v>2.1143366976622802</v>
      </c>
      <c r="B125" s="17">
        <v>-52.7609463751037</v>
      </c>
      <c r="C125" s="17">
        <v>-47.771055678644302</v>
      </c>
      <c r="D125" s="17">
        <v>369.8</v>
      </c>
      <c r="E125" s="17"/>
      <c r="F125" s="17"/>
      <c r="G125"/>
      <c r="H125"/>
      <c r="AN125">
        <v>127.77800000000001</v>
      </c>
      <c r="AO125">
        <v>10.5769</v>
      </c>
      <c r="AP125">
        <v>10.5768</v>
      </c>
      <c r="AW125">
        <v>17.298400000000001</v>
      </c>
      <c r="AX125">
        <v>2.8003399999999998</v>
      </c>
      <c r="AY125">
        <v>0.64384699999999995</v>
      </c>
    </row>
    <row r="126" spans="1:51" x14ac:dyDescent="0.25">
      <c r="A126" s="17">
        <v>2.13166650665951</v>
      </c>
      <c r="B126" s="17">
        <v>-52.905665718468804</v>
      </c>
      <c r="C126" s="17">
        <v>-47.864166772876899</v>
      </c>
      <c r="D126" s="17">
        <v>369.8</v>
      </c>
      <c r="E126" s="17"/>
      <c r="F126" s="17"/>
      <c r="G126"/>
      <c r="H126"/>
      <c r="AN126">
        <v>131.38499999999999</v>
      </c>
      <c r="AO126">
        <v>10.4849</v>
      </c>
      <c r="AP126">
        <v>10.4848</v>
      </c>
      <c r="AW126">
        <v>17.795000000000002</v>
      </c>
      <c r="AX126">
        <v>2.7514799999999999</v>
      </c>
      <c r="AY126">
        <v>0.67192499999999999</v>
      </c>
    </row>
    <row r="127" spans="1:51" x14ac:dyDescent="0.25">
      <c r="A127" s="17">
        <v>2.1489963156567402</v>
      </c>
      <c r="B127" s="17">
        <v>-53.049392073188301</v>
      </c>
      <c r="C127" s="17">
        <v>-47.956427429578603</v>
      </c>
      <c r="D127" s="17">
        <v>369.8</v>
      </c>
      <c r="E127" s="17"/>
      <c r="F127" s="17"/>
      <c r="G127"/>
      <c r="H127"/>
      <c r="AN127">
        <v>135.06399999999999</v>
      </c>
      <c r="AO127">
        <v>10.414899999999999</v>
      </c>
      <c r="AP127">
        <v>10.4148</v>
      </c>
      <c r="AW127">
        <v>18.301100000000002</v>
      </c>
      <c r="AX127">
        <v>2.70059</v>
      </c>
      <c r="AY127">
        <v>0.70166099999999998</v>
      </c>
    </row>
    <row r="128" spans="1:51" x14ac:dyDescent="0.25">
      <c r="A128" s="17">
        <v>2.16632612465397</v>
      </c>
      <c r="B128" s="17">
        <v>-53.192146090052702</v>
      </c>
      <c r="C128" s="17">
        <v>-48.047864049813199</v>
      </c>
      <c r="D128" s="17">
        <v>369.8</v>
      </c>
      <c r="E128" s="17"/>
      <c r="F128" s="17"/>
      <c r="G128"/>
      <c r="H128"/>
      <c r="AN128">
        <v>138.816</v>
      </c>
      <c r="AO128">
        <v>10.3642</v>
      </c>
      <c r="AP128">
        <v>10.364100000000001</v>
      </c>
      <c r="AW128">
        <v>18.8185</v>
      </c>
      <c r="AX128">
        <v>2.6475599999999999</v>
      </c>
      <c r="AY128">
        <v>0.73361399999999999</v>
      </c>
    </row>
    <row r="129" spans="1:51" x14ac:dyDescent="0.25">
      <c r="A129" s="17">
        <v>2.1836559336511998</v>
      </c>
      <c r="B129" s="17">
        <v>-53.3339479365278</v>
      </c>
      <c r="C129" s="17">
        <v>-48.138502483380499</v>
      </c>
      <c r="D129" s="17">
        <v>369.8</v>
      </c>
      <c r="E129" s="17"/>
      <c r="F129" s="17"/>
      <c r="G129"/>
      <c r="H129"/>
      <c r="AN129">
        <v>142.643</v>
      </c>
      <c r="AO129">
        <v>10.33</v>
      </c>
      <c r="AP129">
        <v>10.3299</v>
      </c>
      <c r="AW129">
        <v>19.345600000000001</v>
      </c>
      <c r="AX129">
        <v>2.59192</v>
      </c>
      <c r="AY129">
        <v>0.76771800000000001</v>
      </c>
    </row>
    <row r="130" spans="1:51" x14ac:dyDescent="0.25">
      <c r="A130" s="17">
        <v>2.2009857426484398</v>
      </c>
      <c r="B130" s="17">
        <v>-53.474817310367399</v>
      </c>
      <c r="C130" s="17">
        <v>-48.228368042044998</v>
      </c>
      <c r="D130" s="17">
        <v>369.8</v>
      </c>
      <c r="E130" s="17"/>
      <c r="F130" s="17"/>
      <c r="G130"/>
      <c r="H130"/>
      <c r="AN130">
        <v>146.54499999999999</v>
      </c>
      <c r="AO130">
        <v>10.309799999999999</v>
      </c>
      <c r="AP130">
        <v>10.309699999999999</v>
      </c>
      <c r="AW130">
        <v>19.884399999999999</v>
      </c>
      <c r="AX130">
        <v>2.5334699999999999</v>
      </c>
      <c r="AY130">
        <v>0.80474800000000002</v>
      </c>
    </row>
    <row r="131" spans="1:51" x14ac:dyDescent="0.25">
      <c r="A131" s="17">
        <v>2.2183155516456701</v>
      </c>
      <c r="B131" s="17">
        <v>-53.614773452800101</v>
      </c>
      <c r="C131" s="17">
        <v>-48.317485512346202</v>
      </c>
      <c r="D131" s="17">
        <v>369.8</v>
      </c>
      <c r="E131" s="17"/>
      <c r="F131" s="17"/>
      <c r="G131"/>
      <c r="H131"/>
      <c r="AN131">
        <v>150.52199999999999</v>
      </c>
      <c r="AO131">
        <v>10.301399999999999</v>
      </c>
      <c r="AP131">
        <v>10.301299999999999</v>
      </c>
      <c r="AW131">
        <v>20.434000000000001</v>
      </c>
      <c r="AX131">
        <v>2.4716</v>
      </c>
      <c r="AY131">
        <v>0.84498200000000001</v>
      </c>
    </row>
    <row r="132" spans="1:51" x14ac:dyDescent="0.25">
      <c r="A132" s="17">
        <v>2.2356453606428999</v>
      </c>
      <c r="B132" s="17">
        <v>-53.753835161306597</v>
      </c>
      <c r="C132" s="17">
        <v>-48.405879168005001</v>
      </c>
      <c r="D132" s="17">
        <v>369.8</v>
      </c>
      <c r="E132" s="17"/>
      <c r="F132" s="17"/>
      <c r="G132"/>
      <c r="H132"/>
      <c r="AN132">
        <v>154.57499999999999</v>
      </c>
      <c r="AO132">
        <v>10.3028</v>
      </c>
      <c r="AP132">
        <v>10.3027</v>
      </c>
      <c r="AW132">
        <v>20.994499999999999</v>
      </c>
      <c r="AX132">
        <v>2.4056199999999999</v>
      </c>
      <c r="AY132">
        <v>0.88906799999999997</v>
      </c>
    </row>
    <row r="133" spans="1:51" x14ac:dyDescent="0.25">
      <c r="A133" s="17">
        <v>2.2529751696401301</v>
      </c>
      <c r="B133" s="17">
        <v>-53.892020802004701</v>
      </c>
      <c r="C133" s="17">
        <v>-48.493572781944103</v>
      </c>
      <c r="D133" s="17">
        <v>369.8</v>
      </c>
      <c r="E133" s="17"/>
      <c r="F133" s="17"/>
      <c r="G133"/>
      <c r="H133"/>
      <c r="AN133">
        <v>158.70599999999999</v>
      </c>
      <c r="AO133">
        <v>10.3125</v>
      </c>
      <c r="AP133">
        <v>10.3124</v>
      </c>
      <c r="AW133">
        <v>20.3019</v>
      </c>
      <c r="AX133">
        <v>0.773644</v>
      </c>
      <c r="AY133">
        <v>0.773644</v>
      </c>
    </row>
    <row r="134" spans="1:51" x14ac:dyDescent="0.25">
      <c r="A134" s="17">
        <v>2.2703049786373599</v>
      </c>
      <c r="B134" s="17">
        <v>-54.029348321655</v>
      </c>
      <c r="C134" s="17">
        <v>-48.580589637935503</v>
      </c>
      <c r="D134" s="17">
        <v>369.8</v>
      </c>
      <c r="E134" s="17"/>
      <c r="F134" s="17"/>
      <c r="G134"/>
      <c r="H134"/>
      <c r="AN134">
        <v>162.91399999999999</v>
      </c>
      <c r="AO134">
        <v>10.3292</v>
      </c>
      <c r="AP134">
        <v>10.3291</v>
      </c>
      <c r="AW134">
        <v>20.8248</v>
      </c>
      <c r="AX134">
        <v>0.80309900000000001</v>
      </c>
      <c r="AY134">
        <v>0.80309900000000001</v>
      </c>
    </row>
    <row r="135" spans="1:51" x14ac:dyDescent="0.25">
      <c r="A135" s="17">
        <v>2.2876347876345902</v>
      </c>
      <c r="B135" s="17">
        <v>-54.165835259303499</v>
      </c>
      <c r="C135" s="17">
        <v>-48.666952541889998</v>
      </c>
      <c r="D135" s="17">
        <v>369.8</v>
      </c>
      <c r="E135" s="17"/>
      <c r="F135" s="17"/>
      <c r="G135"/>
      <c r="H135"/>
      <c r="AN135">
        <v>167.20099999999999</v>
      </c>
      <c r="AO135">
        <v>10.351699999999999</v>
      </c>
      <c r="AP135">
        <v>10.351699999999999</v>
      </c>
      <c r="AW135">
        <v>21.3569</v>
      </c>
      <c r="AX135">
        <v>0.83377000000000001</v>
      </c>
      <c r="AY135">
        <v>0.83377000000000001</v>
      </c>
    </row>
    <row r="136" spans="1:51" x14ac:dyDescent="0.25">
      <c r="A136" s="17">
        <v>2.3049645966318302</v>
      </c>
      <c r="B136" s="17">
        <v>-54.301498757573597</v>
      </c>
      <c r="C136" s="17">
        <v>-48.752683832802603</v>
      </c>
      <c r="D136" s="17">
        <v>369.8</v>
      </c>
      <c r="E136" s="17"/>
      <c r="F136" s="17"/>
      <c r="G136"/>
      <c r="H136"/>
      <c r="AN136">
        <v>171.56700000000001</v>
      </c>
      <c r="AO136">
        <v>10.379300000000001</v>
      </c>
      <c r="AP136">
        <v>10.379300000000001</v>
      </c>
      <c r="AW136">
        <v>21.898099999999999</v>
      </c>
      <c r="AX136">
        <v>0.86565800000000004</v>
      </c>
      <c r="AY136">
        <v>0.86565800000000004</v>
      </c>
    </row>
    <row r="137" spans="1:51" x14ac:dyDescent="0.25">
      <c r="A137" s="17">
        <v>2.32229440562906</v>
      </c>
      <c r="B137" s="17">
        <v>-54.436355573621</v>
      </c>
      <c r="C137" s="17">
        <v>-48.837805393366303</v>
      </c>
      <c r="D137" s="17">
        <v>369.8</v>
      </c>
      <c r="E137" s="17"/>
      <c r="F137" s="17"/>
      <c r="G137"/>
      <c r="H137"/>
      <c r="AN137">
        <v>176.01400000000001</v>
      </c>
      <c r="AO137">
        <v>10.411199999999999</v>
      </c>
      <c r="AP137">
        <v>10.411199999999999</v>
      </c>
      <c r="AW137">
        <v>22.448499999999999</v>
      </c>
      <c r="AX137">
        <v>0.89873899999999995</v>
      </c>
      <c r="AY137">
        <v>0.89873899999999995</v>
      </c>
    </row>
    <row r="138" spans="1:51" x14ac:dyDescent="0.25">
      <c r="A138" s="17">
        <v>2.3396242146262902</v>
      </c>
      <c r="B138" s="17">
        <v>-54.570422089764399</v>
      </c>
      <c r="C138" s="17">
        <v>-48.922338660266099</v>
      </c>
      <c r="D138" s="17">
        <v>369.8</v>
      </c>
      <c r="E138" s="17"/>
      <c r="F138" s="17"/>
      <c r="G138"/>
      <c r="H138"/>
      <c r="AN138">
        <v>180.541</v>
      </c>
      <c r="AO138">
        <v>10.4467</v>
      </c>
      <c r="AP138">
        <v>10.4467</v>
      </c>
      <c r="AW138">
        <v>23.008299999999998</v>
      </c>
      <c r="AX138">
        <v>0.93294600000000005</v>
      </c>
      <c r="AY138">
        <v>0.93294600000000005</v>
      </c>
    </row>
    <row r="139" spans="1:51" x14ac:dyDescent="0.25">
      <c r="A139" s="17">
        <v>2.35695402362352</v>
      </c>
      <c r="B139" s="17">
        <v>-54.703714323801996</v>
      </c>
      <c r="C139" s="17">
        <v>-49.006304634166703</v>
      </c>
      <c r="D139" s="17">
        <v>369.8</v>
      </c>
      <c r="E139" s="17"/>
      <c r="F139" s="17"/>
      <c r="G139"/>
      <c r="H139"/>
      <c r="AN139">
        <v>185.15</v>
      </c>
      <c r="AO139">
        <v>10.4854</v>
      </c>
      <c r="AP139">
        <v>10.4854</v>
      </c>
      <c r="AW139">
        <v>23.577400000000001</v>
      </c>
      <c r="AX139">
        <v>0.96815700000000005</v>
      </c>
      <c r="AY139">
        <v>0.96815700000000005</v>
      </c>
    </row>
    <row r="140" spans="1:51" x14ac:dyDescent="0.25">
      <c r="A140" s="17">
        <v>2.3742838326207498</v>
      </c>
      <c r="B140" s="17">
        <v>-54.8362479390278</v>
      </c>
      <c r="C140" s="17">
        <v>-49.089723889403203</v>
      </c>
      <c r="D140" s="17">
        <v>369.8</v>
      </c>
      <c r="E140" s="17"/>
      <c r="F140" s="17"/>
      <c r="G140"/>
      <c r="H140"/>
      <c r="AN140">
        <v>189.84100000000001</v>
      </c>
      <c r="AO140">
        <v>10.5268</v>
      </c>
      <c r="AP140">
        <v>10.5268</v>
      </c>
    </row>
    <row r="141" spans="1:51" x14ac:dyDescent="0.25">
      <c r="A141" s="17">
        <v>2.3916136416179898</v>
      </c>
      <c r="B141" s="17">
        <v>-54.968038253956102</v>
      </c>
      <c r="C141" s="17">
        <v>-49.172616583387303</v>
      </c>
      <c r="D141" s="17">
        <v>369.8</v>
      </c>
      <c r="E141" s="17"/>
      <c r="F141" s="17"/>
      <c r="G141"/>
      <c r="H141"/>
      <c r="AN141">
        <v>194.614</v>
      </c>
      <c r="AO141">
        <v>10.5707</v>
      </c>
      <c r="AP141">
        <v>10.570600000000001</v>
      </c>
    </row>
    <row r="142" spans="1:51" x14ac:dyDescent="0.25">
      <c r="A142" s="17">
        <v>2.4089434506152201</v>
      </c>
      <c r="B142" s="17">
        <v>-55.099100251765101</v>
      </c>
      <c r="C142" s="17">
        <v>-49.255002465738301</v>
      </c>
      <c r="D142" s="17">
        <v>369.8</v>
      </c>
      <c r="E142" s="17"/>
      <c r="F142" s="17"/>
      <c r="G142"/>
      <c r="H142"/>
      <c r="AN142">
        <v>199.47200000000001</v>
      </c>
      <c r="AO142">
        <v>10.6166</v>
      </c>
      <c r="AP142">
        <v>10.6165</v>
      </c>
    </row>
    <row r="143" spans="1:51" x14ac:dyDescent="0.25">
      <c r="A143" s="17">
        <v>2.4262732596124499</v>
      </c>
      <c r="B143" s="17">
        <v>-55.229448589470103</v>
      </c>
      <c r="C143" s="17">
        <v>-49.336900887149</v>
      </c>
      <c r="D143" s="17">
        <v>369.8</v>
      </c>
      <c r="E143" s="17"/>
      <c r="F143" s="17"/>
      <c r="G143"/>
      <c r="H143"/>
      <c r="AN143">
        <v>204.41399999999999</v>
      </c>
      <c r="AO143">
        <v>10.664300000000001</v>
      </c>
      <c r="AP143">
        <v>10.664300000000001</v>
      </c>
    </row>
    <row r="144" spans="1:51" x14ac:dyDescent="0.25">
      <c r="A144" s="17">
        <v>2.4436030686096801</v>
      </c>
      <c r="B144" s="17">
        <v>-55.359097606834901</v>
      </c>
      <c r="C144" s="17">
        <v>-49.418330807996099</v>
      </c>
      <c r="D144" s="17">
        <v>369.8</v>
      </c>
      <c r="E144" s="17"/>
      <c r="F144" s="17"/>
      <c r="G144"/>
      <c r="H144"/>
      <c r="AN144">
        <v>209.441</v>
      </c>
      <c r="AO144">
        <v>10.7136</v>
      </c>
      <c r="AP144">
        <v>10.7136</v>
      </c>
    </row>
    <row r="145" spans="1:42" x14ac:dyDescent="0.25">
      <c r="A145" s="17">
        <v>2.4609328776069099</v>
      </c>
      <c r="B145" s="17">
        <v>-55.488061335029698</v>
      </c>
      <c r="C145" s="17">
        <v>-49.499310806704301</v>
      </c>
      <c r="D145" s="17">
        <v>369.8</v>
      </c>
      <c r="E145" s="17"/>
      <c r="F145" s="17"/>
      <c r="G145"/>
      <c r="H145"/>
      <c r="AN145">
        <v>214.553</v>
      </c>
      <c r="AO145">
        <v>10.7643</v>
      </c>
      <c r="AP145">
        <v>10.7643</v>
      </c>
    </row>
    <row r="146" spans="1:42" x14ac:dyDescent="0.25">
      <c r="A146" s="17">
        <v>2.4782626866041402</v>
      </c>
      <c r="B146" s="17">
        <v>-55.616353505045701</v>
      </c>
      <c r="C146" s="17">
        <v>-49.5798590878724</v>
      </c>
      <c r="D146" s="17">
        <v>369.8</v>
      </c>
      <c r="E146" s="17"/>
      <c r="F146" s="17"/>
      <c r="G146"/>
      <c r="H146"/>
      <c r="AN146">
        <v>219.75200000000001</v>
      </c>
      <c r="AO146">
        <v>10.8163</v>
      </c>
      <c r="AP146">
        <v>10.8163</v>
      </c>
    </row>
    <row r="147" spans="1:42" x14ac:dyDescent="0.25">
      <c r="A147" s="17">
        <v>2.4955924956013802</v>
      </c>
      <c r="B147" s="17">
        <v>-55.743987555872501</v>
      </c>
      <c r="C147" s="17">
        <v>-49.659993490169803</v>
      </c>
      <c r="D147" s="17">
        <v>369.8</v>
      </c>
      <c r="E147" s="17"/>
      <c r="F147" s="17"/>
      <c r="G147"/>
      <c r="H147"/>
      <c r="AN147">
        <v>225.03899999999999</v>
      </c>
      <c r="AO147">
        <v>10.869400000000001</v>
      </c>
      <c r="AP147">
        <v>10.869400000000001</v>
      </c>
    </row>
    <row r="148" spans="1:42" x14ac:dyDescent="0.25">
      <c r="A148" s="17">
        <v>2.51292230459861</v>
      </c>
      <c r="B148" s="17">
        <v>-55.870976642446998</v>
      </c>
      <c r="C148" s="17">
        <v>-49.739731494011799</v>
      </c>
      <c r="D148" s="17">
        <v>369.8</v>
      </c>
      <c r="E148" s="17"/>
      <c r="F148" s="17"/>
      <c r="G148"/>
      <c r="H148"/>
      <c r="AN148">
        <v>230.41300000000001</v>
      </c>
      <c r="AO148">
        <v>10.923500000000001</v>
      </c>
      <c r="AP148">
        <v>10.923500000000001</v>
      </c>
    </row>
    <row r="149" spans="1:42" x14ac:dyDescent="0.25">
      <c r="A149" s="17">
        <v>2.5302521135958398</v>
      </c>
      <c r="B149" s="17">
        <v>-55.997333643381403</v>
      </c>
      <c r="C149" s="17">
        <v>-49.819090229020901</v>
      </c>
      <c r="D149" s="17">
        <v>369.8</v>
      </c>
      <c r="E149" s="17"/>
      <c r="F149" s="17"/>
      <c r="G149"/>
      <c r="H149"/>
      <c r="AN149">
        <v>235.875</v>
      </c>
      <c r="AO149">
        <v>10.9785</v>
      </c>
      <c r="AP149">
        <v>10.9785</v>
      </c>
    </row>
    <row r="150" spans="1:42" x14ac:dyDescent="0.25">
      <c r="A150" s="17">
        <v>2.54758192259307</v>
      </c>
      <c r="B150" s="17">
        <v>-56.123071168476599</v>
      </c>
      <c r="C150" s="17">
        <v>-49.898086481281297</v>
      </c>
      <c r="D150" s="17">
        <v>369.8</v>
      </c>
      <c r="E150" s="17"/>
      <c r="F150" s="17"/>
      <c r="G150"/>
      <c r="H150"/>
      <c r="AN150">
        <v>241.42699999999999</v>
      </c>
      <c r="AO150">
        <v>11.0343</v>
      </c>
      <c r="AP150">
        <v>11.0342</v>
      </c>
    </row>
    <row r="151" spans="1:42" x14ac:dyDescent="0.25">
      <c r="A151" s="17">
        <v>2.5649117315902998</v>
      </c>
      <c r="B151" s="17">
        <v>-56.248201566027497</v>
      </c>
      <c r="C151" s="17">
        <v>-49.976736700393801</v>
      </c>
      <c r="D151" s="17">
        <v>369.8</v>
      </c>
      <c r="E151" s="17"/>
      <c r="F151" s="17"/>
      <c r="G151"/>
      <c r="H151"/>
      <c r="AN151">
        <v>247.06800000000001</v>
      </c>
      <c r="AO151">
        <v>11.0907</v>
      </c>
      <c r="AP151">
        <v>11.0907</v>
      </c>
    </row>
    <row r="152" spans="1:42" x14ac:dyDescent="0.25">
      <c r="A152" s="17">
        <v>2.5822415405875399</v>
      </c>
      <c r="B152" s="17">
        <v>-56.372736929927903</v>
      </c>
      <c r="C152" s="17">
        <v>-50.055057006338501</v>
      </c>
      <c r="D152" s="17">
        <v>369.8</v>
      </c>
      <c r="E152" s="17"/>
      <c r="F152" s="17"/>
      <c r="G152"/>
      <c r="H152"/>
      <c r="AN152">
        <v>252.8</v>
      </c>
      <c r="AO152">
        <v>11.1478</v>
      </c>
      <c r="AP152">
        <v>11.1478</v>
      </c>
    </row>
    <row r="153" spans="1:42" x14ac:dyDescent="0.25">
      <c r="A153" s="17">
        <v>2.5995713495847701</v>
      </c>
      <c r="B153" s="17">
        <v>-56.496689106579801</v>
      </c>
      <c r="C153" s="17">
        <v>-50.133063196150601</v>
      </c>
      <c r="D153" s="17">
        <v>369.8</v>
      </c>
      <c r="E153" s="17"/>
      <c r="F153" s="17"/>
      <c r="G153"/>
      <c r="H153"/>
      <c r="AN153">
        <v>258.62299999999999</v>
      </c>
      <c r="AO153">
        <v>11.205399999999999</v>
      </c>
      <c r="AP153">
        <v>11.205399999999999</v>
      </c>
    </row>
    <row r="154" spans="1:42" x14ac:dyDescent="0.25">
      <c r="A154" s="17">
        <v>2.6169011585819999</v>
      </c>
      <c r="B154" s="17">
        <v>-56.620069701612799</v>
      </c>
      <c r="C154" s="17">
        <v>-50.210770750416202</v>
      </c>
      <c r="D154" s="17">
        <v>369.8</v>
      </c>
      <c r="E154" s="17"/>
      <c r="F154" s="17"/>
      <c r="G154"/>
      <c r="H154"/>
      <c r="AN154">
        <v>264.53699999999998</v>
      </c>
      <c r="AO154">
        <v>11.2636</v>
      </c>
      <c r="AP154">
        <v>11.2636</v>
      </c>
    </row>
    <row r="155" spans="1:42" x14ac:dyDescent="0.25">
      <c r="A155" s="17">
        <v>2.6342309675792301</v>
      </c>
      <c r="B155" s="17">
        <v>-56.742890086420601</v>
      </c>
      <c r="C155" s="17">
        <v>-50.288194839593899</v>
      </c>
      <c r="D155" s="17">
        <v>369.8</v>
      </c>
      <c r="E155" s="17"/>
      <c r="F155" s="17"/>
      <c r="G155"/>
      <c r="H155"/>
      <c r="AN155">
        <v>270.54399999999998</v>
      </c>
      <c r="AO155">
        <v>11.3222</v>
      </c>
      <c r="AP155">
        <v>11.322100000000001</v>
      </c>
    </row>
    <row r="156" spans="1:42" x14ac:dyDescent="0.25">
      <c r="A156" s="17">
        <v>2.6515607765764599</v>
      </c>
      <c r="B156" s="17">
        <v>-56.865161404517998</v>
      </c>
      <c r="C156" s="17">
        <v>-50.365350330167999</v>
      </c>
      <c r="D156" s="17">
        <v>369.8</v>
      </c>
      <c r="E156" s="17"/>
      <c r="F156" s="17"/>
      <c r="G156"/>
      <c r="H156"/>
      <c r="AN156">
        <v>276.64400000000001</v>
      </c>
      <c r="AO156">
        <v>11.3811</v>
      </c>
      <c r="AP156">
        <v>11.3811</v>
      </c>
    </row>
    <row r="157" spans="1:42" x14ac:dyDescent="0.25">
      <c r="A157" s="17">
        <v>2.6688905855736902</v>
      </c>
      <c r="B157" s="17">
        <v>-56.9868945777256</v>
      </c>
      <c r="C157" s="17">
        <v>-50.442251790638899</v>
      </c>
      <c r="D157" s="17">
        <v>369.8</v>
      </c>
      <c r="E157" s="17"/>
      <c r="F157" s="17"/>
      <c r="G157"/>
      <c r="H157"/>
      <c r="AN157">
        <v>282.83800000000002</v>
      </c>
      <c r="AO157">
        <v>11.4405</v>
      </c>
      <c r="AP157">
        <v>11.4405</v>
      </c>
    </row>
    <row r="158" spans="1:42" x14ac:dyDescent="0.25">
      <c r="A158" s="17">
        <v>2.6862203945709302</v>
      </c>
      <c r="B158" s="17">
        <v>-57.108100312184497</v>
      </c>
      <c r="C158" s="17">
        <v>-50.518913497355598</v>
      </c>
      <c r="D158" s="17">
        <v>369.8</v>
      </c>
      <c r="E158" s="17"/>
      <c r="F158" s="17"/>
      <c r="G158"/>
      <c r="H158"/>
      <c r="AN158">
        <v>289.12599999999998</v>
      </c>
      <c r="AO158">
        <v>11.5001</v>
      </c>
      <c r="AP158">
        <v>11.5001</v>
      </c>
    </row>
    <row r="159" spans="1:42" x14ac:dyDescent="0.25">
      <c r="A159" s="17">
        <v>2.70355020356816</v>
      </c>
      <c r="B159" s="17">
        <v>-57.228789104207799</v>
      </c>
      <c r="C159" s="17">
        <v>-50.595349440195797</v>
      </c>
      <c r="D159" s="17">
        <v>369.8</v>
      </c>
      <c r="E159" s="17"/>
      <c r="F159" s="17"/>
      <c r="G159"/>
      <c r="H159"/>
      <c r="AN159">
        <v>295.50900000000001</v>
      </c>
      <c r="AO159">
        <v>11.5601</v>
      </c>
      <c r="AP159">
        <v>11.56</v>
      </c>
    </row>
    <row r="160" spans="1:42" x14ac:dyDescent="0.25">
      <c r="A160" s="17">
        <v>2.7208800125653898</v>
      </c>
      <c r="B160" s="17">
        <v>-57.348971245972898</v>
      </c>
      <c r="C160" s="17">
        <v>-50.671573328098198</v>
      </c>
      <c r="D160" s="17">
        <v>369.8</v>
      </c>
      <c r="E160" s="17"/>
      <c r="F160" s="17"/>
      <c r="G160"/>
      <c r="H160"/>
      <c r="AN160">
        <v>301.98700000000002</v>
      </c>
      <c r="AO160">
        <v>11.6203</v>
      </c>
      <c r="AP160">
        <v>11.620200000000001</v>
      </c>
    </row>
    <row r="161" spans="1:42" x14ac:dyDescent="0.25">
      <c r="A161" s="17">
        <v>2.73820982156262</v>
      </c>
      <c r="B161" s="17">
        <v>-57.468656831057302</v>
      </c>
      <c r="C161" s="17">
        <v>-50.747598594452</v>
      </c>
      <c r="D161" s="17">
        <v>369.8</v>
      </c>
      <c r="E161" s="17"/>
      <c r="F161" s="17"/>
      <c r="G161"/>
      <c r="H161"/>
      <c r="AN161">
        <v>308.56099999999998</v>
      </c>
      <c r="AO161">
        <v>11.6807</v>
      </c>
      <c r="AP161">
        <v>11.6806</v>
      </c>
    </row>
    <row r="162" spans="1:42" x14ac:dyDescent="0.25">
      <c r="A162" s="17">
        <v>2.7555396305598499</v>
      </c>
      <c r="B162" s="17">
        <v>-57.5878557598245</v>
      </c>
      <c r="C162" s="17">
        <v>-50.823438402347499</v>
      </c>
      <c r="D162" s="17">
        <v>369.8</v>
      </c>
      <c r="E162" s="17"/>
      <c r="F162" s="17"/>
      <c r="G162"/>
      <c r="H162"/>
      <c r="AN162">
        <v>315.23200000000003</v>
      </c>
      <c r="AO162">
        <v>11.741199999999999</v>
      </c>
      <c r="AP162">
        <v>11.741199999999999</v>
      </c>
    </row>
    <row r="163" spans="1:42" x14ac:dyDescent="0.25">
      <c r="A163" s="17">
        <v>2.7728694395570899</v>
      </c>
      <c r="B163" s="17">
        <v>-57.706577744661097</v>
      </c>
      <c r="C163" s="17">
        <v>-50.899105649693297</v>
      </c>
      <c r="D163" s="17">
        <v>369.8</v>
      </c>
      <c r="E163" s="17"/>
      <c r="F163" s="17"/>
      <c r="G163"/>
      <c r="H163"/>
      <c r="AN163">
        <v>322</v>
      </c>
      <c r="AO163">
        <v>11.802</v>
      </c>
      <c r="AP163">
        <v>11.802</v>
      </c>
    </row>
    <row r="164" spans="1:42" x14ac:dyDescent="0.25">
      <c r="A164" s="17">
        <v>2.7901992485543201</v>
      </c>
      <c r="B164" s="17">
        <v>-57.824832315072001</v>
      </c>
      <c r="C164" s="17">
        <v>-50.974612974202799</v>
      </c>
      <c r="D164" s="17">
        <v>369.8</v>
      </c>
      <c r="E164" s="17"/>
      <c r="F164" s="17"/>
      <c r="G164"/>
      <c r="H164"/>
      <c r="AN164">
        <v>328.86599999999999</v>
      </c>
      <c r="AO164">
        <v>11.8629</v>
      </c>
      <c r="AP164">
        <v>11.8629</v>
      </c>
    </row>
    <row r="165" spans="1:42" x14ac:dyDescent="0.25">
      <c r="A165" s="17">
        <v>2.8075290575515499</v>
      </c>
      <c r="B165" s="17">
        <v>-57.942628822633402</v>
      </c>
      <c r="C165" s="17">
        <v>-51.0499727582555</v>
      </c>
      <c r="D165" s="17">
        <v>369.8</v>
      </c>
      <c r="E165" s="17"/>
      <c r="F165" s="17"/>
      <c r="G165"/>
      <c r="H165"/>
      <c r="AN165">
        <v>335.83100000000002</v>
      </c>
      <c r="AO165">
        <v>11.9239</v>
      </c>
      <c r="AP165">
        <v>11.9239</v>
      </c>
    </row>
    <row r="166" spans="1:42" x14ac:dyDescent="0.25">
      <c r="A166" s="17">
        <v>2.8248588665487802</v>
      </c>
      <c r="B166" s="17">
        <v>-58.0599764458115</v>
      </c>
      <c r="C166" s="17">
        <v>-51.125197133635602</v>
      </c>
      <c r="D166" s="17">
        <v>369.8</v>
      </c>
      <c r="E166" s="17"/>
      <c r="F166" s="17"/>
      <c r="G166"/>
      <c r="H166"/>
      <c r="AN166">
        <v>342.89400000000001</v>
      </c>
      <c r="AO166">
        <v>11.985099999999999</v>
      </c>
      <c r="AP166">
        <v>11.985099999999999</v>
      </c>
    </row>
    <row r="167" spans="1:42" x14ac:dyDescent="0.25">
      <c r="A167" s="17">
        <v>2.84218867554601</v>
      </c>
      <c r="B167" s="17">
        <v>-58.176884194645801</v>
      </c>
      <c r="C167" s="17">
        <v>-51.200297986153103</v>
      </c>
      <c r="D167" s="17">
        <v>369.8</v>
      </c>
      <c r="E167" s="17"/>
      <c r="F167" s="17"/>
      <c r="G167"/>
      <c r="H167"/>
      <c r="AN167">
        <v>350.05700000000002</v>
      </c>
      <c r="AO167">
        <v>12.0463</v>
      </c>
      <c r="AP167">
        <v>12.0463</v>
      </c>
    </row>
    <row r="168" spans="1:42" x14ac:dyDescent="0.25">
      <c r="A168" s="17">
        <v>2.8595184845432402</v>
      </c>
      <c r="B168" s="17">
        <v>-58.293360915303801</v>
      </c>
      <c r="C168" s="17">
        <v>-51.2752869601496</v>
      </c>
      <c r="D168" s="17">
        <v>369.8</v>
      </c>
      <c r="E168" s="17"/>
      <c r="F168" s="17"/>
      <c r="G168"/>
      <c r="H168"/>
      <c r="AN168">
        <v>357.32</v>
      </c>
      <c r="AO168">
        <v>12.1076</v>
      </c>
      <c r="AP168">
        <v>12.1076</v>
      </c>
    </row>
    <row r="169" spans="1:42" x14ac:dyDescent="0.25">
      <c r="A169" s="17">
        <v>2.8768482935404802</v>
      </c>
      <c r="B169" s="17">
        <v>-58.409415294507497</v>
      </c>
      <c r="C169" s="17">
        <v>-51.350175462892999</v>
      </c>
      <c r="D169" s="17">
        <v>369.8</v>
      </c>
      <c r="E169" s="17"/>
      <c r="F169" s="17"/>
      <c r="G169"/>
      <c r="H169"/>
      <c r="AN169">
        <v>364.68299999999999</v>
      </c>
      <c r="AO169">
        <v>12.169</v>
      </c>
      <c r="AP169">
        <v>12.168900000000001</v>
      </c>
    </row>
    <row r="170" spans="1:42" x14ac:dyDescent="0.25">
      <c r="A170" s="17">
        <v>2.89417810253771</v>
      </c>
      <c r="B170" s="17">
        <v>-58.5250558638364</v>
      </c>
      <c r="C170" s="17">
        <v>-51.424974668864898</v>
      </c>
      <c r="D170" s="17">
        <v>369.8</v>
      </c>
      <c r="E170" s="17"/>
      <c r="F170" s="17"/>
      <c r="G170"/>
      <c r="H170"/>
      <c r="AN170">
        <v>372.14800000000002</v>
      </c>
      <c r="AO170">
        <v>12.230399999999999</v>
      </c>
      <c r="AP170">
        <v>12.2303</v>
      </c>
    </row>
    <row r="171" spans="1:42" x14ac:dyDescent="0.25">
      <c r="A171" s="17">
        <v>2.9115079115349398</v>
      </c>
      <c r="B171" s="17">
        <v>-58.640291003908999</v>
      </c>
      <c r="C171" s="17">
        <v>-51.499695523942499</v>
      </c>
      <c r="D171" s="17">
        <v>369.8</v>
      </c>
      <c r="E171" s="17"/>
      <c r="F171" s="17"/>
      <c r="G171"/>
      <c r="H171"/>
      <c r="AN171">
        <v>379.71499999999997</v>
      </c>
      <c r="AO171">
        <v>12.2918</v>
      </c>
      <c r="AP171">
        <v>12.2918</v>
      </c>
    </row>
    <row r="172" spans="1:42" x14ac:dyDescent="0.25">
      <c r="A172" s="17">
        <v>2.9288377205321701</v>
      </c>
      <c r="B172" s="17">
        <v>-58.755128948445098</v>
      </c>
      <c r="C172" s="17">
        <v>-51.574348749479597</v>
      </c>
      <c r="D172" s="17">
        <v>369.8</v>
      </c>
      <c r="E172" s="17"/>
      <c r="F172" s="17"/>
      <c r="G172"/>
      <c r="H172"/>
      <c r="AN172">
        <v>387.38400000000001</v>
      </c>
      <c r="AO172">
        <v>12.353199999999999</v>
      </c>
      <c r="AP172">
        <v>12.353199999999999</v>
      </c>
    </row>
    <row r="173" spans="1:42" x14ac:dyDescent="0.25">
      <c r="A173" s="17">
        <v>2.9461675295293999</v>
      </c>
      <c r="B173" s="17">
        <v>-58.869577788213299</v>
      </c>
      <c r="C173" s="17">
        <v>-51.648944846288998</v>
      </c>
      <c r="D173" s="17">
        <v>369.8</v>
      </c>
      <c r="E173" s="17"/>
      <c r="F173" s="17"/>
      <c r="G173"/>
      <c r="H173"/>
      <c r="AN173">
        <v>395.15499999999997</v>
      </c>
      <c r="AO173">
        <v>12.4146</v>
      </c>
      <c r="AP173">
        <v>12.4146</v>
      </c>
    </row>
    <row r="174" spans="1:42" x14ac:dyDescent="0.25">
      <c r="A174" s="17">
        <v>2.9634973385266301</v>
      </c>
      <c r="B174" s="17">
        <v>-58.983645474863401</v>
      </c>
      <c r="C174" s="17">
        <v>-51.723494098529002</v>
      </c>
      <c r="D174" s="17">
        <v>369.8</v>
      </c>
      <c r="E174" s="17"/>
      <c r="F174" s="17"/>
      <c r="G174"/>
      <c r="H174"/>
      <c r="AN174">
        <v>403.03</v>
      </c>
      <c r="AO174">
        <v>12.476100000000001</v>
      </c>
      <c r="AP174">
        <v>12.476100000000001</v>
      </c>
    </row>
    <row r="175" spans="1:42" x14ac:dyDescent="0.25">
      <c r="A175" s="17">
        <v>2.9808271475238701</v>
      </c>
      <c r="B175" s="17">
        <v>-59.097339824649502</v>
      </c>
      <c r="C175" s="17">
        <v>-51.798006577497397</v>
      </c>
      <c r="D175" s="17">
        <v>369.8</v>
      </c>
      <c r="E175" s="17"/>
      <c r="F175" s="17"/>
      <c r="G175"/>
      <c r="H175"/>
      <c r="AN175">
        <v>411.00799999999998</v>
      </c>
      <c r="AO175">
        <v>12.5375</v>
      </c>
      <c r="AP175">
        <v>12.5375</v>
      </c>
    </row>
    <row r="176" spans="1:42" x14ac:dyDescent="0.25">
      <c r="A176" s="17">
        <v>2.9981569565210999</v>
      </c>
      <c r="B176" s="17">
        <v>-59.210668522042901</v>
      </c>
      <c r="C176" s="17">
        <v>-51.872492145335301</v>
      </c>
      <c r="D176" s="17">
        <v>369.8</v>
      </c>
      <c r="E176" s="17"/>
      <c r="F176" s="17"/>
      <c r="G176"/>
      <c r="H176"/>
      <c r="AN176">
        <v>419.09100000000001</v>
      </c>
      <c r="AO176">
        <v>12.5989</v>
      </c>
      <c r="AP176">
        <v>12.5989</v>
      </c>
    </row>
    <row r="177" spans="1:42" x14ac:dyDescent="0.25">
      <c r="A177" s="17">
        <v>3.0154867655183302</v>
      </c>
      <c r="B177" s="17">
        <v>-59.32363912324</v>
      </c>
      <c r="C177" s="17">
        <v>-51.946960458642899</v>
      </c>
      <c r="D177" s="17">
        <v>369.8</v>
      </c>
      <c r="E177" s="17"/>
      <c r="F177" s="17"/>
      <c r="G177"/>
      <c r="H177"/>
      <c r="AN177">
        <v>427.279</v>
      </c>
      <c r="AO177">
        <v>12.6602</v>
      </c>
      <c r="AP177">
        <v>12.6602</v>
      </c>
    </row>
    <row r="178" spans="1:42" x14ac:dyDescent="0.25">
      <c r="A178" s="17">
        <v>3.03281657451556</v>
      </c>
      <c r="B178" s="17">
        <v>-59.436259059564698</v>
      </c>
      <c r="C178" s="17">
        <v>-52.0214209720111</v>
      </c>
      <c r="D178" s="17">
        <v>369.8</v>
      </c>
      <c r="E178" s="17"/>
      <c r="F178" s="17"/>
      <c r="G178"/>
      <c r="H178"/>
      <c r="AN178">
        <v>435.572</v>
      </c>
      <c r="AO178">
        <v>12.7216</v>
      </c>
      <c r="AP178">
        <v>12.721500000000001</v>
      </c>
    </row>
    <row r="179" spans="1:42" x14ac:dyDescent="0.25">
      <c r="A179" s="17">
        <v>3.0501463835127902</v>
      </c>
      <c r="B179" s="17">
        <v>-59.548535640769799</v>
      </c>
      <c r="C179" s="17">
        <v>-52.095882941469803</v>
      </c>
      <c r="D179" s="17">
        <v>369.8</v>
      </c>
      <c r="E179" s="17"/>
      <c r="F179" s="17"/>
      <c r="G179"/>
      <c r="H179"/>
    </row>
    <row r="180" spans="1:42" x14ac:dyDescent="0.25">
      <c r="A180" s="17">
        <v>3.0674761925100298</v>
      </c>
      <c r="B180" s="17">
        <v>-59.660476058238601</v>
      </c>
      <c r="C180" s="17">
        <v>-52.1703554278563</v>
      </c>
      <c r="D180" s="17">
        <v>369.8</v>
      </c>
      <c r="E180" s="17"/>
      <c r="F180" s="17"/>
      <c r="G180"/>
      <c r="H180"/>
    </row>
    <row r="181" spans="1:42" x14ac:dyDescent="0.25">
      <c r="A181" s="17">
        <v>3.08480600150726</v>
      </c>
      <c r="B181" s="17">
        <v>-59.772087388087499</v>
      </c>
      <c r="C181" s="17">
        <v>-52.244847300105299</v>
      </c>
      <c r="D181" s="17">
        <v>369.8</v>
      </c>
      <c r="E181" s="17"/>
      <c r="F181" s="17"/>
      <c r="G181"/>
      <c r="H181"/>
    </row>
    <row r="182" spans="1:42" x14ac:dyDescent="0.25">
      <c r="A182" s="17">
        <v>3.1021358105044898</v>
      </c>
      <c r="B182" s="17">
        <v>-59.883376594173903</v>
      </c>
      <c r="C182" s="17">
        <v>-52.319367238463897</v>
      </c>
      <c r="D182" s="17">
        <v>369.8</v>
      </c>
      <c r="E182" s="17"/>
      <c r="F182" s="17"/>
      <c r="G182"/>
      <c r="H182"/>
    </row>
    <row r="183" spans="1:42" x14ac:dyDescent="0.25">
      <c r="A183" s="17">
        <v>3.1194656195017201</v>
      </c>
      <c r="B183" s="17">
        <v>-59.994350531009999</v>
      </c>
      <c r="C183" s="17">
        <v>-52.393923737631901</v>
      </c>
      <c r="D183" s="17">
        <v>369.8</v>
      </c>
      <c r="E183" s="17"/>
      <c r="F183" s="17"/>
      <c r="G183"/>
      <c r="H183"/>
    </row>
    <row r="184" spans="1:42" x14ac:dyDescent="0.25">
      <c r="A184" s="17">
        <v>3.1367954284989499</v>
      </c>
      <c r="B184" s="17">
        <v>-60.105015946583599</v>
      </c>
      <c r="C184" s="17">
        <v>-52.468525109831397</v>
      </c>
      <c r="D184" s="17">
        <v>369.8</v>
      </c>
      <c r="E184" s="17"/>
      <c r="F184" s="17"/>
      <c r="G184"/>
      <c r="H184"/>
    </row>
    <row r="185" spans="1:42" x14ac:dyDescent="0.25">
      <c r="A185" s="17">
        <v>3.1541252374961801</v>
      </c>
      <c r="B185" s="17">
        <v>-60.215379485090097</v>
      </c>
      <c r="C185" s="17">
        <v>-52.543179487805602</v>
      </c>
      <c r="D185" s="17">
        <v>369.8</v>
      </c>
      <c r="E185" s="17"/>
      <c r="F185" s="17"/>
      <c r="G185"/>
      <c r="H185"/>
    </row>
    <row r="186" spans="1:42" x14ac:dyDescent="0.25">
      <c r="A186" s="17">
        <v>3.1714550464934201</v>
      </c>
      <c r="B186" s="17">
        <v>-60.325447689574702</v>
      </c>
      <c r="C186" s="17">
        <v>-52.6178948277513</v>
      </c>
      <c r="D186" s="17">
        <v>369.8</v>
      </c>
      <c r="E186" s="17"/>
      <c r="F186" s="17"/>
      <c r="G186"/>
      <c r="H186"/>
    </row>
    <row r="187" spans="1:42" x14ac:dyDescent="0.25">
      <c r="A187" s="17">
        <v>3.1887848554906499</v>
      </c>
      <c r="B187" s="17">
        <v>-60.435227004489199</v>
      </c>
      <c r="C187" s="17">
        <v>-52.692678912183801</v>
      </c>
      <c r="D187" s="17">
        <v>369.8</v>
      </c>
      <c r="E187" s="17"/>
      <c r="F187" s="17"/>
      <c r="G187"/>
      <c r="H187"/>
    </row>
    <row r="188" spans="1:42" x14ac:dyDescent="0.25">
      <c r="A188" s="17">
        <v>3.2061146644878802</v>
      </c>
      <c r="B188" s="17">
        <v>-60.544723778162897</v>
      </c>
      <c r="C188" s="17">
        <v>-52.767539352739398</v>
      </c>
      <c r="D188" s="17">
        <v>369.8</v>
      </c>
      <c r="E188" s="17"/>
      <c r="F188" s="17"/>
      <c r="G188"/>
      <c r="H188"/>
    </row>
    <row r="189" spans="1:42" x14ac:dyDescent="0.25">
      <c r="A189" s="17">
        <v>3.22344447348511</v>
      </c>
      <c r="B189" s="17">
        <v>-60.653944265190397</v>
      </c>
      <c r="C189" s="17">
        <v>-52.842483592913702</v>
      </c>
      <c r="D189" s="17">
        <v>369.8</v>
      </c>
      <c r="E189" s="17"/>
      <c r="F189" s="17"/>
      <c r="G189"/>
      <c r="H189"/>
    </row>
    <row r="190" spans="1:42" x14ac:dyDescent="0.25">
      <c r="A190" s="17">
        <v>3.2407742824823398</v>
      </c>
      <c r="B190" s="17">
        <v>-60.762894628738799</v>
      </c>
      <c r="C190" s="17">
        <v>-52.917518910740803</v>
      </c>
      <c r="D190" s="17">
        <v>369.8</v>
      </c>
      <c r="E190" s="17"/>
      <c r="F190" s="17"/>
      <c r="G190"/>
      <c r="H190"/>
    </row>
    <row r="191" spans="1:42" x14ac:dyDescent="0.25">
      <c r="A191" s="17">
        <v>3.2581040914795798</v>
      </c>
      <c r="B191" s="17">
        <v>-60.871580942773399</v>
      </c>
      <c r="C191" s="17">
        <v>-52.992652421412302</v>
      </c>
      <c r="D191" s="17">
        <v>369.8</v>
      </c>
      <c r="E191" s="17"/>
      <c r="F191" s="17"/>
      <c r="G191"/>
      <c r="H191"/>
    </row>
    <row r="192" spans="1:42" x14ac:dyDescent="0.25">
      <c r="A192" s="17">
        <v>3.27543390047681</v>
      </c>
      <c r="B192" s="17">
        <v>-60.980009194206097</v>
      </c>
      <c r="C192" s="17">
        <v>-53.067891079839299</v>
      </c>
      <c r="D192" s="17">
        <v>369.8</v>
      </c>
      <c r="E192" s="17"/>
      <c r="F192" s="17"/>
      <c r="G192"/>
      <c r="H192"/>
    </row>
    <row r="193" spans="1:8" x14ac:dyDescent="0.25">
      <c r="A193" s="17">
        <v>3.2927637094740398</v>
      </c>
      <c r="B193" s="17">
        <v>-61.088185284966798</v>
      </c>
      <c r="C193" s="17">
        <v>-53.143241683157697</v>
      </c>
      <c r="D193" s="17">
        <v>369.8</v>
      </c>
      <c r="E193" s="17"/>
      <c r="F193" s="17"/>
      <c r="G193"/>
      <c r="H193"/>
    </row>
    <row r="194" spans="1:8" x14ac:dyDescent="0.25">
      <c r="A194" s="17">
        <v>3.3100935184712701</v>
      </c>
      <c r="B194" s="17">
        <v>-61.196115033999597</v>
      </c>
      <c r="C194" s="17">
        <v>-53.2187108731802</v>
      </c>
      <c r="D194" s="17">
        <v>369.8</v>
      </c>
      <c r="E194" s="17"/>
      <c r="F194" s="17"/>
      <c r="G194"/>
      <c r="H194"/>
    </row>
    <row r="195" spans="1:8" x14ac:dyDescent="0.25">
      <c r="A195" s="17">
        <v>3.3274233274684999</v>
      </c>
      <c r="B195" s="17">
        <v>-61.303804179185001</v>
      </c>
      <c r="C195" s="17">
        <v>-53.294305138793597</v>
      </c>
      <c r="D195" s="17">
        <v>369.8</v>
      </c>
      <c r="E195" s="17"/>
      <c r="F195" s="17"/>
      <c r="G195"/>
      <c r="H195"/>
    </row>
    <row r="196" spans="1:8" x14ac:dyDescent="0.25">
      <c r="A196" s="17">
        <v>3.3447531364657301</v>
      </c>
      <c r="B196" s="17">
        <v>-61.411258379190301</v>
      </c>
      <c r="C196" s="17">
        <v>-53.370030818305601</v>
      </c>
      <c r="D196" s="17">
        <v>369.8</v>
      </c>
      <c r="E196" s="17"/>
      <c r="F196" s="17"/>
      <c r="G196"/>
      <c r="H196"/>
    </row>
    <row r="197" spans="1:8" x14ac:dyDescent="0.25">
      <c r="A197" s="17">
        <v>3.3620829454629702</v>
      </c>
      <c r="B197" s="17">
        <v>-61.518483215249098</v>
      </c>
      <c r="C197" s="17">
        <v>-53.445894101740201</v>
      </c>
      <c r="D197" s="17">
        <v>369.8</v>
      </c>
      <c r="E197" s="17"/>
      <c r="F197" s="17"/>
      <c r="G197"/>
      <c r="H197"/>
    </row>
    <row r="198" spans="1:8" x14ac:dyDescent="0.25">
      <c r="A198" s="17">
        <v>3.3794127544602</v>
      </c>
      <c r="B198" s="17">
        <v>-61.625484192871497</v>
      </c>
      <c r="C198" s="17">
        <v>-53.521901033085101</v>
      </c>
      <c r="D198" s="17">
        <v>369.8</v>
      </c>
      <c r="E198" s="17"/>
      <c r="F198" s="17"/>
      <c r="G198"/>
      <c r="H198"/>
    </row>
    <row r="199" spans="1:8" x14ac:dyDescent="0.25">
      <c r="A199" s="17">
        <v>3.3967425634574302</v>
      </c>
      <c r="B199" s="17">
        <v>-61.732266743487003</v>
      </c>
      <c r="C199" s="17">
        <v>-53.598057512489902</v>
      </c>
      <c r="D199" s="17">
        <v>369.8</v>
      </c>
      <c r="E199" s="17"/>
      <c r="F199" s="17"/>
      <c r="G199"/>
      <c r="H199"/>
    </row>
    <row r="200" spans="1:8" x14ac:dyDescent="0.25">
      <c r="A200" s="17">
        <v>3.41407237245466</v>
      </c>
      <c r="B200" s="17">
        <v>-61.838836226020497</v>
      </c>
      <c r="C200" s="17">
        <v>-53.674369298418597</v>
      </c>
      <c r="D200" s="17">
        <v>369.8</v>
      </c>
      <c r="E200" s="17"/>
      <c r="F200" s="17"/>
      <c r="G200"/>
      <c r="H200"/>
    </row>
    <row r="201" spans="1:8" x14ac:dyDescent="0.25">
      <c r="A201" s="17">
        <v>3.4314021814518898</v>
      </c>
      <c r="B201" s="17">
        <v>-61.945197928403601</v>
      </c>
      <c r="C201" s="17">
        <v>-53.750842009756397</v>
      </c>
      <c r="D201" s="17">
        <v>369.8</v>
      </c>
      <c r="E201" s="17"/>
      <c r="F201" s="17"/>
      <c r="G201"/>
      <c r="H201"/>
    </row>
    <row r="202" spans="1:8" x14ac:dyDescent="0.25">
      <c r="A202" s="17">
        <v>3.4487319904491298</v>
      </c>
      <c r="B202" s="17">
        <v>-62.051357069022899</v>
      </c>
      <c r="C202" s="17">
        <v>-53.827481127871899</v>
      </c>
      <c r="D202" s="17">
        <v>369.8</v>
      </c>
      <c r="E202" s="17"/>
      <c r="F202" s="17"/>
      <c r="G202"/>
      <c r="H202"/>
    </row>
    <row r="203" spans="1:8" x14ac:dyDescent="0.25">
      <c r="A203" s="17">
        <v>3.4660617994463601</v>
      </c>
      <c r="B203" s="17">
        <v>-62.157318798105102</v>
      </c>
      <c r="C203" s="17">
        <v>-53.904291998635998</v>
      </c>
      <c r="D203" s="17">
        <v>369.8</v>
      </c>
      <c r="E203" s="17"/>
      <c r="F203" s="17"/>
      <c r="G203"/>
      <c r="H203"/>
    </row>
    <row r="204" spans="1:8" x14ac:dyDescent="0.25">
      <c r="A204" s="17">
        <v>3.4833916084435899</v>
      </c>
      <c r="B204" s="17">
        <v>-62.2630881990425</v>
      </c>
      <c r="C204" s="17">
        <v>-53.981279834399501</v>
      </c>
      <c r="D204" s="17">
        <v>369.8</v>
      </c>
      <c r="E204" s="17"/>
      <c r="F204" s="17"/>
      <c r="G204"/>
      <c r="H204"/>
    </row>
    <row r="205" spans="1:8" x14ac:dyDescent="0.25">
      <c r="A205" s="17">
        <v>3.5007214174408201</v>
      </c>
      <c r="B205" s="17">
        <v>-62.368670289658802</v>
      </c>
      <c r="C205" s="17">
        <v>-54.058449715928397</v>
      </c>
      <c r="D205" s="17">
        <v>369.8</v>
      </c>
      <c r="E205" s="17"/>
      <c r="F205" s="17"/>
      <c r="G205"/>
      <c r="H205"/>
    </row>
    <row r="206" spans="1:8" x14ac:dyDescent="0.25">
      <c r="A206" s="17">
        <v>3.5180512264380499</v>
      </c>
      <c r="B206" s="17">
        <v>-62.474070023416701</v>
      </c>
      <c r="C206" s="17">
        <v>-54.135806594299702</v>
      </c>
      <c r="D206" s="17">
        <v>369.8</v>
      </c>
      <c r="E206" s="17"/>
      <c r="F206" s="17"/>
      <c r="G206"/>
      <c r="H206"/>
    </row>
    <row r="207" spans="1:8" x14ac:dyDescent="0.25">
      <c r="A207" s="17">
        <v>3.5353810354352802</v>
      </c>
      <c r="B207" s="17">
        <v>-62.579292290568901</v>
      </c>
      <c r="C207" s="17">
        <v>-54.2133552927585</v>
      </c>
      <c r="D207" s="17">
        <v>369.8</v>
      </c>
      <c r="E207" s="17"/>
      <c r="F207" s="17"/>
      <c r="G207"/>
      <c r="H207"/>
    </row>
    <row r="208" spans="1:8" x14ac:dyDescent="0.25">
      <c r="A208" s="17">
        <v>3.5527108444325202</v>
      </c>
      <c r="B208" s="17">
        <v>-62.6843419192544</v>
      </c>
      <c r="C208" s="17">
        <v>-54.291100508535699</v>
      </c>
      <c r="D208" s="17">
        <v>369.8</v>
      </c>
      <c r="E208" s="17"/>
      <c r="F208" s="17"/>
      <c r="G208"/>
      <c r="H208"/>
    </row>
    <row r="209" spans="1:8" x14ac:dyDescent="0.25">
      <c r="A209" s="17">
        <v>3.57004065342975</v>
      </c>
      <c r="B209" s="17">
        <v>-62.789223676539699</v>
      </c>
      <c r="C209" s="17">
        <v>-54.369046814629897</v>
      </c>
      <c r="D209" s="17">
        <v>369.8</v>
      </c>
      <c r="E209" s="17"/>
      <c r="F209" s="17"/>
      <c r="G209"/>
      <c r="H209"/>
    </row>
    <row r="210" spans="1:8" x14ac:dyDescent="0.25">
      <c r="A210" s="17">
        <v>3.5873704624269802</v>
      </c>
      <c r="B210" s="17">
        <v>-62.893942269408903</v>
      </c>
      <c r="C210" s="17">
        <v>-54.447198661551603</v>
      </c>
      <c r="D210" s="17">
        <v>369.8</v>
      </c>
      <c r="E210" s="17"/>
      <c r="F210" s="17"/>
      <c r="G210"/>
      <c r="H210"/>
    </row>
    <row r="211" spans="1:8" x14ac:dyDescent="0.25">
      <c r="A211" s="17">
        <v>3.60470027142421</v>
      </c>
      <c r="B211" s="17">
        <v>-62.9985023457008</v>
      </c>
      <c r="C211" s="17">
        <v>-54.525560379033301</v>
      </c>
      <c r="D211" s="17">
        <v>369.8</v>
      </c>
      <c r="E211" s="17"/>
      <c r="F211" s="17"/>
      <c r="G211"/>
      <c r="H211"/>
    </row>
    <row r="212" spans="1:8" x14ac:dyDescent="0.25">
      <c r="A212" s="17">
        <v>3.6220300804214398</v>
      </c>
      <c r="B212" s="17">
        <v>-63.102908494997401</v>
      </c>
      <c r="C212" s="17">
        <v>-54.604136177703602</v>
      </c>
      <c r="D212" s="17">
        <v>369.8</v>
      </c>
      <c r="E212" s="17"/>
      <c r="F212" s="17"/>
      <c r="G212"/>
      <c r="H212"/>
    </row>
    <row r="213" spans="1:8" x14ac:dyDescent="0.25">
      <c r="A213" s="17">
        <v>3.6393598894186798</v>
      </c>
      <c r="B213" s="17">
        <v>-63.207165249462498</v>
      </c>
      <c r="C213" s="17">
        <v>-54.682930150728502</v>
      </c>
      <c r="D213" s="17">
        <v>369.8</v>
      </c>
      <c r="E213" s="17"/>
      <c r="F213" s="17"/>
      <c r="G213"/>
      <c r="H213"/>
    </row>
    <row r="214" spans="1:8" x14ac:dyDescent="0.25">
      <c r="A214" s="17">
        <v>3.6566896984159101</v>
      </c>
      <c r="B214" s="17">
        <v>-63.311277084633801</v>
      </c>
      <c r="C214" s="17">
        <v>-54.761946275419099</v>
      </c>
      <c r="D214" s="17">
        <v>369.8</v>
      </c>
      <c r="E214" s="17"/>
      <c r="F214" s="17"/>
      <c r="G214"/>
      <c r="H214"/>
    </row>
    <row r="215" spans="1:8" x14ac:dyDescent="0.25">
      <c r="A215" s="17">
        <v>3.6740195074131399</v>
      </c>
      <c r="B215" s="17">
        <v>-63.415248420167799</v>
      </c>
      <c r="C215" s="17">
        <v>-54.841188414807498</v>
      </c>
      <c r="D215" s="17">
        <v>369.8</v>
      </c>
      <c r="E215" s="17"/>
      <c r="F215" s="17"/>
      <c r="G215"/>
      <c r="H215"/>
    </row>
    <row r="216" spans="1:8" x14ac:dyDescent="0.25">
      <c r="A216" s="17">
        <v>3.6913493164103701</v>
      </c>
      <c r="B216" s="17">
        <v>-63.519083620540499</v>
      </c>
      <c r="C216" s="17">
        <v>-54.920660319190901</v>
      </c>
      <c r="D216" s="17">
        <v>369.8</v>
      </c>
      <c r="E216" s="17"/>
      <c r="F216" s="17"/>
      <c r="G216"/>
      <c r="H216"/>
    </row>
    <row r="217" spans="1:8" x14ac:dyDescent="0.25">
      <c r="A217" s="17">
        <v>3.7086791254075999</v>
      </c>
      <c r="B217" s="17">
        <v>-63.622786995704502</v>
      </c>
      <c r="C217" s="17">
        <v>-55.000365627645003</v>
      </c>
      <c r="D217" s="17">
        <v>369.8</v>
      </c>
      <c r="E217" s="17"/>
      <c r="F217" s="17"/>
      <c r="G217"/>
      <c r="H217"/>
    </row>
    <row r="218" spans="1:8" x14ac:dyDescent="0.25">
      <c r="A218" s="17">
        <v>3.7260089344048302</v>
      </c>
      <c r="B218" s="17">
        <v>-63.726362801702201</v>
      </c>
      <c r="C218" s="17">
        <v>-55.0803078695075</v>
      </c>
      <c r="D218" s="17">
        <v>369.8</v>
      </c>
      <c r="E218" s="17"/>
      <c r="F218" s="17"/>
      <c r="G218"/>
      <c r="H218"/>
    </row>
    <row r="219" spans="1:8" x14ac:dyDescent="0.25">
      <c r="A219" s="17">
        <v>3.7433387434020702</v>
      </c>
      <c r="B219" s="17">
        <v>-63.829815241239899</v>
      </c>
      <c r="C219" s="17">
        <v>-55.160490465831998</v>
      </c>
      <c r="D219" s="17">
        <v>369.8</v>
      </c>
      <c r="E219" s="17"/>
      <c r="F219" s="17"/>
      <c r="G219"/>
      <c r="H219"/>
    </row>
    <row r="220" spans="1:8" x14ac:dyDescent="0.25">
      <c r="A220" s="17">
        <v>3.7606685523993</v>
      </c>
      <c r="B220" s="17">
        <v>-63.933148464219997</v>
      </c>
      <c r="C220" s="17">
        <v>-55.240916730813602</v>
      </c>
      <c r="D220" s="17">
        <v>369.8</v>
      </c>
      <c r="E220" s="17"/>
      <c r="F220" s="17"/>
      <c r="G220"/>
      <c r="H220"/>
    </row>
    <row r="221" spans="1:8" x14ac:dyDescent="0.25">
      <c r="A221" s="17">
        <v>3.7779983613965298</v>
      </c>
      <c r="B221" s="17">
        <v>-64.036366568235096</v>
      </c>
      <c r="C221" s="17">
        <v>-55.321589873186198</v>
      </c>
      <c r="D221" s="17">
        <v>369.8</v>
      </c>
      <c r="E221" s="17"/>
      <c r="F221" s="17"/>
      <c r="G221"/>
      <c r="H221"/>
    </row>
    <row r="222" spans="1:8" x14ac:dyDescent="0.25">
      <c r="A222" s="17">
        <v>3.79532817039376</v>
      </c>
      <c r="B222" s="17">
        <v>-64.139473599024598</v>
      </c>
      <c r="C222" s="17">
        <v>-55.402512997592503</v>
      </c>
      <c r="D222" s="17">
        <v>369.8</v>
      </c>
      <c r="E222" s="17"/>
      <c r="F222" s="17"/>
      <c r="G222"/>
      <c r="H222"/>
    </row>
    <row r="223" spans="1:8" x14ac:dyDescent="0.25">
      <c r="A223" s="17">
        <v>3.8126579793909898</v>
      </c>
      <c r="B223" s="17">
        <v>-64.2424735508948</v>
      </c>
      <c r="C223" s="17">
        <v>-55.483689105927098</v>
      </c>
      <c r="D223" s="17">
        <v>369.8</v>
      </c>
      <c r="E223" s="17"/>
      <c r="F223" s="17"/>
      <c r="G223"/>
      <c r="H223"/>
    </row>
    <row r="224" spans="1:8" x14ac:dyDescent="0.25">
      <c r="A224" s="17">
        <v>3.8299877883882298</v>
      </c>
      <c r="B224" s="17">
        <v>-64.345370367102603</v>
      </c>
      <c r="C224" s="17">
        <v>-55.565121098653499</v>
      </c>
      <c r="D224" s="17">
        <v>369.8</v>
      </c>
      <c r="E224" s="17"/>
      <c r="F224" s="17"/>
      <c r="G224"/>
      <c r="H224"/>
    </row>
    <row r="225" spans="1:8" x14ac:dyDescent="0.25">
      <c r="A225" s="17">
        <v>3.8473175973854601</v>
      </c>
      <c r="B225" s="17">
        <v>-64.448167940206801</v>
      </c>
      <c r="C225" s="17">
        <v>-55.646811776096001</v>
      </c>
      <c r="D225" s="17">
        <v>369.8</v>
      </c>
      <c r="E225" s="17"/>
      <c r="F225" s="17"/>
      <c r="G225"/>
      <c r="H225"/>
    </row>
    <row r="226" spans="1:8" x14ac:dyDescent="0.25">
      <c r="A226" s="17">
        <v>3.8646474063826899</v>
      </c>
      <c r="B226" s="17">
        <v>-64.550870112385098</v>
      </c>
      <c r="C226" s="17">
        <v>-55.728763839705501</v>
      </c>
      <c r="D226" s="17">
        <v>369.8</v>
      </c>
      <c r="E226" s="17"/>
      <c r="F226" s="17"/>
      <c r="G226"/>
      <c r="H226"/>
    </row>
    <row r="227" spans="1:8" x14ac:dyDescent="0.25">
      <c r="A227" s="17">
        <v>3.8819772153799201</v>
      </c>
      <c r="B227" s="17">
        <v>-64.653480675719607</v>
      </c>
      <c r="C227" s="17">
        <v>-55.810979893301997</v>
      </c>
      <c r="D227" s="17">
        <v>369.8</v>
      </c>
      <c r="E227" s="17"/>
      <c r="F227" s="17"/>
      <c r="G227"/>
      <c r="H227"/>
    </row>
    <row r="228" spans="1:8" x14ac:dyDescent="0.25">
      <c r="A228" s="17">
        <v>3.8993070243771499</v>
      </c>
      <c r="B228" s="17">
        <v>-64.756003372451303</v>
      </c>
      <c r="C228" s="17">
        <v>-55.893462444292503</v>
      </c>
      <c r="D228" s="17">
        <v>369.8</v>
      </c>
      <c r="E228" s="17"/>
      <c r="F228" s="17"/>
      <c r="G228"/>
      <c r="H228"/>
    </row>
    <row r="229" spans="1:8" x14ac:dyDescent="0.25">
      <c r="A229" s="17">
        <v>3.9166368333743802</v>
      </c>
      <c r="B229" s="17">
        <v>-64.858441895205303</v>
      </c>
      <c r="C229" s="17">
        <v>-55.976213904865602</v>
      </c>
      <c r="D229" s="17">
        <v>369.8</v>
      </c>
      <c r="E229" s="17"/>
      <c r="F229" s="17"/>
      <c r="G229"/>
      <c r="H229"/>
    </row>
    <row r="230" spans="1:8" x14ac:dyDescent="0.25">
      <c r="A230" s="17">
        <v>3.9339666423716202</v>
      </c>
      <c r="B230" s="17">
        <v>-64.960799887187207</v>
      </c>
      <c r="C230" s="17">
        <v>-56.059236593163298</v>
      </c>
      <c r="D230" s="17">
        <v>369.8</v>
      </c>
      <c r="E230" s="17"/>
      <c r="F230" s="17"/>
      <c r="G230"/>
      <c r="H230"/>
    </row>
    <row r="231" spans="1:8" x14ac:dyDescent="0.25">
      <c r="A231" s="17">
        <v>3.95129645136885</v>
      </c>
      <c r="B231" s="17">
        <v>-65.063080942351704</v>
      </c>
      <c r="C231" s="17">
        <v>-56.142532734430503</v>
      </c>
      <c r="D231" s="17">
        <v>369.8</v>
      </c>
      <c r="E231" s="17"/>
      <c r="F231" s="17"/>
      <c r="G231"/>
      <c r="H231"/>
    </row>
    <row r="232" spans="1:8" x14ac:dyDescent="0.25">
      <c r="A232" s="17">
        <v>3.9686262603660798</v>
      </c>
      <c r="B232" s="17">
        <v>-65.165288605545598</v>
      </c>
      <c r="C232" s="17">
        <v>-56.226104462142203</v>
      </c>
      <c r="D232" s="17">
        <v>369.8</v>
      </c>
      <c r="E232" s="17"/>
      <c r="F232" s="17"/>
      <c r="G232"/>
      <c r="H232"/>
    </row>
    <row r="233" spans="1:8" x14ac:dyDescent="0.25">
      <c r="A233" s="17">
        <v>3.98595606936331</v>
      </c>
      <c r="B233" s="17">
        <v>-65.267426372623802</v>
      </c>
      <c r="C233" s="17">
        <v>-56.309953819110198</v>
      </c>
      <c r="D233" s="17">
        <v>369.8</v>
      </c>
      <c r="E233" s="17"/>
      <c r="F233" s="17"/>
      <c r="G233"/>
      <c r="H233"/>
    </row>
    <row r="234" spans="1:8" x14ac:dyDescent="0.25">
      <c r="A234" s="17">
        <v>4.0032858783605398</v>
      </c>
      <c r="B234" s="17">
        <v>-65.3694976905429</v>
      </c>
      <c r="C234" s="17">
        <v>-56.394082758567102</v>
      </c>
      <c r="D234" s="17">
        <v>369.8</v>
      </c>
      <c r="E234" s="17"/>
      <c r="F234" s="17"/>
      <c r="G234"/>
      <c r="H234"/>
    </row>
    <row r="235" spans="1:8" x14ac:dyDescent="0.25">
      <c r="A235" s="17">
        <v>4.0206156873577799</v>
      </c>
      <c r="B235" s="17">
        <v>-65.471505957429798</v>
      </c>
      <c r="C235" s="17">
        <v>-56.478493145231901</v>
      </c>
      <c r="D235" s="17">
        <v>369.8</v>
      </c>
      <c r="E235" s="17"/>
      <c r="F235" s="17"/>
      <c r="G235"/>
      <c r="H235"/>
    </row>
    <row r="236" spans="1:8" x14ac:dyDescent="0.25">
      <c r="A236" s="17">
        <v>4.0379454963550101</v>
      </c>
      <c r="B236" s="17">
        <v>-65.573454522628893</v>
      </c>
      <c r="C236" s="17">
        <v>-56.563186756353602</v>
      </c>
      <c r="D236" s="17">
        <v>369.8</v>
      </c>
      <c r="E236" s="17"/>
      <c r="F236" s="17"/>
      <c r="G236"/>
      <c r="H236"/>
    </row>
    <row r="237" spans="1:8" x14ac:dyDescent="0.25">
      <c r="A237" s="17">
        <v>4.0552753053522403</v>
      </c>
      <c r="B237" s="17">
        <v>-65.675346686726996</v>
      </c>
      <c r="C237" s="17">
        <v>-56.6481652827365</v>
      </c>
      <c r="D237" s="17">
        <v>369.8</v>
      </c>
      <c r="E237" s="17"/>
      <c r="F237" s="17"/>
      <c r="G237"/>
      <c r="H237"/>
    </row>
    <row r="238" spans="1:8" x14ac:dyDescent="0.25">
      <c r="A238" s="17">
        <v>4.0726051143494697</v>
      </c>
      <c r="B238" s="17">
        <v>-65.777185701559304</v>
      </c>
      <c r="C238" s="17">
        <v>-56.733430329745502</v>
      </c>
      <c r="D238" s="17">
        <v>369.8</v>
      </c>
      <c r="E238" s="17"/>
      <c r="F238" s="17"/>
      <c r="G238"/>
      <c r="H238"/>
    </row>
    <row r="239" spans="1:8" x14ac:dyDescent="0.25">
      <c r="A239" s="17">
        <v>4.0899349233466999</v>
      </c>
      <c r="B239" s="17">
        <v>-65.878974770194006</v>
      </c>
      <c r="C239" s="17">
        <v>-56.818983418292497</v>
      </c>
      <c r="D239" s="17">
        <v>369.8</v>
      </c>
      <c r="E239" s="17"/>
      <c r="F239" s="17"/>
      <c r="G239"/>
      <c r="H239"/>
    </row>
    <row r="240" spans="1:8" x14ac:dyDescent="0.25">
      <c r="A240" s="17">
        <v>4.1072647323439302</v>
      </c>
      <c r="B240" s="17">
        <v>-65.980717046899898</v>
      </c>
      <c r="C240" s="17">
        <v>-56.904825985804798</v>
      </c>
      <c r="D240" s="17">
        <v>369.8</v>
      </c>
      <c r="E240" s="17"/>
      <c r="F240" s="17"/>
      <c r="G240"/>
      <c r="H240"/>
    </row>
    <row r="241" spans="1:8" x14ac:dyDescent="0.25">
      <c r="A241" s="17">
        <v>4.1245945413411702</v>
      </c>
      <c r="B241" s="17">
        <v>-66.082415637095707</v>
      </c>
      <c r="C241" s="17">
        <v>-56.990959387175302</v>
      </c>
      <c r="D241" s="17">
        <v>369.8</v>
      </c>
      <c r="E241" s="17"/>
      <c r="F241" s="17"/>
      <c r="G241"/>
      <c r="H241"/>
    </row>
    <row r="242" spans="1:8" x14ac:dyDescent="0.25">
      <c r="A242" s="17">
        <v>4.1419243503383996</v>
      </c>
      <c r="B242" s="17">
        <v>-66.184073597282804</v>
      </c>
      <c r="C242" s="17">
        <v>-57.077384895694301</v>
      </c>
      <c r="D242" s="17">
        <v>369.8</v>
      </c>
      <c r="E242" s="17"/>
      <c r="F242" s="17"/>
      <c r="G242"/>
      <c r="H242"/>
    </row>
    <row r="243" spans="1:8" x14ac:dyDescent="0.25">
      <c r="A243" s="17">
        <v>4.1592541593356298</v>
      </c>
      <c r="B243" s="17">
        <v>-66.285693934961898</v>
      </c>
      <c r="C243" s="17">
        <v>-57.164103703964898</v>
      </c>
      <c r="D243" s="17">
        <v>369.8</v>
      </c>
      <c r="E243" s="17"/>
      <c r="F243" s="17"/>
      <c r="G243"/>
      <c r="H243"/>
    </row>
    <row r="244" spans="1:8" x14ac:dyDescent="0.25">
      <c r="A244" s="17">
        <v>4.1765839683328601</v>
      </c>
      <c r="B244" s="17">
        <v>-66.387279608535593</v>
      </c>
      <c r="C244" s="17">
        <v>-57.251116924801003</v>
      </c>
      <c r="D244" s="17">
        <v>369.8</v>
      </c>
      <c r="E244" s="17"/>
      <c r="F244" s="17"/>
      <c r="G244"/>
      <c r="H244"/>
    </row>
    <row r="245" spans="1:8" x14ac:dyDescent="0.25">
      <c r="A245" s="17">
        <v>4.1939137773300903</v>
      </c>
      <c r="B245" s="17">
        <v>-66.488833527195496</v>
      </c>
      <c r="C245" s="17">
        <v>-57.3384255921085</v>
      </c>
      <c r="D245" s="17">
        <v>369.8</v>
      </c>
      <c r="E245" s="17"/>
      <c r="F245" s="17"/>
      <c r="G245"/>
      <c r="H245"/>
    </row>
    <row r="246" spans="1:8" x14ac:dyDescent="0.25">
      <c r="A246" s="17">
        <v>4.2112435863273303</v>
      </c>
      <c r="B246" s="17">
        <v>-66.590358550797106</v>
      </c>
      <c r="C246" s="17">
        <v>-57.426030661749898</v>
      </c>
      <c r="D246" s="17">
        <v>369.8</v>
      </c>
      <c r="E246" s="17"/>
      <c r="F246" s="17"/>
      <c r="G246"/>
      <c r="H246"/>
    </row>
    <row r="247" spans="1:8" x14ac:dyDescent="0.25">
      <c r="A247" s="17">
        <v>4.2285733953245597</v>
      </c>
      <c r="B247" s="17">
        <v>-66.691857489722295</v>
      </c>
      <c r="C247" s="17">
        <v>-57.513933012394197</v>
      </c>
      <c r="D247" s="17">
        <v>369.8</v>
      </c>
      <c r="E247" s="17"/>
      <c r="F247" s="17"/>
      <c r="G247"/>
      <c r="H247"/>
    </row>
    <row r="248" spans="1:8" x14ac:dyDescent="0.25">
      <c r="A248" s="17">
        <v>4.2459032043217899</v>
      </c>
      <c r="B248" s="17">
        <v>-66.793333104729101</v>
      </c>
      <c r="C248" s="17">
        <v>-57.6021334463491</v>
      </c>
      <c r="D248" s="17">
        <v>369.8</v>
      </c>
      <c r="E248" s="17"/>
      <c r="F248" s="17"/>
      <c r="G248"/>
      <c r="H248"/>
    </row>
    <row r="249" spans="1:8" x14ac:dyDescent="0.25">
      <c r="A249" s="17">
        <v>4.2632330133190202</v>
      </c>
      <c r="B249" s="17">
        <v>-66.894788106791907</v>
      </c>
      <c r="C249" s="17">
        <v>-57.690632690379999</v>
      </c>
      <c r="D249" s="17">
        <v>369.8</v>
      </c>
      <c r="E249" s="17"/>
      <c r="F249" s="17"/>
      <c r="G249"/>
      <c r="H249"/>
    </row>
    <row r="250" spans="1:8" x14ac:dyDescent="0.25">
      <c r="A250" s="17">
        <v>4.2805628223162504</v>
      </c>
      <c r="B250" s="17">
        <v>-66.996225156930606</v>
      </c>
      <c r="C250" s="17">
        <v>-57.779431396512102</v>
      </c>
      <c r="D250" s="17">
        <v>369.8</v>
      </c>
      <c r="E250" s="17"/>
      <c r="F250" s="17"/>
      <c r="G250"/>
      <c r="H250"/>
    </row>
    <row r="251" spans="1:8" x14ac:dyDescent="0.25">
      <c r="A251" s="17">
        <v>4.2978926313134798</v>
      </c>
      <c r="B251" s="17">
        <v>-67.0976468660309</v>
      </c>
      <c r="C251" s="17">
        <v>-57.868530142818699</v>
      </c>
      <c r="D251" s="17">
        <v>369.8</v>
      </c>
      <c r="E251" s="17"/>
      <c r="F251" s="17"/>
      <c r="G251"/>
      <c r="H251"/>
    </row>
    <row r="252" spans="1:8" x14ac:dyDescent="0.25">
      <c r="A252" s="17">
        <v>4.3152224403107198</v>
      </c>
      <c r="B252" s="17">
        <v>-67.199055794655806</v>
      </c>
      <c r="C252" s="17">
        <v>-57.957929434195101</v>
      </c>
      <c r="D252" s="17">
        <v>369.8</v>
      </c>
      <c r="E252" s="17"/>
      <c r="F252" s="17"/>
      <c r="G252"/>
      <c r="H252"/>
    </row>
    <row r="253" spans="1:8" x14ac:dyDescent="0.25">
      <c r="A253" s="17">
        <v>4.33255224930795</v>
      </c>
      <c r="B253" s="17">
        <v>-67.300454452848697</v>
      </c>
      <c r="C253" s="17">
        <v>-58.0476297031177</v>
      </c>
      <c r="D253" s="17">
        <v>369.8</v>
      </c>
      <c r="E253" s="17"/>
      <c r="F253" s="17"/>
      <c r="G253"/>
      <c r="H253"/>
    </row>
    <row r="254" spans="1:8" x14ac:dyDescent="0.25">
      <c r="A254" s="17">
        <v>4.3498820583051803</v>
      </c>
      <c r="B254" s="17">
        <v>-67.401845299930599</v>
      </c>
      <c r="C254" s="17">
        <v>-58.1376313103897</v>
      </c>
      <c r="D254" s="17">
        <v>369.8</v>
      </c>
      <c r="E254" s="17"/>
      <c r="F254" s="17"/>
      <c r="G254"/>
      <c r="H254"/>
    </row>
    <row r="255" spans="1:8" x14ac:dyDescent="0.25">
      <c r="A255" s="17">
        <v>4.3672118673024096</v>
      </c>
      <c r="B255" s="17">
        <v>-67.5032307442888</v>
      </c>
      <c r="C255" s="17">
        <v>-58.227934545872699</v>
      </c>
      <c r="D255" s="17">
        <v>369.8</v>
      </c>
      <c r="E255" s="17"/>
      <c r="F255" s="17"/>
      <c r="G255"/>
      <c r="H255"/>
    </row>
    <row r="256" spans="1:8" x14ac:dyDescent="0.25">
      <c r="A256" s="17">
        <v>4.3845416762996399</v>
      </c>
      <c r="B256" s="17">
        <v>-67.604613143161501</v>
      </c>
      <c r="C256" s="17">
        <v>-58.318539629205503</v>
      </c>
      <c r="D256" s="17">
        <v>369.8</v>
      </c>
      <c r="E256" s="17"/>
      <c r="F256" s="17"/>
      <c r="G256"/>
      <c r="H256"/>
    </row>
    <row r="257" spans="1:8" x14ac:dyDescent="0.25">
      <c r="A257" s="17">
        <v>4.4018714852968799</v>
      </c>
      <c r="B257" s="17">
        <v>-67.705994802416001</v>
      </c>
      <c r="C257" s="17">
        <v>-58.409446710508803</v>
      </c>
      <c r="D257" s="17">
        <v>369.8</v>
      </c>
      <c r="E257" s="17"/>
      <c r="F257" s="17"/>
      <c r="G257"/>
      <c r="H257"/>
    </row>
    <row r="258" spans="1:8" x14ac:dyDescent="0.25">
      <c r="A258" s="17">
        <v>4.4192012942941101</v>
      </c>
      <c r="B258" s="17">
        <v>-67.8073779763224</v>
      </c>
      <c r="C258" s="17">
        <v>-58.5006558710785</v>
      </c>
      <c r="D258" s="17">
        <v>369.8</v>
      </c>
      <c r="E258" s="17"/>
      <c r="F258" s="17"/>
      <c r="G258"/>
      <c r="H258"/>
    </row>
    <row r="259" spans="1:8" x14ac:dyDescent="0.25">
      <c r="A259" s="17">
        <v>4.4365311032913404</v>
      </c>
      <c r="B259" s="17">
        <v>-67.908764867323995</v>
      </c>
      <c r="C259" s="17">
        <v>-58.592167124064503</v>
      </c>
      <c r="D259" s="17">
        <v>369.8</v>
      </c>
      <c r="E259" s="17"/>
      <c r="F259" s="17"/>
      <c r="G259"/>
      <c r="H259"/>
    </row>
    <row r="260" spans="1:8" x14ac:dyDescent="0.25">
      <c r="A260" s="17">
        <v>4.4538609122885697</v>
      </c>
      <c r="B260" s="17">
        <v>-68.010157625802805</v>
      </c>
      <c r="C260" s="17">
        <v>-58.683980415138798</v>
      </c>
      <c r="D260" s="17">
        <v>369.8</v>
      </c>
      <c r="E260" s="17"/>
      <c r="F260" s="17"/>
      <c r="G260"/>
      <c r="H260"/>
    </row>
    <row r="261" spans="1:8" x14ac:dyDescent="0.25">
      <c r="A261" s="17">
        <v>4.4711907212858</v>
      </c>
      <c r="B261" s="17">
        <v>-68.111558349843506</v>
      </c>
      <c r="C261" s="17">
        <v>-58.776095623150098</v>
      </c>
      <c r="D261" s="17">
        <v>369.8</v>
      </c>
      <c r="E261" s="17"/>
      <c r="F261" s="17"/>
      <c r="G261"/>
      <c r="H261"/>
    </row>
    <row r="262" spans="1:8" x14ac:dyDescent="0.25">
      <c r="A262" s="17">
        <v>4.4885205302830302</v>
      </c>
      <c r="B262" s="17">
        <v>-68.212969084994199</v>
      </c>
      <c r="C262" s="17">
        <v>-58.868512560767499</v>
      </c>
      <c r="D262" s="17">
        <v>369.8</v>
      </c>
      <c r="E262" s="17"/>
      <c r="F262" s="17"/>
      <c r="G262"/>
      <c r="H262"/>
    </row>
    <row r="263" spans="1:8" x14ac:dyDescent="0.25">
      <c r="A263" s="17">
        <v>4.5058503392802702</v>
      </c>
      <c r="B263" s="17">
        <v>-68.314391824025805</v>
      </c>
      <c r="C263" s="17">
        <v>-58.961230975111697</v>
      </c>
      <c r="D263" s="17">
        <v>369.8</v>
      </c>
      <c r="E263" s="17"/>
      <c r="F263" s="17"/>
      <c r="G263"/>
      <c r="H263"/>
    </row>
    <row r="264" spans="1:8" x14ac:dyDescent="0.25">
      <c r="A264" s="17">
        <v>4.5231801482774996</v>
      </c>
      <c r="B264" s="17">
        <v>-68.415828506689607</v>
      </c>
      <c r="C264" s="17">
        <v>-59.054250548374696</v>
      </c>
      <c r="D264" s="17">
        <v>369.8</v>
      </c>
      <c r="E264" s="17"/>
      <c r="F264" s="17"/>
      <c r="G264"/>
      <c r="H264"/>
    </row>
    <row r="265" spans="1:8" x14ac:dyDescent="0.25">
      <c r="A265" s="17">
        <v>4.5405099572747298</v>
      </c>
      <c r="B265" s="17">
        <v>-68.517281019474296</v>
      </c>
      <c r="C265" s="17">
        <v>-59.147570898429102</v>
      </c>
      <c r="D265" s="17">
        <v>369.8</v>
      </c>
      <c r="E265" s="17"/>
      <c r="F265" s="17"/>
      <c r="G265"/>
      <c r="H265"/>
    </row>
    <row r="266" spans="1:8" x14ac:dyDescent="0.25">
      <c r="A266" s="17">
        <v>4.5578397662719601</v>
      </c>
      <c r="B266" s="17">
        <v>-68.618751195362606</v>
      </c>
      <c r="C266" s="17">
        <v>-59.241191579424999</v>
      </c>
      <c r="D266" s="17">
        <v>369.8</v>
      </c>
      <c r="E266" s="17"/>
      <c r="F266" s="17"/>
      <c r="G266"/>
      <c r="H266"/>
    </row>
    <row r="267" spans="1:8" x14ac:dyDescent="0.25">
      <c r="A267" s="17">
        <v>4.5751695752691903</v>
      </c>
      <c r="B267" s="17">
        <v>-68.720240813588106</v>
      </c>
      <c r="C267" s="17">
        <v>-59.335112082377201</v>
      </c>
      <c r="D267" s="17">
        <v>369.8</v>
      </c>
      <c r="E267" s="17"/>
      <c r="F267" s="17"/>
      <c r="G267"/>
      <c r="H267"/>
    </row>
    <row r="268" spans="1:8" x14ac:dyDescent="0.25">
      <c r="A268" s="17">
        <v>4.5924993842664197</v>
      </c>
      <c r="B268" s="17">
        <v>-68.821751599392201</v>
      </c>
      <c r="C268" s="17">
        <v>-59.429331835740498</v>
      </c>
      <c r="D268" s="17">
        <v>369.8</v>
      </c>
      <c r="E268" s="17"/>
      <c r="F268" s="17"/>
      <c r="G268"/>
      <c r="H268"/>
    </row>
    <row r="269" spans="1:8" x14ac:dyDescent="0.25">
      <c r="A269" s="17">
        <v>4.6098291932636597</v>
      </c>
      <c r="B269" s="17">
        <v>-68.923285223782301</v>
      </c>
      <c r="C269" s="17">
        <v>-59.523850205975798</v>
      </c>
      <c r="D269" s="17">
        <v>369.8</v>
      </c>
      <c r="E269" s="17"/>
      <c r="F269" s="17"/>
      <c r="G269"/>
      <c r="H269"/>
    </row>
    <row r="270" spans="1:8" x14ac:dyDescent="0.25">
      <c r="A270" s="17">
        <v>4.6271590022608899</v>
      </c>
      <c r="B270" s="17">
        <v>-69.024843303291505</v>
      </c>
      <c r="C270" s="17">
        <v>-59.618666498104503</v>
      </c>
      <c r="D270" s="17">
        <v>369.8</v>
      </c>
      <c r="E270" s="17"/>
      <c r="F270" s="17"/>
      <c r="G270"/>
      <c r="H270"/>
    </row>
    <row r="271" spans="1:8" x14ac:dyDescent="0.25">
      <c r="A271" s="17">
        <v>4.6444888112581202</v>
      </c>
      <c r="B271" s="17">
        <v>-69.126427399739597</v>
      </c>
      <c r="C271" s="17">
        <v>-59.713779956254101</v>
      </c>
      <c r="D271" s="17">
        <v>369.8</v>
      </c>
      <c r="E271" s="17"/>
      <c r="F271" s="17"/>
      <c r="G271"/>
      <c r="H271"/>
    </row>
    <row r="272" spans="1:8" x14ac:dyDescent="0.25">
      <c r="A272" s="17">
        <v>4.6618186202553504</v>
      </c>
      <c r="B272" s="17">
        <v>-69.228039019996601</v>
      </c>
      <c r="C272" s="17">
        <v>-59.809189764192702</v>
      </c>
      <c r="D272" s="17">
        <v>369.8</v>
      </c>
      <c r="E272" s="17"/>
      <c r="F272" s="17"/>
      <c r="G272"/>
      <c r="H272"/>
    </row>
    <row r="273" spans="1:8" x14ac:dyDescent="0.25">
      <c r="A273" s="17">
        <v>4.6791484292525798</v>
      </c>
      <c r="B273" s="17">
        <v>-69.329679615748702</v>
      </c>
      <c r="C273" s="17">
        <v>-59.904895045854303</v>
      </c>
      <c r="D273" s="17">
        <v>369.8</v>
      </c>
      <c r="E273" s="17"/>
      <c r="F273" s="17"/>
      <c r="G273"/>
      <c r="H273"/>
    </row>
    <row r="274" spans="1:8" x14ac:dyDescent="0.25">
      <c r="A274" s="17">
        <v>4.6964782382498198</v>
      </c>
      <c r="B274" s="17">
        <v>-69.431350583266706</v>
      </c>
      <c r="C274" s="17">
        <v>-60.000894865854399</v>
      </c>
      <c r="D274" s="17">
        <v>369.8</v>
      </c>
      <c r="E274" s="17"/>
      <c r="F274" s="17"/>
      <c r="G274"/>
      <c r="H274"/>
    </row>
    <row r="275" spans="1:8" x14ac:dyDescent="0.25">
      <c r="A275" s="17">
        <v>4.71380804724705</v>
      </c>
      <c r="B275" s="17">
        <v>-69.533053263177706</v>
      </c>
      <c r="C275" s="17">
        <v>-60.097188229996299</v>
      </c>
      <c r="D275" s="17">
        <v>369.8</v>
      </c>
      <c r="E275" s="17"/>
      <c r="F275" s="17"/>
      <c r="G275"/>
      <c r="H275"/>
    </row>
    <row r="276" spans="1:8" x14ac:dyDescent="0.25">
      <c r="A276" s="17">
        <v>4.7311378562442803</v>
      </c>
      <c r="B276" s="17">
        <v>-69.634788940240995</v>
      </c>
      <c r="C276" s="17">
        <v>-60.193774085767501</v>
      </c>
      <c r="D276" s="17">
        <v>369.8</v>
      </c>
      <c r="E276" s="17"/>
      <c r="F276" s="17"/>
      <c r="G276"/>
      <c r="H276"/>
    </row>
    <row r="277" spans="1:8" x14ac:dyDescent="0.25">
      <c r="A277" s="17">
        <v>4.7484676652415096</v>
      </c>
      <c r="B277" s="17">
        <v>-69.736558843126502</v>
      </c>
      <c r="C277" s="17">
        <v>-60.2906513228275</v>
      </c>
      <c r="D277" s="17">
        <v>369.8</v>
      </c>
      <c r="E277" s="17"/>
      <c r="F277" s="17"/>
      <c r="G277"/>
      <c r="H277"/>
    </row>
    <row r="278" spans="1:8" x14ac:dyDescent="0.25">
      <c r="A278" s="17">
        <v>4.7657974742387399</v>
      </c>
      <c r="B278" s="17">
        <v>-69.838364144197797</v>
      </c>
      <c r="C278" s="17">
        <v>-60.3878187734867</v>
      </c>
      <c r="D278" s="17">
        <v>369.8</v>
      </c>
      <c r="E278" s="17"/>
      <c r="F278" s="17"/>
      <c r="G278"/>
      <c r="H278"/>
    </row>
    <row r="279" spans="1:8" x14ac:dyDescent="0.25">
      <c r="A279" s="17">
        <v>4.7831272832359799</v>
      </c>
      <c r="B279" s="17">
        <v>-69.940205959300101</v>
      </c>
      <c r="C279" s="17">
        <v>-60.485275213176003</v>
      </c>
      <c r="D279" s="17">
        <v>369.8</v>
      </c>
      <c r="E279" s="17"/>
      <c r="F279" s="17"/>
      <c r="G279"/>
      <c r="H279"/>
    </row>
    <row r="280" spans="1:8" x14ac:dyDescent="0.25">
      <c r="A280" s="17">
        <v>4.8004570922332102</v>
      </c>
      <c r="B280" s="17">
        <v>-70.042085347551406</v>
      </c>
      <c r="C280" s="17">
        <v>-60.583019360908303</v>
      </c>
      <c r="D280" s="17">
        <v>369.8</v>
      </c>
      <c r="E280" s="17"/>
      <c r="F280" s="17"/>
      <c r="G280"/>
      <c r="H280"/>
    </row>
    <row r="281" spans="1:8" x14ac:dyDescent="0.25">
      <c r="A281" s="17">
        <v>4.8177869012304404</v>
      </c>
      <c r="B281" s="17">
        <v>-70.144003311139798</v>
      </c>
      <c r="C281" s="17">
        <v>-60.681049879730601</v>
      </c>
      <c r="D281" s="17">
        <v>369.8</v>
      </c>
      <c r="E281" s="17"/>
      <c r="F281" s="17"/>
      <c r="G281"/>
      <c r="H281"/>
    </row>
    <row r="282" spans="1:8" x14ac:dyDescent="0.25">
      <c r="A282" s="17">
        <v>4.8351167102276698</v>
      </c>
      <c r="B282" s="17">
        <v>-70.245960795124901</v>
      </c>
      <c r="C282" s="17">
        <v>-60.779365377168801</v>
      </c>
      <c r="D282" s="17">
        <v>369.8</v>
      </c>
      <c r="E282" s="17"/>
      <c r="F282" s="17"/>
      <c r="G282"/>
      <c r="H282"/>
    </row>
    <row r="283" spans="1:8" x14ac:dyDescent="0.25">
      <c r="A283" s="17">
        <v>4.8524465192249</v>
      </c>
      <c r="B283" s="17">
        <v>-70.347958687244798</v>
      </c>
      <c r="C283" s="17">
        <v>-60.877964405663498</v>
      </c>
      <c r="D283" s="17">
        <v>369.8</v>
      </c>
      <c r="E283" s="17"/>
      <c r="F283" s="17"/>
      <c r="G283"/>
      <c r="H283"/>
    </row>
    <row r="284" spans="1:8" x14ac:dyDescent="0.25">
      <c r="A284" s="17">
        <v>4.8697763282221302</v>
      </c>
      <c r="B284" s="17">
        <v>-70.449997817728303</v>
      </c>
      <c r="C284" s="17">
        <v>-60.976845462997701</v>
      </c>
      <c r="D284" s="17">
        <v>369.8</v>
      </c>
      <c r="E284" s="17"/>
      <c r="F284" s="17"/>
      <c r="G284"/>
      <c r="H284"/>
    </row>
    <row r="285" spans="1:8" x14ac:dyDescent="0.25">
      <c r="A285" s="17">
        <v>4.8871061372193703</v>
      </c>
      <c r="B285" s="17">
        <v>-70.552078959113402</v>
      </c>
      <c r="C285" s="17">
        <v>-61.076006992716898</v>
      </c>
      <c r="D285" s="17">
        <v>369.8</v>
      </c>
      <c r="E285" s="17"/>
      <c r="F285" s="17"/>
      <c r="G285"/>
      <c r="H285"/>
    </row>
    <row r="286" spans="1:8" x14ac:dyDescent="0.25">
      <c r="A286" s="17">
        <v>4.9044359462165996</v>
      </c>
      <c r="B286" s="17">
        <v>-70.654202826070403</v>
      </c>
      <c r="C286" s="17">
        <v>-61.175447384541101</v>
      </c>
      <c r="D286" s="17">
        <v>369.8</v>
      </c>
      <c r="E286" s="17"/>
      <c r="F286" s="17"/>
      <c r="G286"/>
      <c r="H286"/>
    </row>
    <row r="287" spans="1:8" x14ac:dyDescent="0.25">
      <c r="A287" s="17">
        <v>4.9217657552138299</v>
      </c>
      <c r="B287" s="17">
        <v>-70.756370075231899</v>
      </c>
      <c r="C287" s="17">
        <v>-61.275164974769098</v>
      </c>
      <c r="D287" s="17">
        <v>369.8</v>
      </c>
      <c r="E287" s="17"/>
      <c r="F287" s="17"/>
      <c r="G287"/>
      <c r="H287"/>
    </row>
    <row r="288" spans="1:8" x14ac:dyDescent="0.25">
      <c r="A288" s="17">
        <v>4.9390955642110601</v>
      </c>
      <c r="B288" s="17">
        <v>-70.858581305028693</v>
      </c>
      <c r="C288" s="17">
        <v>-61.375158046674898</v>
      </c>
      <c r="D288" s="17">
        <v>369.8</v>
      </c>
      <c r="E288" s="17"/>
      <c r="F288" s="17"/>
      <c r="G288"/>
      <c r="H288"/>
    </row>
    <row r="289" spans="1:8" x14ac:dyDescent="0.25">
      <c r="A289" s="17">
        <v>4.9564253732082904</v>
      </c>
      <c r="B289" s="17">
        <v>-70.9608370555314</v>
      </c>
      <c r="C289" s="17">
        <v>-61.475424830897303</v>
      </c>
      <c r="D289" s="17">
        <v>369.8</v>
      </c>
      <c r="E289" s="17"/>
      <c r="F289" s="17"/>
      <c r="G289"/>
      <c r="H289"/>
    </row>
    <row r="290" spans="1:8" x14ac:dyDescent="0.25">
      <c r="A290" s="17">
        <v>4.9737551822055197</v>
      </c>
      <c r="B290" s="17">
        <v>-71.063137808299004</v>
      </c>
      <c r="C290" s="17">
        <v>-61.575963505821797</v>
      </c>
      <c r="D290" s="17">
        <v>369.8</v>
      </c>
      <c r="E290" s="17"/>
      <c r="F290" s="17"/>
      <c r="G290"/>
      <c r="H290"/>
    </row>
    <row r="291" spans="1:8" x14ac:dyDescent="0.25">
      <c r="A291" s="17">
        <v>4.9910849912027597</v>
      </c>
      <c r="B291" s="17">
        <v>-71.165483986233696</v>
      </c>
      <c r="C291" s="17">
        <v>-61.676772197954598</v>
      </c>
      <c r="D291" s="17">
        <v>369.8</v>
      </c>
      <c r="E291" s="17"/>
      <c r="F291" s="17"/>
      <c r="G291"/>
      <c r="H291"/>
    </row>
    <row r="292" spans="1:8" x14ac:dyDescent="0.25">
      <c r="A292" s="17">
        <v>5.00841480019999</v>
      </c>
      <c r="B292" s="17">
        <v>-71.267875953441603</v>
      </c>
      <c r="C292" s="17">
        <v>-61.777848982290699</v>
      </c>
      <c r="D292" s="17">
        <v>369.8</v>
      </c>
      <c r="E292" s="17"/>
      <c r="F292" s="17"/>
      <c r="G292"/>
      <c r="H292"/>
    </row>
    <row r="293" spans="1:8" x14ac:dyDescent="0.25">
      <c r="A293" s="17">
        <v>5.0257446091972202</v>
      </c>
      <c r="B293" s="17">
        <v>-71.370314015101599</v>
      </c>
      <c r="C293" s="17">
        <v>-61.879191882673702</v>
      </c>
      <c r="D293" s="17">
        <v>369.8</v>
      </c>
      <c r="E293" s="17"/>
      <c r="F293" s="17"/>
      <c r="G293"/>
      <c r="H293"/>
    </row>
    <row r="294" spans="1:8" x14ac:dyDescent="0.25">
      <c r="A294" s="17">
        <v>5.0430744181944496</v>
      </c>
      <c r="B294" s="17">
        <v>-71.472798417339206</v>
      </c>
      <c r="C294" s="17">
        <v>-61.980798872149897</v>
      </c>
      <c r="D294" s="17">
        <v>369.8</v>
      </c>
      <c r="E294" s="17"/>
      <c r="F294" s="17"/>
      <c r="G294"/>
      <c r="H294"/>
    </row>
    <row r="295" spans="1:8" x14ac:dyDescent="0.25">
      <c r="A295" s="17">
        <v>5.0604042271916798</v>
      </c>
      <c r="B295" s="17">
        <v>-71.575329347108493</v>
      </c>
      <c r="C295" s="17">
        <v>-62.082667873314499</v>
      </c>
      <c r="D295" s="17">
        <v>369.8</v>
      </c>
      <c r="E295" s="17"/>
      <c r="F295" s="17"/>
      <c r="G295"/>
      <c r="H295"/>
    </row>
    <row r="296" spans="1:8" x14ac:dyDescent="0.25">
      <c r="A296" s="17">
        <v>5.0777340361889198</v>
      </c>
      <c r="B296" s="17">
        <v>-71.677906932079907</v>
      </c>
      <c r="C296" s="17">
        <v>-62.184796758651899</v>
      </c>
      <c r="D296" s="17">
        <v>369.8</v>
      </c>
      <c r="E296" s="17"/>
      <c r="F296" s="17"/>
      <c r="G296"/>
      <c r="H296"/>
    </row>
    <row r="297" spans="1:8" x14ac:dyDescent="0.25">
      <c r="A297" s="17">
        <v>5.0950638451861501</v>
      </c>
      <c r="B297" s="17">
        <v>-71.780531240536007</v>
      </c>
      <c r="C297" s="17">
        <v>-62.287183350868702</v>
      </c>
      <c r="D297" s="17">
        <v>369.8</v>
      </c>
      <c r="E297" s="17"/>
      <c r="F297" s="17"/>
      <c r="G297"/>
      <c r="H297"/>
    </row>
    <row r="298" spans="1:8" x14ac:dyDescent="0.25">
      <c r="A298" s="17">
        <v>5.1123936541833803</v>
      </c>
      <c r="B298" s="17">
        <v>-71.883202281272801</v>
      </c>
      <c r="C298" s="17">
        <v>-62.389825423220799</v>
      </c>
      <c r="D298" s="17">
        <v>369.8</v>
      </c>
      <c r="E298" s="17"/>
      <c r="F298" s="17"/>
      <c r="G298"/>
      <c r="H298"/>
    </row>
    <row r="299" spans="1:8" x14ac:dyDescent="0.25">
      <c r="A299" s="17">
        <v>5.1297234631806097</v>
      </c>
      <c r="B299" s="17">
        <v>-71.985920003509506</v>
      </c>
      <c r="C299" s="17">
        <v>-62.492720699834003</v>
      </c>
      <c r="D299" s="17">
        <v>369.8</v>
      </c>
      <c r="E299" s="17"/>
      <c r="F299" s="17"/>
      <c r="G299"/>
      <c r="H299"/>
    </row>
    <row r="300" spans="1:8" x14ac:dyDescent="0.25">
      <c r="A300" s="17">
        <v>5.1470532721778399</v>
      </c>
      <c r="B300" s="17">
        <v>-72.088684296803805</v>
      </c>
      <c r="C300" s="17">
        <v>-62.595866856017501</v>
      </c>
      <c r="D300" s="17">
        <v>369.8</v>
      </c>
      <c r="E300" s="17"/>
      <c r="F300" s="17"/>
      <c r="G300"/>
      <c r="H300"/>
    </row>
    <row r="301" spans="1:8" x14ac:dyDescent="0.25">
      <c r="A301" s="17">
        <v>5.1643830811750799</v>
      </c>
      <c r="B301" s="17">
        <v>-72.191494990975499</v>
      </c>
      <c r="C301" s="17">
        <v>-62.699261518572399</v>
      </c>
      <c r="D301" s="17">
        <v>369.8</v>
      </c>
      <c r="E301" s="17"/>
      <c r="F301" s="17"/>
      <c r="G301"/>
      <c r="H301"/>
    </row>
    <row r="302" spans="1:8" x14ac:dyDescent="0.25">
      <c r="A302" s="17">
        <v>5.1817128901723102</v>
      </c>
      <c r="B302" s="17">
        <v>-72.294351856036002</v>
      </c>
      <c r="C302" s="17">
        <v>-62.802902266093099</v>
      </c>
      <c r="D302" s="17">
        <v>369.8</v>
      </c>
      <c r="E302" s="17"/>
      <c r="F302" s="17"/>
      <c r="G302"/>
      <c r="H302"/>
    </row>
    <row r="303" spans="1:8" x14ac:dyDescent="0.25">
      <c r="A303" s="17">
        <v>5.1990426991695404</v>
      </c>
      <c r="B303" s="17">
        <v>-72.3972546021254</v>
      </c>
      <c r="C303" s="17">
        <v>-62.906786629263202</v>
      </c>
      <c r="D303" s="17">
        <v>369.8</v>
      </c>
      <c r="E303" s="17"/>
      <c r="F303" s="17"/>
      <c r="G303"/>
      <c r="H303"/>
    </row>
    <row r="304" spans="1:8" x14ac:dyDescent="0.25">
      <c r="A304" s="17">
        <v>5.2163725081667698</v>
      </c>
      <c r="B304" s="17">
        <v>-72.500202879456296</v>
      </c>
      <c r="C304" s="17">
        <v>-63.010912091145002</v>
      </c>
      <c r="D304" s="17">
        <v>369.8</v>
      </c>
      <c r="E304" s="17"/>
      <c r="F304" s="17"/>
      <c r="G304"/>
      <c r="H304"/>
    </row>
    <row r="305" spans="1:8" x14ac:dyDescent="0.25">
      <c r="A305" s="17">
        <v>5.233702317164</v>
      </c>
      <c r="B305" s="17">
        <v>-72.603196278264804</v>
      </c>
      <c r="C305" s="17">
        <v>-63.115276087463499</v>
      </c>
      <c r="D305" s="17">
        <v>369.8</v>
      </c>
      <c r="E305" s="17"/>
      <c r="F305" s="17"/>
      <c r="G305"/>
      <c r="H305"/>
    </row>
    <row r="306" spans="1:8" x14ac:dyDescent="0.25">
      <c r="A306" s="17">
        <v>5.2510321261612303</v>
      </c>
      <c r="B306" s="17">
        <v>-72.706234328768105</v>
      </c>
      <c r="C306" s="17">
        <v>-63.219876006884597</v>
      </c>
      <c r="D306" s="17">
        <v>369.8</v>
      </c>
      <c r="E306" s="17"/>
      <c r="F306" s="17"/>
      <c r="G306"/>
      <c r="H306"/>
    </row>
    <row r="307" spans="1:8" x14ac:dyDescent="0.25">
      <c r="A307" s="17">
        <v>5.2683619351584703</v>
      </c>
      <c r="B307" s="17">
        <v>-72.809316501129103</v>
      </c>
      <c r="C307" s="17">
        <v>-63.324709191287198</v>
      </c>
      <c r="D307" s="17">
        <v>369.8</v>
      </c>
      <c r="E307" s="17"/>
      <c r="F307" s="17"/>
      <c r="G307"/>
      <c r="H307"/>
    </row>
    <row r="308" spans="1:8" x14ac:dyDescent="0.25">
      <c r="A308" s="17">
        <v>5.2856917441556996</v>
      </c>
      <c r="B308" s="17">
        <v>-72.912442205427794</v>
      </c>
      <c r="C308" s="17">
        <v>-63.429772936030098</v>
      </c>
      <c r="D308" s="17">
        <v>369.8</v>
      </c>
      <c r="E308" s="17"/>
      <c r="F308" s="17"/>
      <c r="G308"/>
      <c r="H308"/>
    </row>
    <row r="309" spans="1:8" x14ac:dyDescent="0.25">
      <c r="A309" s="17">
        <v>5.3030215531529299</v>
      </c>
      <c r="B309" s="17">
        <v>-73.015610791639901</v>
      </c>
      <c r="C309" s="17">
        <v>-63.535064490212903</v>
      </c>
      <c r="D309" s="17">
        <v>369.8</v>
      </c>
      <c r="E309" s="17"/>
      <c r="F309" s="17"/>
      <c r="G309"/>
      <c r="H309"/>
    </row>
    <row r="310" spans="1:8" x14ac:dyDescent="0.25">
      <c r="A310" s="17">
        <v>5.3203513621501601</v>
      </c>
      <c r="B310" s="17">
        <v>-73.118821549621003</v>
      </c>
      <c r="C310" s="17">
        <v>-63.640581056932099</v>
      </c>
      <c r="D310" s="17">
        <v>369.8</v>
      </c>
      <c r="E310" s="17"/>
      <c r="F310" s="17"/>
      <c r="G310"/>
      <c r="H310"/>
    </row>
    <row r="311" spans="1:8" x14ac:dyDescent="0.25">
      <c r="A311" s="17">
        <v>5.3376811711473904</v>
      </c>
      <c r="B311" s="17">
        <v>-73.222073709099007</v>
      </c>
      <c r="C311" s="17">
        <v>-63.7463197935312</v>
      </c>
      <c r="D311" s="17">
        <v>369.8</v>
      </c>
      <c r="E311" s="17"/>
      <c r="F311" s="17"/>
      <c r="G311"/>
      <c r="H311"/>
    </row>
    <row r="312" spans="1:8" x14ac:dyDescent="0.25">
      <c r="A312" s="17">
        <v>5.3550109801446304</v>
      </c>
      <c r="B312" s="17">
        <v>-73.325366439671697</v>
      </c>
      <c r="C312" s="17">
        <v>-63.852277811845397</v>
      </c>
      <c r="D312" s="17">
        <v>369.8</v>
      </c>
      <c r="E312" s="17"/>
      <c r="F312" s="17"/>
      <c r="G312"/>
      <c r="H312"/>
    </row>
    <row r="313" spans="1:8" x14ac:dyDescent="0.25">
      <c r="A313" s="17">
        <v>5.3723407891418598</v>
      </c>
      <c r="B313" s="17">
        <v>-73.428698850811799</v>
      </c>
      <c r="C313" s="17">
        <v>-63.958452178441703</v>
      </c>
      <c r="D313" s="17">
        <v>369.8</v>
      </c>
      <c r="E313" s="17"/>
      <c r="F313" s="17"/>
      <c r="G313"/>
      <c r="H313"/>
    </row>
    <row r="314" spans="1:8" x14ac:dyDescent="0.25">
      <c r="A314" s="17">
        <v>5.38967059813909</v>
      </c>
      <c r="B314" s="17">
        <v>-73.532069991878103</v>
      </c>
      <c r="C314" s="17">
        <v>-64.064839914853096</v>
      </c>
      <c r="D314" s="17">
        <v>369.8</v>
      </c>
      <c r="E314" s="17"/>
      <c r="F314" s="17"/>
      <c r="G314"/>
      <c r="H314"/>
    </row>
    <row r="315" spans="1:8" x14ac:dyDescent="0.25">
      <c r="A315" s="17">
        <v>5.4070004071363202</v>
      </c>
      <c r="B315" s="17">
        <v>-73.635478852132707</v>
      </c>
      <c r="C315" s="17">
        <v>-64.171437997808397</v>
      </c>
      <c r="D315" s="17">
        <v>369.8</v>
      </c>
      <c r="E315" s="17"/>
      <c r="F315" s="17"/>
      <c r="G315"/>
      <c r="H315"/>
    </row>
    <row r="316" spans="1:8" x14ac:dyDescent="0.25">
      <c r="A316" s="17">
        <v>5.4243302161335496</v>
      </c>
      <c r="B316" s="17">
        <v>-73.738924360764599</v>
      </c>
      <c r="C316" s="17">
        <v>-64.278243359455701</v>
      </c>
      <c r="D316" s="17">
        <v>369.8</v>
      </c>
      <c r="E316" s="17"/>
      <c r="F316" s="17"/>
      <c r="G316"/>
      <c r="H316"/>
    </row>
    <row r="317" spans="1:8" x14ac:dyDescent="0.25">
      <c r="A317" s="17">
        <v>5.4416600251307798</v>
      </c>
      <c r="B317" s="17">
        <v>-73.842405386920305</v>
      </c>
      <c r="C317" s="17">
        <v>-64.385252887582695</v>
      </c>
      <c r="D317" s="17">
        <v>369.8</v>
      </c>
      <c r="E317" s="17"/>
      <c r="F317" s="17"/>
      <c r="G317"/>
      <c r="H317"/>
    </row>
    <row r="318" spans="1:8" x14ac:dyDescent="0.25">
      <c r="A318" s="17">
        <v>5.4589898341280199</v>
      </c>
      <c r="B318" s="17">
        <v>-73.945920739739094</v>
      </c>
      <c r="C318" s="17">
        <v>-64.492463425830493</v>
      </c>
      <c r="D318" s="17">
        <v>369.8</v>
      </c>
      <c r="E318" s="17"/>
      <c r="F318" s="17"/>
      <c r="G318"/>
      <c r="H318"/>
    </row>
    <row r="319" spans="1:8" x14ac:dyDescent="0.25">
      <c r="A319" s="17">
        <v>5.4763196431252501</v>
      </c>
      <c r="B319" s="17">
        <v>-74.049469168395007</v>
      </c>
      <c r="C319" s="17">
        <v>-64.599871773903203</v>
      </c>
      <c r="D319" s="17">
        <v>369.8</v>
      </c>
      <c r="E319" s="17"/>
      <c r="F319" s="17"/>
      <c r="G319"/>
      <c r="H319"/>
    </row>
    <row r="320" spans="1:8" x14ac:dyDescent="0.25">
      <c r="A320" s="17">
        <v>5.4936494521224803</v>
      </c>
      <c r="B320" s="17">
        <v>-74.153049362144699</v>
      </c>
      <c r="C320" s="17">
        <v>-64.707474687773001</v>
      </c>
      <c r="D320" s="17">
        <v>369.8</v>
      </c>
      <c r="E320" s="17"/>
      <c r="F320" s="17"/>
      <c r="G320"/>
      <c r="H320"/>
    </row>
    <row r="321" spans="1:8" x14ac:dyDescent="0.25">
      <c r="A321" s="17">
        <v>5.5109792611197097</v>
      </c>
      <c r="B321" s="17">
        <v>-74.256659950381206</v>
      </c>
      <c r="C321" s="17">
        <v>-64.815268879879596</v>
      </c>
      <c r="D321" s="17">
        <v>369.8</v>
      </c>
      <c r="E321" s="17"/>
      <c r="F321" s="17"/>
      <c r="G321"/>
      <c r="H321"/>
    </row>
    <row r="322" spans="1:8" x14ac:dyDescent="0.25">
      <c r="A322" s="17">
        <v>5.5283090701169399</v>
      </c>
      <c r="B322" s="17">
        <v>-74.3602995026922</v>
      </c>
      <c r="C322" s="17">
        <v>-64.923251019326102</v>
      </c>
      <c r="D322" s="17">
        <v>369.8</v>
      </c>
      <c r="E322" s="17"/>
      <c r="F322" s="17"/>
      <c r="G322"/>
      <c r="H322"/>
    </row>
    <row r="323" spans="1:8" x14ac:dyDescent="0.25">
      <c r="A323" s="17">
        <v>5.5456388791141702</v>
      </c>
      <c r="B323" s="17">
        <v>-74.463966528925198</v>
      </c>
      <c r="C323" s="17">
        <v>-65.031417732069301</v>
      </c>
      <c r="D323" s="17">
        <v>369.8</v>
      </c>
      <c r="E323" s="17"/>
      <c r="F323" s="17"/>
      <c r="G323"/>
      <c r="H323"/>
    </row>
    <row r="324" spans="1:8" x14ac:dyDescent="0.25">
      <c r="A324" s="17">
        <v>5.5629686881114102</v>
      </c>
      <c r="B324" s="17">
        <v>-74.567659479257003</v>
      </c>
      <c r="C324" s="17">
        <v>-65.139765601106006</v>
      </c>
      <c r="D324" s="17">
        <v>369.8</v>
      </c>
      <c r="E324" s="17"/>
      <c r="F324" s="17"/>
      <c r="G324"/>
      <c r="H324"/>
    </row>
    <row r="325" spans="1:8" x14ac:dyDescent="0.25">
      <c r="A325" s="17">
        <v>5.5802984971086396</v>
      </c>
      <c r="B325" s="17">
        <v>-74.671376744269395</v>
      </c>
      <c r="C325" s="17">
        <v>-65.248291166654397</v>
      </c>
      <c r="D325" s="17">
        <v>369.8</v>
      </c>
      <c r="E325" s="17"/>
      <c r="F325" s="17"/>
      <c r="G325"/>
      <c r="H325"/>
    </row>
    <row r="326" spans="1:8" x14ac:dyDescent="0.25">
      <c r="A326" s="17">
        <v>5.5976283061058698</v>
      </c>
      <c r="B326" s="17">
        <v>-74.775116655028796</v>
      </c>
      <c r="C326" s="17">
        <v>-65.356990926331505</v>
      </c>
      <c r="D326" s="17">
        <v>369.8</v>
      </c>
      <c r="E326" s="17"/>
      <c r="F326" s="17"/>
      <c r="G326"/>
      <c r="H326"/>
    </row>
    <row r="327" spans="1:8" x14ac:dyDescent="0.25">
      <c r="A327" s="17">
        <v>5.6149581151031001</v>
      </c>
      <c r="B327" s="17">
        <v>-74.878877483171493</v>
      </c>
      <c r="C327" s="17">
        <v>-65.465861335325499</v>
      </c>
      <c r="D327" s="17">
        <v>369.8</v>
      </c>
      <c r="E327" s="17"/>
      <c r="F327" s="17"/>
      <c r="G327"/>
      <c r="H327"/>
    </row>
    <row r="328" spans="1:8" x14ac:dyDescent="0.25">
      <c r="A328" s="17">
        <v>5.6322879241003303</v>
      </c>
      <c r="B328" s="17">
        <v>-74.982657440993805</v>
      </c>
      <c r="C328" s="17">
        <v>-65.574898806564505</v>
      </c>
      <c r="D328" s="17">
        <v>369.8</v>
      </c>
      <c r="E328" s="17"/>
      <c r="F328" s="17"/>
      <c r="G328"/>
      <c r="H328"/>
    </row>
    <row r="329" spans="1:8" x14ac:dyDescent="0.25">
      <c r="A329" s="17">
        <v>5.6496177330975703</v>
      </c>
      <c r="B329" s="17">
        <v>-75.086454681546698</v>
      </c>
      <c r="C329" s="17">
        <v>-65.684099710880204</v>
      </c>
      <c r="D329" s="17">
        <v>369.8</v>
      </c>
      <c r="E329" s="17"/>
      <c r="F329" s="17"/>
      <c r="G329"/>
      <c r="H329"/>
    </row>
    <row r="330" spans="1:8" x14ac:dyDescent="0.25">
      <c r="A330" s="17">
        <v>5.6669475420947997</v>
      </c>
      <c r="B330" s="17">
        <v>-75.190267298735193</v>
      </c>
      <c r="C330" s="17">
        <v>-65.793460377167904</v>
      </c>
      <c r="D330" s="17">
        <v>369.8</v>
      </c>
      <c r="E330" s="17"/>
      <c r="F330" s="17"/>
      <c r="G330"/>
      <c r="H330"/>
    </row>
    <row r="331" spans="1:8" x14ac:dyDescent="0.25">
      <c r="A331" s="17">
        <v>5.6842773510920299</v>
      </c>
      <c r="B331" s="17">
        <v>-75.294093327421294</v>
      </c>
      <c r="C331" s="17">
        <v>-65.902977092541903</v>
      </c>
      <c r="D331" s="17">
        <v>369.8</v>
      </c>
      <c r="E331" s="17"/>
      <c r="F331" s="17"/>
      <c r="G331"/>
      <c r="H331"/>
    </row>
    <row r="332" spans="1:8" x14ac:dyDescent="0.25">
      <c r="A332" s="17">
        <v>5.7016071600892602</v>
      </c>
      <c r="B332" s="17">
        <v>-75.397930743532399</v>
      </c>
      <c r="C332" s="17">
        <v>-66.012646102487096</v>
      </c>
      <c r="D332" s="17">
        <v>369.8</v>
      </c>
      <c r="E332" s="17"/>
      <c r="F332" s="17"/>
      <c r="G332"/>
      <c r="H332"/>
    </row>
    <row r="333" spans="1:8" x14ac:dyDescent="0.25">
      <c r="A333" s="17">
        <v>5.7189369690864904</v>
      </c>
      <c r="B333" s="17">
        <v>-75.501777464173202</v>
      </c>
      <c r="C333" s="17">
        <v>-66.122463611006197</v>
      </c>
      <c r="D333" s="17">
        <v>369.8</v>
      </c>
      <c r="E333" s="17"/>
      <c r="F333" s="17"/>
      <c r="G333"/>
      <c r="H333"/>
    </row>
    <row r="334" spans="1:8" x14ac:dyDescent="0.25">
      <c r="A334" s="17">
        <v>5.7362667780837304</v>
      </c>
      <c r="B334" s="17">
        <v>-75.605631347741294</v>
      </c>
      <c r="C334" s="17">
        <v>-66.232425780762696</v>
      </c>
      <c r="D334" s="17">
        <v>369.8</v>
      </c>
      <c r="E334" s="17"/>
      <c r="F334" s="17"/>
      <c r="G334"/>
      <c r="H334"/>
    </row>
    <row r="335" spans="1:8" x14ac:dyDescent="0.25">
      <c r="A335" s="17">
        <v>5.7535965870809598</v>
      </c>
      <c r="B335" s="17">
        <v>-75.709490194046793</v>
      </c>
      <c r="C335" s="17">
        <v>-66.342528733220504</v>
      </c>
      <c r="D335" s="17">
        <v>369.8</v>
      </c>
      <c r="E335" s="17"/>
      <c r="F335" s="17"/>
      <c r="G335"/>
      <c r="H335"/>
    </row>
    <row r="336" spans="1:8" x14ac:dyDescent="0.25">
      <c r="A336" s="17">
        <v>5.77092639607819</v>
      </c>
      <c r="B336" s="17">
        <v>-75.813351744436005</v>
      </c>
      <c r="C336" s="17">
        <v>-66.452768548778494</v>
      </c>
      <c r="D336" s="17">
        <v>369.8</v>
      </c>
      <c r="E336" s="17"/>
      <c r="F336" s="17"/>
      <c r="G336"/>
      <c r="H336"/>
    </row>
    <row r="337" spans="1:8" x14ac:dyDescent="0.25">
      <c r="A337" s="17">
        <v>5.7882562050754203</v>
      </c>
      <c r="B337" s="17">
        <v>-75.917213681917701</v>
      </c>
      <c r="C337" s="17">
        <v>-66.563141266902406</v>
      </c>
      <c r="D337" s="17">
        <v>369.8</v>
      </c>
      <c r="E337" s="17"/>
      <c r="F337" s="17"/>
      <c r="G337"/>
      <c r="H337"/>
    </row>
    <row r="338" spans="1:8" x14ac:dyDescent="0.25">
      <c r="A338" s="17">
        <v>5.8055860140726496</v>
      </c>
      <c r="B338" s="17">
        <v>-76.021073631293504</v>
      </c>
      <c r="C338" s="17">
        <v>-66.673642886251599</v>
      </c>
      <c r="D338" s="17">
        <v>369.8</v>
      </c>
      <c r="E338" s="17"/>
      <c r="F338" s="17"/>
      <c r="G338"/>
      <c r="H338"/>
    </row>
    <row r="339" spans="1:8" x14ac:dyDescent="0.25">
      <c r="A339" s="17">
        <v>5.8229158230698799</v>
      </c>
      <c r="B339" s="17">
        <v>-76.1249291592909</v>
      </c>
      <c r="C339" s="17">
        <v>-66.784269364802697</v>
      </c>
      <c r="D339" s="17">
        <v>369.8</v>
      </c>
      <c r="E339" s="17"/>
      <c r="F339" s="17"/>
      <c r="G339"/>
      <c r="H339"/>
    </row>
    <row r="340" spans="1:8" x14ac:dyDescent="0.25">
      <c r="A340" s="17">
        <v>5.8402456320671199</v>
      </c>
      <c r="B340" s="17">
        <v>-76.228777774699793</v>
      </c>
      <c r="C340" s="17">
        <v>-66.895016619969397</v>
      </c>
      <c r="D340" s="17">
        <v>369.8</v>
      </c>
      <c r="E340" s="17"/>
      <c r="F340" s="17"/>
      <c r="G340"/>
      <c r="H340"/>
    </row>
    <row r="341" spans="1:8" x14ac:dyDescent="0.25">
      <c r="A341" s="17">
        <v>5.8575754410643501</v>
      </c>
      <c r="B341" s="17">
        <v>-76.332616928511499</v>
      </c>
      <c r="C341" s="17">
        <v>-67.005880528718095</v>
      </c>
      <c r="D341" s="17">
        <v>369.8</v>
      </c>
      <c r="E341" s="17"/>
      <c r="F341" s="17"/>
      <c r="G341"/>
      <c r="H341"/>
    </row>
    <row r="342" spans="1:8" x14ac:dyDescent="0.25">
      <c r="A342" s="17">
        <v>5.8749052500615804</v>
      </c>
      <c r="B342" s="17">
        <v>-76.436444014060299</v>
      </c>
      <c r="C342" s="17">
        <v>-67.116856927679905</v>
      </c>
      <c r="D342" s="17">
        <v>369.8</v>
      </c>
      <c r="E342" s="17"/>
      <c r="F342" s="17"/>
      <c r="G342"/>
      <c r="H342"/>
    </row>
    <row r="343" spans="1:8" x14ac:dyDescent="0.25">
      <c r="A343" s="17">
        <v>5.8922350590588097</v>
      </c>
      <c r="B343" s="17">
        <v>-76.5402563671677</v>
      </c>
      <c r="C343" s="17">
        <v>-67.227941613259006</v>
      </c>
      <c r="D343" s="17">
        <v>369.8</v>
      </c>
      <c r="E343" s="17"/>
      <c r="F343" s="17"/>
      <c r="G343"/>
      <c r="H343"/>
    </row>
    <row r="344" spans="1:8" x14ac:dyDescent="0.25">
      <c r="A344" s="17">
        <v>5.90956486805604</v>
      </c>
      <c r="B344" s="17">
        <v>-76.644051266289594</v>
      </c>
      <c r="C344" s="17">
        <v>-67.3391303417377</v>
      </c>
      <c r="D344" s="17">
        <v>369.8</v>
      </c>
      <c r="E344" s="17"/>
      <c r="F344" s="17"/>
      <c r="G344"/>
      <c r="H344"/>
    </row>
    <row r="345" spans="1:8" x14ac:dyDescent="0.25">
      <c r="A345" s="17">
        <v>5.9268946770532702</v>
      </c>
      <c r="B345" s="17">
        <v>-76.747825932664895</v>
      </c>
      <c r="C345" s="17">
        <v>-67.450418829376702</v>
      </c>
      <c r="D345" s="17">
        <v>369.8</v>
      </c>
      <c r="E345" s="17"/>
      <c r="F345" s="17"/>
      <c r="G345"/>
      <c r="H345"/>
    </row>
    <row r="346" spans="1:8" x14ac:dyDescent="0.25">
      <c r="A346" s="17">
        <v>5.9442244860505102</v>
      </c>
      <c r="B346" s="17">
        <v>-76.851577530466102</v>
      </c>
      <c r="C346" s="17">
        <v>-67.561802752513302</v>
      </c>
      <c r="D346" s="17">
        <v>369.8</v>
      </c>
      <c r="E346" s="17"/>
      <c r="F346" s="17"/>
      <c r="G346"/>
      <c r="H346"/>
    </row>
    <row r="347" spans="1:8" x14ac:dyDescent="0.25">
      <c r="A347" s="17">
        <v>5.9615542950477396</v>
      </c>
      <c r="B347" s="17">
        <v>-76.955303166952802</v>
      </c>
      <c r="C347" s="17">
        <v>-67.673277747654694</v>
      </c>
      <c r="D347" s="17">
        <v>369.8</v>
      </c>
      <c r="E347" s="17"/>
      <c r="F347" s="17"/>
      <c r="G347"/>
      <c r="H347"/>
    </row>
    <row r="348" spans="1:8" x14ac:dyDescent="0.25">
      <c r="A348" s="17">
        <v>5.9788841040449698</v>
      </c>
      <c r="B348" s="17">
        <v>-77.058999892625394</v>
      </c>
      <c r="C348" s="17">
        <v>-67.784839411568299</v>
      </c>
      <c r="D348" s="17">
        <v>369.8</v>
      </c>
      <c r="E348" s="17"/>
      <c r="F348" s="17"/>
      <c r="G348"/>
      <c r="H348"/>
    </row>
    <row r="349" spans="1:8" x14ac:dyDescent="0.25">
      <c r="A349" s="17">
        <v>5.9962139130422001</v>
      </c>
      <c r="B349" s="17">
        <v>-77.162664701382198</v>
      </c>
      <c r="C349" s="17">
        <v>-67.896483301368704</v>
      </c>
      <c r="D349" s="17">
        <v>369.8</v>
      </c>
      <c r="E349" s="17"/>
      <c r="F349" s="17"/>
      <c r="G349"/>
      <c r="H349"/>
    </row>
    <row r="350" spans="1:8" x14ac:dyDescent="0.25">
      <c r="A350" s="17">
        <v>6.0135437220394303</v>
      </c>
      <c r="B350" s="17">
        <v>-77.266294530676007</v>
      </c>
      <c r="C350" s="17">
        <v>-68.008204934600798</v>
      </c>
      <c r="D350" s="17">
        <v>369.8</v>
      </c>
      <c r="E350" s="17"/>
      <c r="F350" s="17"/>
      <c r="G350"/>
      <c r="H350"/>
    </row>
    <row r="351" spans="1:8" x14ac:dyDescent="0.25">
      <c r="A351" s="17">
        <v>6.0308735310366703</v>
      </c>
      <c r="B351" s="17">
        <v>-77.369886261673599</v>
      </c>
      <c r="C351" s="17">
        <v>-68.119999789319706</v>
      </c>
      <c r="D351" s="17">
        <v>369.8</v>
      </c>
      <c r="E351" s="17"/>
      <c r="F351" s="17"/>
      <c r="G351"/>
      <c r="H351"/>
    </row>
    <row r="352" spans="1:8" x14ac:dyDescent="0.25">
      <c r="A352" s="17">
        <v>6.0482033400338997</v>
      </c>
      <c r="B352" s="17">
        <v>-77.473436719415204</v>
      </c>
      <c r="C352" s="17">
        <v>-68.231863304166595</v>
      </c>
      <c r="D352" s="17">
        <v>369.8</v>
      </c>
      <c r="E352" s="17"/>
      <c r="F352" s="17"/>
      <c r="G352"/>
      <c r="H352"/>
    </row>
    <row r="353" spans="1:8" x14ac:dyDescent="0.25">
      <c r="A353" s="17">
        <v>6.0655331490311299</v>
      </c>
      <c r="B353" s="17">
        <v>-77.576942672975605</v>
      </c>
      <c r="C353" s="17">
        <v>-68.343790878442704</v>
      </c>
      <c r="D353" s="17">
        <v>369.8</v>
      </c>
      <c r="E353" s="17"/>
      <c r="F353" s="17"/>
      <c r="G353"/>
      <c r="H353"/>
    </row>
    <row r="354" spans="1:8" x14ac:dyDescent="0.25">
      <c r="A354" s="17">
        <v>6.0828629580283602</v>
      </c>
      <c r="B354" s="17">
        <v>-77.680400835625505</v>
      </c>
      <c r="C354" s="17">
        <v>-68.455777872177904</v>
      </c>
      <c r="D354" s="17">
        <v>369.8</v>
      </c>
      <c r="E354" s="17"/>
      <c r="F354" s="17"/>
      <c r="G354"/>
      <c r="H354"/>
    </row>
    <row r="355" spans="1:8" x14ac:dyDescent="0.25">
      <c r="A355" s="17">
        <v>6.1001927670255904</v>
      </c>
      <c r="B355" s="17">
        <v>-77.783807864994202</v>
      </c>
      <c r="C355" s="17">
        <v>-68.567819606197403</v>
      </c>
      <c r="D355" s="17">
        <v>369.8</v>
      </c>
      <c r="E355" s="17"/>
      <c r="F355" s="17"/>
      <c r="G355"/>
      <c r="H355"/>
    </row>
    <row r="356" spans="1:8" x14ac:dyDescent="0.25">
      <c r="A356" s="17">
        <v>6.1175225760228296</v>
      </c>
      <c r="B356" s="17">
        <v>-77.887160363231899</v>
      </c>
      <c r="C356" s="17">
        <v>-68.679911362184797</v>
      </c>
      <c r="D356" s="17">
        <v>369.8</v>
      </c>
      <c r="E356" s="17"/>
      <c r="F356" s="17"/>
      <c r="G356"/>
      <c r="H356"/>
    </row>
    <row r="357" spans="1:8" x14ac:dyDescent="0.25">
      <c r="A357" s="17">
        <v>6.1348523850200598</v>
      </c>
      <c r="B357" s="17">
        <v>-77.990454877173306</v>
      </c>
      <c r="C357" s="17">
        <v>-68.792048382741299</v>
      </c>
      <c r="D357" s="17">
        <v>369.8</v>
      </c>
      <c r="E357" s="17"/>
      <c r="F357" s="17"/>
      <c r="G357"/>
      <c r="H357"/>
    </row>
    <row r="358" spans="1:8" x14ac:dyDescent="0.25">
      <c r="A358" s="17">
        <v>6.1521821940172901</v>
      </c>
      <c r="B358" s="17">
        <v>-78.093687898500207</v>
      </c>
      <c r="C358" s="17">
        <v>-68.904225871442605</v>
      </c>
      <c r="D358" s="17">
        <v>369.8</v>
      </c>
      <c r="E358" s="17"/>
      <c r="F358" s="17"/>
      <c r="G358"/>
      <c r="H358"/>
    </row>
    <row r="359" spans="1:8" x14ac:dyDescent="0.25">
      <c r="A359" s="17">
        <v>6.1695120030145203</v>
      </c>
      <c r="B359" s="17">
        <v>-78.196855863905597</v>
      </c>
      <c r="C359" s="17">
        <v>-69.016438992891395</v>
      </c>
      <c r="D359" s="17">
        <v>369.8</v>
      </c>
      <c r="E359" s="17"/>
      <c r="F359" s="17"/>
      <c r="G359"/>
      <c r="H359"/>
    </row>
    <row r="360" spans="1:8" x14ac:dyDescent="0.25">
      <c r="A360" s="17">
        <v>6.1868418120117497</v>
      </c>
      <c r="B360" s="17">
        <v>-78.299955155256598</v>
      </c>
      <c r="C360" s="17">
        <v>-69.128682872767797</v>
      </c>
      <c r="D360" s="17">
        <v>369.8</v>
      </c>
      <c r="E360" s="17"/>
      <c r="F360" s="17"/>
      <c r="G360"/>
      <c r="H360"/>
    </row>
    <row r="361" spans="1:8" x14ac:dyDescent="0.25">
      <c r="A361" s="17">
        <v>6.2041716210089799</v>
      </c>
      <c r="B361" s="17">
        <v>-78.402982099757196</v>
      </c>
      <c r="C361" s="17">
        <v>-69.240952597875904</v>
      </c>
      <c r="D361" s="17">
        <v>369.8</v>
      </c>
      <c r="E361" s="17"/>
      <c r="F361" s="17"/>
      <c r="G361"/>
      <c r="H361"/>
    </row>
    <row r="362" spans="1:8" x14ac:dyDescent="0.25">
      <c r="A362" s="17">
        <v>6.2215014300062199</v>
      </c>
      <c r="B362" s="17">
        <v>-78.505932970111402</v>
      </c>
      <c r="C362" s="17">
        <v>-69.353243216186797</v>
      </c>
      <c r="D362" s="17">
        <v>369.8</v>
      </c>
      <c r="E362" s="17"/>
      <c r="F362" s="17"/>
      <c r="G362"/>
      <c r="H362"/>
    </row>
    <row r="363" spans="1:8" x14ac:dyDescent="0.25">
      <c r="A363" s="17">
        <v>6.2388312390034502</v>
      </c>
      <c r="B363" s="17">
        <v>-78.608803984684897</v>
      </c>
      <c r="C363" s="17">
        <v>-69.465549736879794</v>
      </c>
      <c r="D363" s="17">
        <v>369.8</v>
      </c>
      <c r="E363" s="17"/>
      <c r="F363" s="17"/>
      <c r="G363"/>
      <c r="H363"/>
    </row>
    <row r="364" spans="1:8" x14ac:dyDescent="0.25">
      <c r="A364" s="17">
        <v>6.2561610480006804</v>
      </c>
      <c r="B364" s="17">
        <v>-78.711591307666794</v>
      </c>
      <c r="C364" s="17">
        <v>-69.577867130378905</v>
      </c>
      <c r="D364" s="17">
        <v>369.8</v>
      </c>
      <c r="E364" s="17"/>
      <c r="F364" s="17"/>
      <c r="G364"/>
      <c r="H364"/>
    </row>
    <row r="365" spans="1:8" x14ac:dyDescent="0.25">
      <c r="A365" s="17">
        <v>6.2734908569979098</v>
      </c>
      <c r="B365" s="17">
        <v>-78.814291049230206</v>
      </c>
      <c r="C365" s="17">
        <v>-69.690190328387104</v>
      </c>
      <c r="D365" s="17">
        <v>369.8</v>
      </c>
      <c r="E365" s="17"/>
      <c r="F365" s="17"/>
      <c r="G365"/>
      <c r="H365"/>
    </row>
    <row r="366" spans="1:8" x14ac:dyDescent="0.25">
      <c r="A366" s="17">
        <v>6.29082066599514</v>
      </c>
      <c r="B366" s="17">
        <v>-78.916899265691896</v>
      </c>
      <c r="C366" s="17">
        <v>-69.802514223917797</v>
      </c>
      <c r="D366" s="17">
        <v>369.8</v>
      </c>
      <c r="E366" s="17"/>
      <c r="F366" s="17"/>
      <c r="G366"/>
      <c r="H366"/>
    </row>
    <row r="367" spans="1:8" x14ac:dyDescent="0.25">
      <c r="A367" s="17">
        <v>6.3081504749923702</v>
      </c>
      <c r="B367" s="17">
        <v>-79.019411959671103</v>
      </c>
      <c r="C367" s="17">
        <v>-69.9148336713221</v>
      </c>
      <c r="D367" s="17">
        <v>369.8</v>
      </c>
      <c r="E367" s="17"/>
      <c r="F367" s="17"/>
      <c r="G367"/>
      <c r="H367"/>
    </row>
    <row r="368" spans="1:8" x14ac:dyDescent="0.25">
      <c r="A368" s="17">
        <v>6.3254802839896103</v>
      </c>
      <c r="B368" s="17">
        <v>-79.121825080247106</v>
      </c>
      <c r="C368" s="17">
        <v>-70.027143486314003</v>
      </c>
      <c r="D368" s="17">
        <v>369.8</v>
      </c>
      <c r="E368" s="17"/>
      <c r="F368" s="17"/>
      <c r="G368"/>
      <c r="H368"/>
    </row>
    <row r="369" spans="1:8" x14ac:dyDescent="0.25">
      <c r="A369" s="17">
        <v>6.3428100929868396</v>
      </c>
      <c r="B369" s="17">
        <v>-79.224134523115296</v>
      </c>
      <c r="C369" s="17">
        <v>-70.139438445992297</v>
      </c>
      <c r="D369" s="17">
        <v>369.8</v>
      </c>
      <c r="E369" s="17"/>
      <c r="F369" s="17"/>
      <c r="G369"/>
      <c r="H369"/>
    </row>
    <row r="370" spans="1:8" x14ac:dyDescent="0.25">
      <c r="A370" s="17">
        <v>6.3601399019840699</v>
      </c>
      <c r="B370" s="17">
        <v>-79.326336130742007</v>
      </c>
      <c r="C370" s="17">
        <v>-70.251713288859307</v>
      </c>
      <c r="D370" s="17">
        <v>369.8</v>
      </c>
      <c r="E370" s="17"/>
      <c r="F370" s="17"/>
      <c r="G370"/>
      <c r="H370"/>
    </row>
    <row r="371" spans="1:8" x14ac:dyDescent="0.25">
      <c r="A371" s="17">
        <v>6.3774697109813001</v>
      </c>
      <c r="B371" s="17">
        <v>-79.428425692518204</v>
      </c>
      <c r="C371" s="17">
        <v>-70.363962714836504</v>
      </c>
      <c r="D371" s="17">
        <v>369.8</v>
      </c>
      <c r="E371" s="17"/>
      <c r="F371" s="17"/>
      <c r="G371"/>
      <c r="H371"/>
    </row>
    <row r="372" spans="1:8" x14ac:dyDescent="0.25">
      <c r="A372" s="17">
        <v>6.3947995199785304</v>
      </c>
      <c r="B372" s="17">
        <v>-79.530398944910303</v>
      </c>
      <c r="C372" s="17">
        <v>-70.476181385277599</v>
      </c>
      <c r="D372" s="17">
        <v>369.8</v>
      </c>
      <c r="E372" s="17"/>
      <c r="F372" s="17"/>
      <c r="G372"/>
      <c r="H372"/>
    </row>
    <row r="373" spans="1:8" x14ac:dyDescent="0.25">
      <c r="A373" s="17">
        <v>6.4121293289757704</v>
      </c>
      <c r="B373" s="17">
        <v>-79.632251571610595</v>
      </c>
      <c r="C373" s="17">
        <v>-70.588363922978203</v>
      </c>
      <c r="D373" s="17">
        <v>369.8</v>
      </c>
      <c r="E373" s="17"/>
      <c r="F373" s="17"/>
      <c r="G373"/>
      <c r="H373"/>
    </row>
    <row r="374" spans="1:8" x14ac:dyDescent="0.25">
      <c r="A374" s="17">
        <v>6.4294591379729997</v>
      </c>
      <c r="B374" s="17">
        <v>-79.733979203685394</v>
      </c>
      <c r="C374" s="17">
        <v>-70.700504912182794</v>
      </c>
      <c r="D374" s="17">
        <v>369.8</v>
      </c>
      <c r="E374" s="17"/>
      <c r="F374" s="17"/>
      <c r="G374"/>
      <c r="H374"/>
    </row>
    <row r="375" spans="1:8" x14ac:dyDescent="0.25">
      <c r="A375" s="17">
        <v>6.44678894697023</v>
      </c>
      <c r="B375" s="17">
        <v>-79.835577419720295</v>
      </c>
      <c r="C375" s="17">
        <v>-70.812598898588405</v>
      </c>
      <c r="D375" s="17">
        <v>369.8</v>
      </c>
      <c r="E375" s="17"/>
      <c r="F375" s="17"/>
      <c r="G375"/>
      <c r="H375"/>
    </row>
    <row r="376" spans="1:8" x14ac:dyDescent="0.25">
      <c r="A376" s="17">
        <v>6.4641187559674602</v>
      </c>
      <c r="B376" s="17">
        <v>-79.937041745964805</v>
      </c>
      <c r="C376" s="17">
        <v>-70.924640389346195</v>
      </c>
      <c r="D376" s="17">
        <v>369.8</v>
      </c>
      <c r="E376" s="17"/>
      <c r="F376" s="17"/>
      <c r="G376"/>
      <c r="H376"/>
    </row>
    <row r="377" spans="1:8" x14ac:dyDescent="0.25">
      <c r="A377" s="17">
        <v>6.4814485649646896</v>
      </c>
      <c r="B377" s="17">
        <v>-80.038367656473397</v>
      </c>
      <c r="C377" s="17">
        <v>-71.036623853058899</v>
      </c>
      <c r="D377" s="17">
        <v>369.8</v>
      </c>
      <c r="E377" s="17"/>
      <c r="F377" s="17"/>
      <c r="G377"/>
      <c r="H377"/>
    </row>
    <row r="378" spans="1:8" x14ac:dyDescent="0.25">
      <c r="A378" s="17">
        <v>6.4987783739619198</v>
      </c>
      <c r="B378" s="17">
        <v>-80.1395505732456</v>
      </c>
      <c r="C378" s="17">
        <v>-71.148543719776399</v>
      </c>
      <c r="D378" s="17">
        <v>369.8</v>
      </c>
      <c r="E378" s="17"/>
      <c r="F378" s="17"/>
      <c r="G378"/>
      <c r="H378"/>
    </row>
    <row r="379" spans="1:8" x14ac:dyDescent="0.25">
      <c r="A379" s="17">
        <v>6.5161081829591598</v>
      </c>
      <c r="B379" s="17">
        <v>-80.240585866362494</v>
      </c>
      <c r="C379" s="17">
        <v>-71.260394380987805</v>
      </c>
      <c r="D379" s="17">
        <v>369.8</v>
      </c>
      <c r="E379" s="17"/>
      <c r="F379" s="17"/>
      <c r="G379"/>
      <c r="H379"/>
    </row>
    <row r="380" spans="1:8" x14ac:dyDescent="0.25">
      <c r="A380" s="17">
        <v>6.5334379919563901</v>
      </c>
      <c r="B380" s="17">
        <v>-80.341468854121601</v>
      </c>
      <c r="C380" s="17">
        <v>-71.372170189610998</v>
      </c>
      <c r="D380" s="17">
        <v>369.8</v>
      </c>
      <c r="E380" s="17"/>
      <c r="F380" s="17"/>
      <c r="G380"/>
      <c r="H380"/>
    </row>
    <row r="381" spans="1:8" x14ac:dyDescent="0.25">
      <c r="A381" s="17">
        <v>6.5507678009536203</v>
      </c>
      <c r="B381" s="17">
        <v>-80.442194803168505</v>
      </c>
      <c r="C381" s="17">
        <v>-71.483865459979299</v>
      </c>
      <c r="D381" s="17">
        <v>369.8</v>
      </c>
      <c r="E381" s="17"/>
      <c r="F381" s="17"/>
      <c r="G381"/>
      <c r="H381"/>
    </row>
    <row r="382" spans="1:8" x14ac:dyDescent="0.25">
      <c r="A382" s="17">
        <v>6.5680976099508497</v>
      </c>
      <c r="B382" s="17">
        <v>-80.542758928626</v>
      </c>
      <c r="C382" s="17">
        <v>-71.5954744678249</v>
      </c>
      <c r="D382" s="17">
        <v>369.8</v>
      </c>
      <c r="E382" s="17"/>
      <c r="F382" s="17"/>
      <c r="G382"/>
      <c r="H382"/>
    </row>
    <row r="383" spans="1:8" x14ac:dyDescent="0.25">
      <c r="A383" s="17">
        <v>6.5854274189480799</v>
      </c>
      <c r="B383" s="17">
        <v>-80.643156394221805</v>
      </c>
      <c r="C383" s="17">
        <v>-71.706991450259693</v>
      </c>
      <c r="D383" s="17">
        <v>369.8</v>
      </c>
      <c r="E383" s="17"/>
      <c r="F383" s="17"/>
      <c r="G383"/>
      <c r="H383"/>
    </row>
    <row r="384" spans="1:8" x14ac:dyDescent="0.25">
      <c r="A384" s="17">
        <v>6.6027572279453199</v>
      </c>
      <c r="B384" s="17">
        <v>-80.743382312410802</v>
      </c>
      <c r="C384" s="17">
        <v>-71.818410605753598</v>
      </c>
      <c r="D384" s="17">
        <v>369.8</v>
      </c>
      <c r="E384" s="17"/>
      <c r="F384" s="17"/>
      <c r="G384"/>
      <c r="H384"/>
    </row>
    <row r="385" spans="1:8" x14ac:dyDescent="0.25">
      <c r="A385" s="17">
        <v>6.6200870369425502</v>
      </c>
      <c r="B385" s="17">
        <v>-80.843431744496897</v>
      </c>
      <c r="C385" s="17">
        <v>-71.929726094109498</v>
      </c>
      <c r="D385" s="17">
        <v>369.8</v>
      </c>
      <c r="E385" s="17"/>
      <c r="F385" s="17"/>
      <c r="G385"/>
      <c r="H385"/>
    </row>
    <row r="386" spans="1:8" x14ac:dyDescent="0.25">
      <c r="A386" s="17">
        <v>6.6374168459397804</v>
      </c>
      <c r="B386" s="17">
        <v>-80.943299700750501</v>
      </c>
      <c r="C386" s="17">
        <v>-72.040932036435706</v>
      </c>
      <c r="D386" s="17">
        <v>369.8</v>
      </c>
      <c r="E386" s="17"/>
      <c r="F386" s="17"/>
      <c r="G386"/>
      <c r="H386"/>
    </row>
    <row r="387" spans="1:8" x14ac:dyDescent="0.25">
      <c r="A387" s="17">
        <v>6.6547466549370098</v>
      </c>
      <c r="B387" s="17">
        <v>-81.042981140523295</v>
      </c>
      <c r="C387" s="17">
        <v>-72.152022515115405</v>
      </c>
      <c r="D387" s="17">
        <v>369.8</v>
      </c>
      <c r="E387" s="17"/>
      <c r="F387" s="17"/>
      <c r="G387"/>
      <c r="H387"/>
    </row>
    <row r="388" spans="1:8" x14ac:dyDescent="0.25">
      <c r="A388" s="17">
        <v>6.67207646393424</v>
      </c>
      <c r="B388" s="17">
        <v>-81.142470972360101</v>
      </c>
      <c r="C388" s="17">
        <v>-72.262991573773604</v>
      </c>
      <c r="D388" s="17">
        <v>369.8</v>
      </c>
      <c r="E388" s="17"/>
      <c r="F388" s="17"/>
      <c r="G388"/>
      <c r="H388"/>
    </row>
    <row r="389" spans="1:8" x14ac:dyDescent="0.25">
      <c r="A389" s="17">
        <v>6.6894062729314703</v>
      </c>
      <c r="B389" s="17">
        <v>-81.241764054107193</v>
      </c>
      <c r="C389" s="17">
        <v>-72.373833217241</v>
      </c>
      <c r="D389" s="17">
        <v>369.8</v>
      </c>
      <c r="E389" s="17"/>
      <c r="F389" s="17"/>
      <c r="G389"/>
      <c r="H389"/>
    </row>
    <row r="390" spans="1:8" x14ac:dyDescent="0.25">
      <c r="A390" s="17">
        <v>6.7067360819287103</v>
      </c>
      <c r="B390" s="17">
        <v>-81.340855193017603</v>
      </c>
      <c r="C390" s="17">
        <v>-72.484541411514996</v>
      </c>
      <c r="D390" s="17">
        <v>369.8</v>
      </c>
      <c r="E390" s="17"/>
      <c r="F390" s="17"/>
      <c r="G390"/>
      <c r="H390"/>
    </row>
    <row r="391" spans="1:8" x14ac:dyDescent="0.25">
      <c r="A391" s="17">
        <v>6.7240658909259396</v>
      </c>
      <c r="B391" s="17">
        <v>-81.439739145853196</v>
      </c>
      <c r="C391" s="17">
        <v>-72.595110083718595</v>
      </c>
      <c r="D391" s="17">
        <v>369.8</v>
      </c>
      <c r="E391" s="17"/>
      <c r="F391" s="17"/>
      <c r="G391"/>
      <c r="H391"/>
    </row>
    <row r="392" spans="1:8" x14ac:dyDescent="0.25">
      <c r="A392" s="17">
        <v>6.7413956999231699</v>
      </c>
      <c r="B392" s="17">
        <v>-81.538410618983306</v>
      </c>
      <c r="C392" s="17">
        <v>-72.705533122055499</v>
      </c>
      <c r="D392" s="17">
        <v>369.8</v>
      </c>
      <c r="E392" s="17"/>
      <c r="F392" s="17"/>
      <c r="G392"/>
      <c r="H392"/>
    </row>
    <row r="393" spans="1:8" x14ac:dyDescent="0.25">
      <c r="A393" s="17">
        <v>6.7587255089204001</v>
      </c>
      <c r="B393" s="17">
        <v>-81.6368642684793</v>
      </c>
      <c r="C393" s="17">
        <v>-72.815804375763307</v>
      </c>
      <c r="D393" s="17">
        <v>369.8</v>
      </c>
      <c r="E393" s="17"/>
      <c r="F393" s="17"/>
      <c r="G393"/>
      <c r="H393"/>
    </row>
    <row r="394" spans="1:8" x14ac:dyDescent="0.25">
      <c r="A394" s="17">
        <v>6.7760553179176304</v>
      </c>
      <c r="B394" s="17">
        <v>-81.735094700206801</v>
      </c>
      <c r="C394" s="17">
        <v>-72.9259176550636</v>
      </c>
      <c r="D394" s="17">
        <v>369.8</v>
      </c>
      <c r="E394" s="17"/>
      <c r="F394" s="17"/>
      <c r="G394"/>
      <c r="H394"/>
    </row>
    <row r="395" spans="1:8" x14ac:dyDescent="0.25">
      <c r="A395" s="17">
        <v>6.7933851269148704</v>
      </c>
      <c r="B395" s="17">
        <v>-81.8330964699135</v>
      </c>
      <c r="C395" s="17">
        <v>-73.035866731108996</v>
      </c>
      <c r="D395" s="17">
        <v>369.8</v>
      </c>
      <c r="E395" s="17"/>
      <c r="F395" s="17"/>
      <c r="G395"/>
      <c r="H395"/>
    </row>
    <row r="396" spans="1:8" x14ac:dyDescent="0.25">
      <c r="A396" s="17">
        <v>6.8107149359120998</v>
      </c>
      <c r="B396" s="17">
        <v>-81.930864083314106</v>
      </c>
      <c r="C396" s="17">
        <v>-73.145645335928293</v>
      </c>
      <c r="D396" s="17">
        <v>369.8</v>
      </c>
      <c r="E396" s="17"/>
      <c r="F396" s="17"/>
      <c r="G396"/>
      <c r="H396"/>
    </row>
    <row r="397" spans="1:8" x14ac:dyDescent="0.25">
      <c r="A397" s="17">
        <v>6.82804474490933</v>
      </c>
      <c r="B397" s="17">
        <v>-82.028391996170697</v>
      </c>
      <c r="C397" s="17">
        <v>-73.255247162367993</v>
      </c>
      <c r="D397" s="17">
        <v>369.8</v>
      </c>
      <c r="E397" s="17"/>
      <c r="F397" s="17"/>
      <c r="G397"/>
      <c r="H397"/>
    </row>
    <row r="398" spans="1:8" x14ac:dyDescent="0.25">
      <c r="A398" s="17">
        <v>6.8453745539065602</v>
      </c>
      <c r="B398" s="17">
        <v>-82.125674614370396</v>
      </c>
      <c r="C398" s="17">
        <v>-73.364665864031394</v>
      </c>
      <c r="D398" s="17">
        <v>369.8</v>
      </c>
      <c r="E398" s="17"/>
      <c r="F398" s="17"/>
      <c r="G398"/>
      <c r="H398"/>
    </row>
    <row r="399" spans="1:8" x14ac:dyDescent="0.25">
      <c r="A399" s="17">
        <v>6.8627043629037896</v>
      </c>
      <c r="B399" s="17">
        <v>-82.222706293998598</v>
      </c>
      <c r="C399" s="17">
        <v>-73.473895055215095</v>
      </c>
      <c r="D399" s="17">
        <v>369.8</v>
      </c>
      <c r="E399" s="17"/>
      <c r="F399" s="17"/>
      <c r="G399"/>
      <c r="H399"/>
    </row>
    <row r="400" spans="1:8" x14ac:dyDescent="0.25">
      <c r="A400" s="17">
        <v>6.8800341719010198</v>
      </c>
      <c r="B400" s="17">
        <v>-82.319481341409102</v>
      </c>
      <c r="C400" s="17">
        <v>-73.582928310842803</v>
      </c>
      <c r="D400" s="17">
        <v>369.8</v>
      </c>
      <c r="E400" s="17"/>
      <c r="F400" s="17"/>
      <c r="G400"/>
      <c r="H400"/>
    </row>
    <row r="401" spans="1:8" x14ac:dyDescent="0.25">
      <c r="A401" s="17">
        <v>6.8973639808982599</v>
      </c>
      <c r="B401" s="17">
        <v>-82.415994013290003</v>
      </c>
      <c r="C401" s="17">
        <v>-73.691759166395798</v>
      </c>
      <c r="D401" s="17">
        <v>369.8</v>
      </c>
      <c r="E401" s="17"/>
      <c r="F401" s="17"/>
      <c r="G401"/>
      <c r="H401"/>
    </row>
    <row r="402" spans="1:8" x14ac:dyDescent="0.25">
      <c r="A402" s="17">
        <v>6.9146937898954901</v>
      </c>
      <c r="B402" s="17">
        <v>-82.512238516725603</v>
      </c>
      <c r="C402" s="17">
        <v>-73.800381117841695</v>
      </c>
      <c r="D402" s="17">
        <v>369.8</v>
      </c>
      <c r="E402" s="17"/>
      <c r="F402" s="17"/>
      <c r="G402"/>
      <c r="H402"/>
    </row>
    <row r="403" spans="1:8" x14ac:dyDescent="0.25">
      <c r="A403" s="17">
        <v>6.9320235988927204</v>
      </c>
      <c r="B403" s="17">
        <v>-82.608209009255305</v>
      </c>
      <c r="C403" s="17">
        <v>-73.908787621559298</v>
      </c>
      <c r="D403" s="17">
        <v>369.8</v>
      </c>
      <c r="E403" s="17"/>
      <c r="F403" s="17"/>
      <c r="G403"/>
      <c r="H403"/>
    </row>
    <row r="404" spans="1:8" x14ac:dyDescent="0.25">
      <c r="A404" s="17">
        <v>6.9493534078899497</v>
      </c>
      <c r="B404" s="17">
        <v>-82.703899598927507</v>
      </c>
      <c r="C404" s="17">
        <v>-74.016972094262002</v>
      </c>
      <c r="D404" s="17">
        <v>369.8</v>
      </c>
      <c r="E404" s="17"/>
      <c r="F404" s="17"/>
      <c r="G404"/>
      <c r="H404"/>
    </row>
    <row r="405" spans="1:8" x14ac:dyDescent="0.25">
      <c r="A405" s="17">
        <v>6.96668321688718</v>
      </c>
      <c r="B405" s="17">
        <v>-82.799304344350801</v>
      </c>
      <c r="C405" s="17">
        <v>-74.124927912917002</v>
      </c>
      <c r="D405" s="17">
        <v>369.8</v>
      </c>
      <c r="E405" s="17"/>
      <c r="F405" s="17"/>
      <c r="G405"/>
      <c r="H405"/>
    </row>
    <row r="406" spans="1:8" x14ac:dyDescent="0.25">
      <c r="A406" s="17">
        <v>6.98401302588442</v>
      </c>
      <c r="B406" s="17">
        <v>-82.894417254740205</v>
      </c>
      <c r="C406" s="17">
        <v>-74.232648414663601</v>
      </c>
      <c r="D406" s="17">
        <v>369.8</v>
      </c>
      <c r="E406" s="17"/>
      <c r="F406" s="17"/>
      <c r="G406"/>
      <c r="H406"/>
    </row>
    <row r="407" spans="1:8" x14ac:dyDescent="0.25">
      <c r="A407" s="17">
        <v>7.0013428348816502</v>
      </c>
      <c r="B407" s="17">
        <v>-82.989232289959801</v>
      </c>
      <c r="C407" s="17">
        <v>-74.340126896726801</v>
      </c>
      <c r="D407" s="17">
        <v>369.8</v>
      </c>
      <c r="E407" s="17"/>
      <c r="F407" s="17"/>
      <c r="G407"/>
      <c r="H407"/>
    </row>
    <row r="408" spans="1:8" x14ac:dyDescent="0.25">
      <c r="A408" s="17">
        <v>7.0186726438788796</v>
      </c>
      <c r="B408" s="17">
        <v>-83.083743360561897</v>
      </c>
      <c r="C408" s="17">
        <v>-74.4473566163295</v>
      </c>
      <c r="D408" s="17">
        <v>369.8</v>
      </c>
      <c r="E408" s="17"/>
      <c r="F408" s="17"/>
      <c r="G408"/>
      <c r="H408"/>
    </row>
    <row r="409" spans="1:8" x14ac:dyDescent="0.25">
      <c r="A409" s="17">
        <v>7.0360024528761098</v>
      </c>
      <c r="B409" s="17">
        <v>-83.177944327821294</v>
      </c>
      <c r="C409" s="17">
        <v>-74.554330790601796</v>
      </c>
      <c r="D409" s="17">
        <v>369.8</v>
      </c>
      <c r="E409" s="17"/>
      <c r="F409" s="17"/>
      <c r="G409"/>
      <c r="H409"/>
    </row>
    <row r="410" spans="1:8" x14ac:dyDescent="0.25">
      <c r="A410" s="17">
        <v>7.0533322618733401</v>
      </c>
      <c r="B410" s="17">
        <v>-83.271829003766598</v>
      </c>
      <c r="C410" s="17">
        <v>-74.661042596487107</v>
      </c>
      <c r="D410" s="17">
        <v>369.8</v>
      </c>
      <c r="E410" s="17"/>
      <c r="F410" s="17"/>
      <c r="G410"/>
      <c r="H410"/>
    </row>
    <row r="411" spans="1:8" x14ac:dyDescent="0.25">
      <c r="A411" s="17">
        <v>7.0706620708705703</v>
      </c>
      <c r="B411" s="17">
        <v>-83.365391151206197</v>
      </c>
      <c r="C411" s="17">
        <v>-74.767485170645998</v>
      </c>
      <c r="D411" s="17">
        <v>369.8</v>
      </c>
      <c r="E411" s="17"/>
      <c r="F411" s="17"/>
      <c r="G411"/>
      <c r="H411"/>
    </row>
    <row r="412" spans="1:8" x14ac:dyDescent="0.25">
      <c r="A412" s="17">
        <v>7.0879918798678103</v>
      </c>
      <c r="B412" s="17">
        <v>-83.458624483751507</v>
      </c>
      <c r="C412" s="17">
        <v>-74.873651609356699</v>
      </c>
      <c r="D412" s="17">
        <v>369.8</v>
      </c>
      <c r="E412" s="17"/>
      <c r="F412" s="17"/>
      <c r="G412"/>
      <c r="H412"/>
    </row>
    <row r="413" spans="1:8" x14ac:dyDescent="0.25">
      <c r="A413" s="17">
        <v>7.1053216888650397</v>
      </c>
      <c r="B413" s="17">
        <v>-83.551522665835506</v>
      </c>
      <c r="C413" s="17">
        <v>-74.9795349684141</v>
      </c>
      <c r="D413" s="17">
        <v>369.8</v>
      </c>
      <c r="E413" s="17"/>
      <c r="F413" s="17"/>
      <c r="G413"/>
      <c r="H413"/>
    </row>
    <row r="414" spans="1:8" x14ac:dyDescent="0.25">
      <c r="A414" s="17">
        <v>7.1226514978622699</v>
      </c>
      <c r="B414" s="17">
        <v>-83.6440793127272</v>
      </c>
      <c r="C414" s="17">
        <v>-75.085128263024203</v>
      </c>
      <c r="D414" s="17">
        <v>369.8</v>
      </c>
      <c r="E414" s="17"/>
      <c r="F414" s="17"/>
      <c r="G414"/>
      <c r="H414"/>
    </row>
    <row r="415" spans="1:8" x14ac:dyDescent="0.25">
      <c r="A415" s="17">
        <v>7.1399813068595002</v>
      </c>
      <c r="B415" s="17">
        <v>-83.736287990541996</v>
      </c>
      <c r="C415" s="17">
        <v>-75.190424467697497</v>
      </c>
      <c r="D415" s="17">
        <v>369.8</v>
      </c>
      <c r="E415" s="17"/>
      <c r="F415" s="17"/>
      <c r="G415"/>
      <c r="H415"/>
    </row>
    <row r="416" spans="1:8" x14ac:dyDescent="0.25">
      <c r="A416" s="17">
        <v>7.1573111158567304</v>
      </c>
      <c r="B416" s="17">
        <v>-83.828142216248295</v>
      </c>
      <c r="C416" s="17">
        <v>-75.295416516138701</v>
      </c>
      <c r="D416" s="17">
        <v>369.8</v>
      </c>
      <c r="E416" s="17"/>
      <c r="F416" s="17"/>
      <c r="G416"/>
      <c r="H416"/>
    </row>
    <row r="417" spans="1:8" x14ac:dyDescent="0.25">
      <c r="A417" s="17">
        <v>7.1746409248539704</v>
      </c>
      <c r="B417" s="17">
        <v>-83.919635457670097</v>
      </c>
      <c r="C417" s="17">
        <v>-75.400097301134096</v>
      </c>
      <c r="D417" s="17">
        <v>369.8</v>
      </c>
      <c r="E417" s="17"/>
      <c r="F417" s="17"/>
      <c r="G417"/>
      <c r="H417"/>
    </row>
    <row r="418" spans="1:8" x14ac:dyDescent="0.25">
      <c r="A418" s="17">
        <v>7.1919707338511998</v>
      </c>
      <c r="B418" s="17">
        <v>-84.010761133484394</v>
      </c>
      <c r="C418" s="17">
        <v>-75.504459674435907</v>
      </c>
      <c r="D418" s="17">
        <v>369.8</v>
      </c>
      <c r="E418" s="17"/>
      <c r="F418" s="17"/>
      <c r="G418"/>
      <c r="H418"/>
    </row>
    <row r="419" spans="1:8" x14ac:dyDescent="0.25">
      <c r="A419" s="17">
        <v>7.20930054284843</v>
      </c>
      <c r="B419" s="17">
        <v>-84.101512613216201</v>
      </c>
      <c r="C419" s="17">
        <v>-75.608496446643699</v>
      </c>
      <c r="D419" s="17">
        <v>369.8</v>
      </c>
      <c r="E419" s="17"/>
      <c r="F419" s="17"/>
      <c r="G419"/>
      <c r="H419"/>
    </row>
    <row r="420" spans="1:8" x14ac:dyDescent="0.25">
      <c r="A420" s="17">
        <v>7.2266303518456603</v>
      </c>
      <c r="B420" s="17">
        <v>-84.191883217227996</v>
      </c>
      <c r="C420" s="17">
        <v>-75.712200387084295</v>
      </c>
      <c r="D420" s="17">
        <v>369.8</v>
      </c>
      <c r="E420" s="17"/>
      <c r="F420" s="17"/>
      <c r="G420"/>
      <c r="H420"/>
    </row>
    <row r="421" spans="1:8" x14ac:dyDescent="0.25">
      <c r="A421" s="17">
        <v>7.2439601608428896</v>
      </c>
      <c r="B421" s="17">
        <v>-84.281866216706106</v>
      </c>
      <c r="C421" s="17">
        <v>-75.815564223686593</v>
      </c>
      <c r="D421" s="17">
        <v>369.8</v>
      </c>
      <c r="E421" s="17"/>
      <c r="F421" s="17"/>
      <c r="G421"/>
      <c r="H421"/>
    </row>
    <row r="422" spans="1:8" x14ac:dyDescent="0.25">
      <c r="A422" s="17">
        <v>7.2612899698401199</v>
      </c>
      <c r="B422" s="17">
        <v>-84.371454833641593</v>
      </c>
      <c r="C422" s="17">
        <v>-75.918580642856099</v>
      </c>
      <c r="D422" s="17">
        <v>369.8</v>
      </c>
      <c r="E422" s="17"/>
      <c r="F422" s="17"/>
      <c r="G422"/>
      <c r="H422"/>
    </row>
    <row r="423" spans="1:8" x14ac:dyDescent="0.25">
      <c r="A423" s="17">
        <v>7.2786197788373599</v>
      </c>
      <c r="B423" s="17">
        <v>-84.460642240809193</v>
      </c>
      <c r="C423" s="17">
        <v>-76.021242289345096</v>
      </c>
      <c r="D423" s="17">
        <v>369.8</v>
      </c>
      <c r="E423" s="17"/>
      <c r="F423" s="17"/>
      <c r="G423"/>
      <c r="H423"/>
    </row>
    <row r="424" spans="1:8" x14ac:dyDescent="0.25">
      <c r="A424" s="17">
        <v>7.2959495878345901</v>
      </c>
      <c r="B424" s="17">
        <v>-84.549421561739805</v>
      </c>
      <c r="C424" s="17">
        <v>-76.123541766120397</v>
      </c>
      <c r="D424" s="17">
        <v>369.8</v>
      </c>
      <c r="E424" s="17"/>
      <c r="F424" s="17"/>
      <c r="G424"/>
      <c r="H424"/>
    </row>
    <row r="425" spans="1:8" x14ac:dyDescent="0.25">
      <c r="A425" s="17">
        <v>7.3132793968318204</v>
      </c>
      <c r="B425" s="17">
        <v>-84.637785870690706</v>
      </c>
      <c r="C425" s="17">
        <v>-76.225471634228796</v>
      </c>
      <c r="D425" s="17">
        <v>369.8</v>
      </c>
      <c r="E425" s="17"/>
      <c r="F425" s="17"/>
      <c r="G425"/>
      <c r="H425"/>
    </row>
    <row r="426" spans="1:8" x14ac:dyDescent="0.25">
      <c r="A426" s="17">
        <v>7.3306092058290497</v>
      </c>
      <c r="B426" s="17">
        <v>-84.725728192610305</v>
      </c>
      <c r="C426" s="17">
        <v>-76.327024412658801</v>
      </c>
      <c r="D426" s="17">
        <v>369.8</v>
      </c>
      <c r="E426" s="17"/>
      <c r="F426" s="17"/>
      <c r="G426"/>
      <c r="H426"/>
    </row>
    <row r="427" spans="1:8" x14ac:dyDescent="0.25">
      <c r="A427" s="17">
        <v>7.34793901482628</v>
      </c>
      <c r="B427" s="17">
        <v>-84.813241503099803</v>
      </c>
      <c r="C427" s="17">
        <v>-76.428192578200495</v>
      </c>
      <c r="D427" s="17">
        <v>369.8</v>
      </c>
      <c r="E427" s="17"/>
      <c r="F427" s="17"/>
      <c r="G427"/>
      <c r="H427"/>
    </row>
    <row r="428" spans="1:8" x14ac:dyDescent="0.25">
      <c r="A428" s="17">
        <v>7.36526882382352</v>
      </c>
      <c r="B428" s="17">
        <v>-84.900318728369797</v>
      </c>
      <c r="C428" s="17">
        <v>-76.528968565302094</v>
      </c>
      <c r="D428" s="17">
        <v>369.8</v>
      </c>
      <c r="E428" s="17"/>
      <c r="F428" s="17"/>
      <c r="G428"/>
      <c r="H428"/>
    </row>
    <row r="429" spans="1:8" x14ac:dyDescent="0.25">
      <c r="A429" s="17">
        <v>7.3825986328207502</v>
      </c>
      <c r="B429" s="17">
        <v>-84.986952745193705</v>
      </c>
      <c r="C429" s="17">
        <v>-76.629344765923605</v>
      </c>
      <c r="D429" s="17">
        <v>369.8</v>
      </c>
      <c r="E429" s="17"/>
      <c r="F429" s="17"/>
      <c r="G429"/>
      <c r="H429"/>
    </row>
    <row r="430" spans="1:8" x14ac:dyDescent="0.25">
      <c r="A430" s="17">
        <v>7.3999284418179796</v>
      </c>
      <c r="B430" s="17">
        <v>-85.073136380856397</v>
      </c>
      <c r="C430" s="17">
        <v>-76.729313529387795</v>
      </c>
      <c r="D430" s="17">
        <v>369.8</v>
      </c>
      <c r="E430" s="17"/>
      <c r="F430" s="17"/>
      <c r="G430"/>
      <c r="H430"/>
    </row>
    <row r="431" spans="1:8" x14ac:dyDescent="0.25">
      <c r="A431" s="17">
        <v>7.4172582508152098</v>
      </c>
      <c r="B431" s="17">
        <v>-85.158862413099101</v>
      </c>
      <c r="C431" s="17">
        <v>-76.828867162228704</v>
      </c>
      <c r="D431" s="17">
        <v>369.8</v>
      </c>
      <c r="E431" s="17"/>
      <c r="F431" s="17"/>
      <c r="G431"/>
      <c r="H431"/>
    </row>
    <row r="432" spans="1:8" x14ac:dyDescent="0.25">
      <c r="A432" s="17">
        <v>7.4345880598124401</v>
      </c>
      <c r="B432" s="17">
        <v>-85.2441235700596</v>
      </c>
      <c r="C432" s="17">
        <v>-76.927997928036305</v>
      </c>
      <c r="D432" s="17">
        <v>369.8</v>
      </c>
      <c r="E432" s="17"/>
      <c r="F432" s="17"/>
      <c r="G432"/>
      <c r="H432"/>
    </row>
    <row r="433" spans="1:8" x14ac:dyDescent="0.25">
      <c r="A433" s="17">
        <v>7.4519178688096703</v>
      </c>
      <c r="B433" s="17">
        <v>-85.328912530209493</v>
      </c>
      <c r="C433" s="17">
        <v>-77.026698047299405</v>
      </c>
      <c r="D433" s="17">
        <v>369.8</v>
      </c>
      <c r="E433" s="17"/>
      <c r="F433" s="17"/>
      <c r="G433"/>
      <c r="H433"/>
    </row>
    <row r="434" spans="1:8" x14ac:dyDescent="0.25">
      <c r="A434" s="17">
        <v>7.4692476778069103</v>
      </c>
      <c r="B434" s="17">
        <v>-85.4132219222858</v>
      </c>
      <c r="C434" s="17">
        <v>-77.124959697245103</v>
      </c>
      <c r="D434" s="17">
        <v>369.8</v>
      </c>
      <c r="E434" s="17"/>
      <c r="F434" s="17"/>
      <c r="G434"/>
      <c r="H434"/>
    </row>
    <row r="435" spans="1:8" x14ac:dyDescent="0.25">
      <c r="A435" s="17">
        <v>7.4865774868041397</v>
      </c>
      <c r="B435" s="17">
        <v>-85.497044325220003</v>
      </c>
      <c r="C435" s="17">
        <v>-77.222775011675196</v>
      </c>
      <c r="D435" s="17">
        <v>369.8</v>
      </c>
      <c r="E435" s="17"/>
      <c r="F435" s="17"/>
      <c r="G435"/>
      <c r="H435"/>
    </row>
    <row r="436" spans="1:8" x14ac:dyDescent="0.25">
      <c r="A436" s="17">
        <v>7.5039072958013699</v>
      </c>
      <c r="B436" s="17">
        <v>-85.580372268061495</v>
      </c>
      <c r="C436" s="17">
        <v>-77.320136080800495</v>
      </c>
      <c r="D436" s="17">
        <v>369.8</v>
      </c>
      <c r="E436" s="17"/>
      <c r="F436" s="17"/>
      <c r="G436"/>
      <c r="H436"/>
    </row>
    <row r="437" spans="1:8" x14ac:dyDescent="0.25">
      <c r="A437" s="17">
        <v>7.5212371047986002</v>
      </c>
      <c r="B437" s="17">
        <v>-85.6631982298982</v>
      </c>
      <c r="C437" s="17">
        <v>-77.417034951070903</v>
      </c>
      <c r="D437" s="17">
        <v>369.8</v>
      </c>
      <c r="E437" s="17"/>
      <c r="F437" s="17"/>
      <c r="G437"/>
      <c r="H437"/>
    </row>
    <row r="438" spans="1:8" x14ac:dyDescent="0.25">
      <c r="A438" s="17">
        <v>7.5385669137958304</v>
      </c>
      <c r="B438" s="17">
        <v>-85.745514639772395</v>
      </c>
      <c r="C438" s="17">
        <v>-77.513463625003894</v>
      </c>
      <c r="D438" s="17">
        <v>369.8</v>
      </c>
      <c r="E438" s="17"/>
      <c r="F438" s="17"/>
      <c r="G438"/>
      <c r="H438"/>
    </row>
    <row r="439" spans="1:8" x14ac:dyDescent="0.25">
      <c r="A439" s="17">
        <v>7.5558967227930696</v>
      </c>
      <c r="B439" s="17">
        <v>-85.827313876592797</v>
      </c>
      <c r="C439" s="17">
        <v>-77.609414061009602</v>
      </c>
      <c r="D439" s="17">
        <v>369.8</v>
      </c>
      <c r="E439" s="17"/>
      <c r="F439" s="17"/>
      <c r="G439"/>
      <c r="H439"/>
    </row>
    <row r="440" spans="1:8" x14ac:dyDescent="0.25">
      <c r="A440" s="17">
        <v>7.5732265317902998</v>
      </c>
      <c r="B440" s="17">
        <v>-85.9085882690419</v>
      </c>
      <c r="C440" s="17">
        <v>-77.704878173212606</v>
      </c>
      <c r="D440" s="17">
        <v>369.8</v>
      </c>
      <c r="E440" s="17"/>
      <c r="F440" s="17"/>
      <c r="G440"/>
      <c r="H440"/>
    </row>
    <row r="441" spans="1:8" x14ac:dyDescent="0.25">
      <c r="A441" s="17">
        <v>7.5905563407875301</v>
      </c>
      <c r="B441" s="17">
        <v>-85.98933009548</v>
      </c>
      <c r="C441" s="17">
        <v>-77.799847831270895</v>
      </c>
      <c r="D441" s="17">
        <v>369.8</v>
      </c>
      <c r="E441" s="17"/>
      <c r="F441" s="17"/>
      <c r="G441"/>
      <c r="H441"/>
    </row>
    <row r="442" spans="1:8" x14ac:dyDescent="0.25">
      <c r="A442" s="17">
        <v>7.6078861497847603</v>
      </c>
      <c r="B442" s="17">
        <v>-86.069531583844395</v>
      </c>
      <c r="C442" s="17">
        <v>-77.894314860192395</v>
      </c>
      <c r="D442" s="17">
        <v>369.8</v>
      </c>
      <c r="E442" s="17"/>
      <c r="F442" s="17"/>
      <c r="G442"/>
      <c r="H442"/>
    </row>
    <row r="443" spans="1:8" x14ac:dyDescent="0.25">
      <c r="A443" s="17">
        <v>7.6252159587819897</v>
      </c>
      <c r="B443" s="17">
        <v>-86.149184911545603</v>
      </c>
      <c r="C443" s="17">
        <v>-77.988271040147893</v>
      </c>
      <c r="D443" s="17">
        <v>369.8</v>
      </c>
      <c r="E443" s="17"/>
      <c r="F443" s="17"/>
      <c r="G443"/>
      <c r="H443"/>
    </row>
    <row r="444" spans="1:8" x14ac:dyDescent="0.25">
      <c r="A444" s="17">
        <v>7.6425457677792199</v>
      </c>
      <c r="B444" s="17">
        <v>-86.228282205357999</v>
      </c>
      <c r="C444" s="17">
        <v>-78.081708106281198</v>
      </c>
      <c r="D444" s="17">
        <v>369.8</v>
      </c>
      <c r="E444" s="17"/>
      <c r="F444" s="17"/>
      <c r="G444"/>
      <c r="H444"/>
    </row>
    <row r="445" spans="1:8" x14ac:dyDescent="0.25">
      <c r="A445" s="17">
        <v>7.6598755767764599</v>
      </c>
      <c r="B445" s="17">
        <v>-86.306815541307301</v>
      </c>
      <c r="C445" s="17">
        <v>-78.174617748516397</v>
      </c>
      <c r="D445" s="17">
        <v>369.8</v>
      </c>
      <c r="E445" s="17"/>
      <c r="F445" s="17"/>
      <c r="G445"/>
      <c r="H445"/>
    </row>
    <row r="446" spans="1:8" x14ac:dyDescent="0.25">
      <c r="A446" s="17">
        <v>7.6772053857736902</v>
      </c>
      <c r="B446" s="17">
        <v>-86.384776944554105</v>
      </c>
      <c r="C446" s="17">
        <v>-78.266991611361604</v>
      </c>
      <c r="D446" s="17">
        <v>369.8</v>
      </c>
      <c r="E446" s="17"/>
      <c r="F446" s="17"/>
      <c r="G446"/>
      <c r="H446"/>
    </row>
    <row r="447" spans="1:8" x14ac:dyDescent="0.25">
      <c r="A447" s="17">
        <v>7.6945351947709204</v>
      </c>
      <c r="B447" s="17">
        <v>-86.462158389272503</v>
      </c>
      <c r="C447" s="17">
        <v>-78.358821293710506</v>
      </c>
      <c r="D447" s="17">
        <v>369.8</v>
      </c>
      <c r="E447" s="17"/>
      <c r="F447" s="17"/>
      <c r="G447"/>
      <c r="H447"/>
    </row>
    <row r="448" spans="1:8" x14ac:dyDescent="0.25">
      <c r="A448" s="17">
        <v>7.7118650037681498</v>
      </c>
      <c r="B448" s="17">
        <v>-86.538951798525204</v>
      </c>
      <c r="C448" s="17">
        <v>-78.450098348639798</v>
      </c>
      <c r="D448" s="17">
        <v>369.8</v>
      </c>
      <c r="E448" s="17"/>
      <c r="F448" s="17"/>
      <c r="G448"/>
      <c r="H448"/>
    </row>
    <row r="449" spans="1:8" x14ac:dyDescent="0.25">
      <c r="A449" s="17">
        <v>7.72919481276538</v>
      </c>
      <c r="B449" s="17">
        <v>-86.615149044134398</v>
      </c>
      <c r="C449" s="17">
        <v>-78.540814283204696</v>
      </c>
      <c r="D449" s="17">
        <v>369.8</v>
      </c>
      <c r="E449" s="17"/>
      <c r="F449" s="17"/>
      <c r="G449"/>
      <c r="H449"/>
    </row>
    <row r="450" spans="1:8" x14ac:dyDescent="0.25">
      <c r="A450" s="17">
        <v>7.7465246217626103</v>
      </c>
      <c r="B450" s="17">
        <v>-86.690741946548798</v>
      </c>
      <c r="C450" s="17">
        <v>-78.6309605582302</v>
      </c>
      <c r="D450" s="17">
        <v>369.8</v>
      </c>
      <c r="E450" s="17"/>
      <c r="F450" s="17"/>
      <c r="G450"/>
      <c r="H450"/>
    </row>
    <row r="451" spans="1:8" x14ac:dyDescent="0.25">
      <c r="A451" s="17">
        <v>7.7638544307598503</v>
      </c>
      <c r="B451" s="17">
        <v>-86.765722274705595</v>
      </c>
      <c r="C451" s="17">
        <v>-78.720528588100095</v>
      </c>
      <c r="D451" s="17">
        <v>369.8</v>
      </c>
      <c r="E451" s="17"/>
      <c r="F451" s="17"/>
      <c r="G451"/>
      <c r="H451"/>
    </row>
    <row r="452" spans="1:8" x14ac:dyDescent="0.25">
      <c r="A452" s="17">
        <v>7.7811842397570796</v>
      </c>
      <c r="B452" s="17">
        <v>-86.840081745889705</v>
      </c>
      <c r="C452" s="17">
        <v>-78.809509740542396</v>
      </c>
      <c r="D452" s="17">
        <v>369.8</v>
      </c>
      <c r="E452" s="17"/>
      <c r="F452" s="17"/>
      <c r="G452"/>
      <c r="H452"/>
    </row>
    <row r="453" spans="1:8" x14ac:dyDescent="0.25">
      <c r="A453" s="17">
        <v>7.7985140487543099</v>
      </c>
      <c r="B453" s="17">
        <v>-86.913812025587802</v>
      </c>
      <c r="C453" s="17">
        <v>-78.897895336411693</v>
      </c>
      <c r="D453" s="17">
        <v>369.8</v>
      </c>
      <c r="E453" s="17"/>
      <c r="F453" s="17"/>
      <c r="G453"/>
      <c r="H453"/>
    </row>
    <row r="454" spans="1:8" x14ac:dyDescent="0.25">
      <c r="A454" s="17">
        <v>7.8158438577515401</v>
      </c>
      <c r="B454" s="17">
        <v>-86.986904727338697</v>
      </c>
      <c r="C454" s="17">
        <v>-78.985676649468601</v>
      </c>
      <c r="D454" s="17">
        <v>369.8</v>
      </c>
      <c r="E454" s="17"/>
      <c r="F454" s="17"/>
      <c r="G454"/>
      <c r="H454"/>
    </row>
    <row r="455" spans="1:8" x14ac:dyDescent="0.25">
      <c r="A455" s="17">
        <v>7.8331736667487704</v>
      </c>
      <c r="B455" s="17">
        <v>-87.059351412579502</v>
      </c>
      <c r="C455" s="17">
        <v>-79.072844906155595</v>
      </c>
      <c r="D455" s="17">
        <v>369.8</v>
      </c>
      <c r="E455" s="17"/>
      <c r="F455" s="17"/>
      <c r="G455"/>
      <c r="H455"/>
    </row>
    <row r="456" spans="1:8" x14ac:dyDescent="0.25">
      <c r="A456" s="17">
        <v>7.8505034757460104</v>
      </c>
      <c r="B456" s="17">
        <v>-87.131143590487298</v>
      </c>
      <c r="C456" s="17">
        <v>-79.159391285370006</v>
      </c>
      <c r="D456" s="17">
        <v>369.8</v>
      </c>
      <c r="E456" s="17"/>
      <c r="F456" s="17"/>
      <c r="G456"/>
      <c r="H456"/>
    </row>
    <row r="457" spans="1:8" x14ac:dyDescent="0.25">
      <c r="A457" s="17">
        <v>7.8678332847432397</v>
      </c>
      <c r="B457" s="17">
        <v>-87.202272717817706</v>
      </c>
      <c r="C457" s="17">
        <v>-79.245306918233396</v>
      </c>
      <c r="D457" s="17">
        <v>369.8</v>
      </c>
      <c r="E457" s="17"/>
      <c r="F457" s="17"/>
      <c r="G457"/>
      <c r="H457"/>
    </row>
    <row r="458" spans="1:8" x14ac:dyDescent="0.25">
      <c r="A458" s="17">
        <v>7.88516309374047</v>
      </c>
      <c r="B458" s="17">
        <v>-87.272730198738003</v>
      </c>
      <c r="C458" s="17">
        <v>-79.330582887858199</v>
      </c>
      <c r="D458" s="17">
        <v>369.8</v>
      </c>
      <c r="E458" s="17"/>
      <c r="F458" s="17"/>
      <c r="G458"/>
      <c r="H458"/>
    </row>
    <row r="459" spans="1:8" x14ac:dyDescent="0.25">
      <c r="A459" s="17">
        <v>7.9024929027377002</v>
      </c>
      <c r="B459" s="17">
        <v>-87.342507384656798</v>
      </c>
      <c r="C459" s="17">
        <v>-79.415210229110698</v>
      </c>
      <c r="D459" s="17">
        <v>369.8</v>
      </c>
      <c r="E459" s="17"/>
      <c r="F459" s="17"/>
      <c r="G459"/>
      <c r="H459"/>
    </row>
    <row r="460" spans="1:8" x14ac:dyDescent="0.25">
      <c r="A460" s="17">
        <v>7.9198227117349296</v>
      </c>
      <c r="B460" s="17">
        <v>-87.411595574049699</v>
      </c>
      <c r="C460" s="17">
        <v>-79.499179928370594</v>
      </c>
      <c r="D460" s="17">
        <v>369.8</v>
      </c>
      <c r="E460" s="17"/>
      <c r="F460" s="17"/>
      <c r="G460"/>
      <c r="H460"/>
    </row>
    <row r="461" spans="1:8" x14ac:dyDescent="0.25">
      <c r="A461" s="17">
        <v>7.9371525207321696</v>
      </c>
      <c r="B461" s="17">
        <v>-87.479986012280094</v>
      </c>
      <c r="C461" s="17">
        <v>-79.582482923287898</v>
      </c>
      <c r="D461" s="17">
        <v>369.8</v>
      </c>
      <c r="E461" s="17"/>
      <c r="F461" s="17"/>
      <c r="G461"/>
      <c r="H461"/>
    </row>
    <row r="462" spans="1:8" x14ac:dyDescent="0.25">
      <c r="A462" s="17">
        <v>7.9544823297293998</v>
      </c>
      <c r="B462" s="17">
        <v>-87.547669891416803</v>
      </c>
      <c r="C462" s="17">
        <v>-79.665110102535607</v>
      </c>
      <c r="D462" s="17">
        <v>369.8</v>
      </c>
      <c r="E462" s="17"/>
      <c r="F462" s="17"/>
      <c r="G462"/>
      <c r="H462"/>
    </row>
    <row r="463" spans="1:8" x14ac:dyDescent="0.25">
      <c r="A463" s="17">
        <v>7.9718121387266301</v>
      </c>
      <c r="B463" s="17">
        <v>-87.614638350045894</v>
      </c>
      <c r="C463" s="17">
        <v>-79.747052305559905</v>
      </c>
      <c r="D463" s="17">
        <v>369.8</v>
      </c>
      <c r="E463" s="17"/>
      <c r="F463" s="17"/>
      <c r="G463"/>
      <c r="H463"/>
    </row>
    <row r="464" spans="1:8" x14ac:dyDescent="0.25">
      <c r="A464" s="17">
        <v>7.9891419477238603</v>
      </c>
      <c r="B464" s="17">
        <v>-87.680882473080402</v>
      </c>
      <c r="C464" s="17">
        <v>-79.8283003223262</v>
      </c>
      <c r="D464" s="17">
        <v>369.8</v>
      </c>
      <c r="E464" s="17"/>
      <c r="F464" s="17"/>
      <c r="G464"/>
      <c r="H464"/>
    </row>
    <row r="465" spans="1:8" x14ac:dyDescent="0.25">
      <c r="A465" s="17">
        <v>8.0064717567210906</v>
      </c>
      <c r="B465" s="17">
        <v>-87.746393291564104</v>
      </c>
      <c r="C465" s="17">
        <v>-79.908844893062593</v>
      </c>
      <c r="D465" s="17">
        <v>369.8</v>
      </c>
      <c r="E465" s="17"/>
      <c r="F465" s="17"/>
      <c r="G465"/>
      <c r="H465"/>
    </row>
    <row r="466" spans="1:8" x14ac:dyDescent="0.25">
      <c r="A466" s="17">
        <v>8.0238015657183208</v>
      </c>
      <c r="B466" s="17">
        <v>-87.8111617824718</v>
      </c>
      <c r="C466" s="17">
        <v>-79.988676707998593</v>
      </c>
      <c r="D466" s="17">
        <v>369.8</v>
      </c>
      <c r="E466" s="17"/>
      <c r="F466" s="17"/>
      <c r="G466"/>
      <c r="H466"/>
    </row>
    <row r="467" spans="1:8" x14ac:dyDescent="0.25">
      <c r="A467" s="17">
        <v>8.0411313747155599</v>
      </c>
      <c r="B467" s="17">
        <v>-87.8751788685055</v>
      </c>
      <c r="C467" s="17">
        <v>-80.067786407102204</v>
      </c>
      <c r="D467" s="17">
        <v>369.8</v>
      </c>
      <c r="E467" s="17"/>
      <c r="F467" s="17"/>
      <c r="G467"/>
      <c r="H467"/>
    </row>
    <row r="468" spans="1:8" x14ac:dyDescent="0.25">
      <c r="A468" s="17">
        <v>8.0584611837127902</v>
      </c>
      <c r="B468" s="17">
        <v>-87.938435417885401</v>
      </c>
      <c r="C468" s="17">
        <v>-80.146164579811796</v>
      </c>
      <c r="D468" s="17">
        <v>369.8</v>
      </c>
      <c r="E468" s="17"/>
      <c r="F468" s="17"/>
      <c r="G468"/>
      <c r="H468"/>
    </row>
    <row r="469" spans="1:8" x14ac:dyDescent="0.25">
      <c r="A469" s="17">
        <v>8.0757909927100204</v>
      </c>
      <c r="B469" s="17">
        <v>-88.000922244137897</v>
      </c>
      <c r="C469" s="17">
        <v>-80.223801764765497</v>
      </c>
      <c r="D469" s="17">
        <v>369.8</v>
      </c>
      <c r="E469" s="17"/>
      <c r="F469" s="17"/>
      <c r="G469"/>
      <c r="H469"/>
    </row>
    <row r="470" spans="1:8" x14ac:dyDescent="0.25">
      <c r="A470" s="17">
        <v>8.0931208017072507</v>
      </c>
      <c r="B470" s="17">
        <v>-88.062630105878597</v>
      </c>
      <c r="C470" s="17">
        <v>-80.300688449526803</v>
      </c>
      <c r="D470" s="17">
        <v>369.8</v>
      </c>
      <c r="E470" s="17"/>
      <c r="F470" s="17"/>
      <c r="G470"/>
      <c r="H470"/>
    </row>
    <row r="471" spans="1:8" x14ac:dyDescent="0.25">
      <c r="A471" s="17">
        <v>8.1104506107044791</v>
      </c>
      <c r="B471" s="17">
        <v>-88.123549706591405</v>
      </c>
      <c r="C471" s="17">
        <v>-80.376815070306407</v>
      </c>
      <c r="D471" s="17">
        <v>369.8</v>
      </c>
      <c r="E471" s="17"/>
      <c r="F471" s="17"/>
      <c r="G471"/>
      <c r="H471"/>
    </row>
    <row r="472" spans="1:8" x14ac:dyDescent="0.25">
      <c r="A472" s="17">
        <v>8.12778041970172</v>
      </c>
      <c r="B472" s="17">
        <v>-88.183671694401895</v>
      </c>
      <c r="C472" s="17">
        <v>-80.452172011680901</v>
      </c>
      <c r="D472" s="17">
        <v>369.8</v>
      </c>
      <c r="E472" s="17"/>
      <c r="F472" s="17"/>
      <c r="G472"/>
      <c r="H472"/>
    </row>
    <row r="473" spans="1:8" x14ac:dyDescent="0.25">
      <c r="A473" s="17">
        <v>8.1451102286989503</v>
      </c>
      <c r="B473" s="17">
        <v>-88.242986661848803</v>
      </c>
      <c r="C473" s="17">
        <v>-80.526749606307007</v>
      </c>
      <c r="D473" s="17">
        <v>369.8</v>
      </c>
      <c r="E473" s="17"/>
      <c r="F473" s="17"/>
      <c r="G473"/>
      <c r="H473"/>
    </row>
    <row r="474" spans="1:8" x14ac:dyDescent="0.25">
      <c r="A474" s="17">
        <v>8.1624400376961805</v>
      </c>
      <c r="B474" s="17">
        <v>-88.301485145648599</v>
      </c>
      <c r="C474" s="17">
        <v>-80.600538134633396</v>
      </c>
      <c r="D474" s="17">
        <v>369.8</v>
      </c>
      <c r="E474" s="17"/>
      <c r="F474" s="17"/>
      <c r="G474"/>
      <c r="H474"/>
    </row>
    <row r="475" spans="1:8" x14ac:dyDescent="0.25">
      <c r="A475" s="17">
        <v>8.1797698466934108</v>
      </c>
      <c r="B475" s="17">
        <v>-88.359157626458199</v>
      </c>
      <c r="C475" s="17">
        <v>-80.673527824608001</v>
      </c>
      <c r="D475" s="17">
        <v>369.8</v>
      </c>
      <c r="E475" s="17"/>
      <c r="F475" s="17"/>
      <c r="G475"/>
      <c r="H475"/>
    </row>
    <row r="476" spans="1:8" x14ac:dyDescent="0.25">
      <c r="A476" s="17">
        <v>8.1970996556906393</v>
      </c>
      <c r="B476" s="17">
        <v>-88.415994528631103</v>
      </c>
      <c r="C476" s="17">
        <v>-80.745708851381195</v>
      </c>
      <c r="D476" s="17">
        <v>369.8</v>
      </c>
      <c r="E476" s="17"/>
      <c r="F476" s="17"/>
      <c r="G476"/>
      <c r="H476"/>
    </row>
    <row r="477" spans="1:8" x14ac:dyDescent="0.25">
      <c r="A477" s="17">
        <v>8.2144294646878695</v>
      </c>
      <c r="B477" s="17">
        <v>-88.471986219969395</v>
      </c>
      <c r="C477" s="17">
        <v>-80.817071337006695</v>
      </c>
      <c r="D477" s="17">
        <v>369.8</v>
      </c>
      <c r="E477" s="17"/>
      <c r="F477" s="17"/>
      <c r="G477"/>
      <c r="H477"/>
    </row>
    <row r="478" spans="1:8" x14ac:dyDescent="0.25">
      <c r="A478" s="17">
        <v>8.2317592736851104</v>
      </c>
      <c r="B478" s="17">
        <v>-88.5271230114746</v>
      </c>
      <c r="C478" s="17">
        <v>-80.887605350137406</v>
      </c>
      <c r="D478" s="17">
        <v>369.8</v>
      </c>
      <c r="E478" s="17"/>
      <c r="F478" s="17"/>
      <c r="G478"/>
      <c r="H478"/>
    </row>
    <row r="479" spans="1:8" x14ac:dyDescent="0.25">
      <c r="A479" s="17">
        <v>8.2490890826823406</v>
      </c>
      <c r="B479" s="17">
        <v>-88.581395157087101</v>
      </c>
      <c r="C479" s="17">
        <v>-80.957300905717503</v>
      </c>
      <c r="D479" s="17">
        <v>369.8</v>
      </c>
      <c r="E479" s="17"/>
      <c r="F479" s="17"/>
      <c r="G479"/>
      <c r="H479"/>
    </row>
    <row r="480" spans="1:8" x14ac:dyDescent="0.25">
      <c r="A480" s="17">
        <v>8.2664188916795691</v>
      </c>
      <c r="B480" s="17">
        <v>-88.6347928534299</v>
      </c>
      <c r="C480" s="17">
        <v>-81.026147964672106</v>
      </c>
      <c r="D480" s="17">
        <v>369.8</v>
      </c>
      <c r="E480" s="17"/>
      <c r="F480" s="17"/>
      <c r="G480"/>
      <c r="H480"/>
    </row>
    <row r="481" spans="1:8" x14ac:dyDescent="0.25">
      <c r="A481" s="17">
        <v>8.2837487006767994</v>
      </c>
      <c r="B481" s="17">
        <v>-88.687306239540007</v>
      </c>
      <c r="C481" s="17">
        <v>-81.094136433590904</v>
      </c>
      <c r="D481" s="17">
        <v>369.8</v>
      </c>
      <c r="E481" s="17"/>
      <c r="F481" s="17"/>
      <c r="G481"/>
      <c r="H481"/>
    </row>
    <row r="482" spans="1:8" x14ac:dyDescent="0.25">
      <c r="A482" s="17">
        <v>8.3010785096740296</v>
      </c>
      <c r="B482" s="17">
        <v>-88.738925396600706</v>
      </c>
      <c r="C482" s="17">
        <v>-81.161256164410005</v>
      </c>
      <c r="D482" s="17">
        <v>369.8</v>
      </c>
      <c r="E482" s="17"/>
      <c r="F482" s="17"/>
      <c r="G482"/>
      <c r="H482"/>
    </row>
    <row r="483" spans="1:8" x14ac:dyDescent="0.25">
      <c r="A483" s="17">
        <v>8.3184083186712598</v>
      </c>
      <c r="B483" s="17">
        <v>-88.789640347666307</v>
      </c>
      <c r="C483" s="17">
        <v>-81.227496954088195</v>
      </c>
      <c r="D483" s="17">
        <v>369.8</v>
      </c>
      <c r="E483" s="17"/>
      <c r="F483" s="17"/>
      <c r="G483"/>
      <c r="H483"/>
    </row>
    <row r="484" spans="1:8" x14ac:dyDescent="0.25">
      <c r="A484" s="17">
        <v>8.3357381276685008</v>
      </c>
      <c r="B484" s="17">
        <v>-88.839441057383297</v>
      </c>
      <c r="C484" s="17">
        <v>-81.292848544280503</v>
      </c>
      <c r="D484" s="17">
        <v>369.8</v>
      </c>
      <c r="E484" s="17"/>
      <c r="F484" s="17"/>
      <c r="G484"/>
      <c r="H484"/>
    </row>
    <row r="485" spans="1:8" x14ac:dyDescent="0.25">
      <c r="A485" s="17">
        <v>8.3530679366657292</v>
      </c>
      <c r="B485" s="17">
        <v>-88.888317431707094</v>
      </c>
      <c r="C485" s="17">
        <v>-81.357300621006701</v>
      </c>
      <c r="D485" s="17">
        <v>369.8</v>
      </c>
      <c r="E485" s="17"/>
      <c r="F485" s="17"/>
      <c r="G485"/>
      <c r="H485"/>
    </row>
    <row r="486" spans="1:8" x14ac:dyDescent="0.25">
      <c r="A486" s="17">
        <v>8.3703977456629595</v>
      </c>
      <c r="B486" s="17">
        <v>-88.9362593176145</v>
      </c>
      <c r="C486" s="17">
        <v>-81.420842814316799</v>
      </c>
      <c r="D486" s="17">
        <v>369.8</v>
      </c>
      <c r="E486" s="17"/>
      <c r="F486" s="17"/>
      <c r="G486"/>
      <c r="H486"/>
    </row>
    <row r="487" spans="1:8" x14ac:dyDescent="0.25">
      <c r="A487" s="17">
        <v>8.3877275546601897</v>
      </c>
      <c r="B487" s="17">
        <v>-88.983256502808999</v>
      </c>
      <c r="C487" s="17">
        <v>-81.483464697951504</v>
      </c>
      <c r="D487" s="17">
        <v>369.8</v>
      </c>
      <c r="E487" s="17"/>
      <c r="F487" s="17"/>
      <c r="G487"/>
      <c r="H487"/>
    </row>
    <row r="488" spans="1:8" x14ac:dyDescent="0.25">
      <c r="A488" s="17">
        <v>8.40505736365742</v>
      </c>
      <c r="B488" s="17">
        <v>-89.029298715426506</v>
      </c>
      <c r="C488" s="17">
        <v>-81.545155788999196</v>
      </c>
      <c r="D488" s="17">
        <v>369.8</v>
      </c>
      <c r="E488" s="17"/>
      <c r="F488" s="17"/>
      <c r="G488"/>
      <c r="H488"/>
    </row>
    <row r="489" spans="1:8" x14ac:dyDescent="0.25">
      <c r="A489" s="17">
        <v>8.4223871726546609</v>
      </c>
      <c r="B489" s="17">
        <v>-89.074375623730006</v>
      </c>
      <c r="C489" s="17">
        <v>-81.6059055475489</v>
      </c>
      <c r="D489" s="17">
        <v>369.8</v>
      </c>
      <c r="E489" s="17"/>
      <c r="F489" s="17"/>
      <c r="G489"/>
      <c r="H489"/>
    </row>
    <row r="490" spans="1:8" x14ac:dyDescent="0.25">
      <c r="A490" s="17">
        <v>8.4397169816518893</v>
      </c>
      <c r="B490" s="17">
        <v>-89.118476835805197</v>
      </c>
      <c r="C490" s="17">
        <v>-81.6657033763383</v>
      </c>
      <c r="D490" s="17">
        <v>369.8</v>
      </c>
      <c r="E490" s="17"/>
      <c r="F490" s="17"/>
      <c r="G490"/>
      <c r="H490"/>
    </row>
    <row r="491" spans="1:8" x14ac:dyDescent="0.25">
      <c r="A491" s="17">
        <v>8.4570467906491196</v>
      </c>
      <c r="B491" s="17">
        <v>-89.161591899247398</v>
      </c>
      <c r="C491" s="17">
        <v>-81.724538620398306</v>
      </c>
      <c r="D491" s="17">
        <v>369.8</v>
      </c>
      <c r="E491" s="17"/>
      <c r="F491" s="17"/>
      <c r="G491"/>
      <c r="H491"/>
    </row>
    <row r="492" spans="1:8" x14ac:dyDescent="0.25">
      <c r="A492" s="17">
        <v>8.4743765996463498</v>
      </c>
      <c r="B492" s="17">
        <v>-89.2037103008457</v>
      </c>
      <c r="C492" s="17">
        <v>-81.782400566692999</v>
      </c>
      <c r="D492" s="17">
        <v>369.8</v>
      </c>
      <c r="E492" s="17"/>
      <c r="F492" s="17"/>
      <c r="G492"/>
      <c r="H492"/>
    </row>
    <row r="493" spans="1:8" x14ac:dyDescent="0.25">
      <c r="A493" s="17">
        <v>8.4917064086435801</v>
      </c>
      <c r="B493" s="17">
        <v>-89.244821466261797</v>
      </c>
      <c r="C493" s="17">
        <v>-81.839278443755305</v>
      </c>
      <c r="D493" s="17">
        <v>369.8</v>
      </c>
      <c r="E493" s="17"/>
      <c r="F493" s="17"/>
      <c r="G493"/>
      <c r="H493"/>
    </row>
    <row r="494" spans="1:8" x14ac:dyDescent="0.25">
      <c r="A494" s="17">
        <v>8.5090362176408103</v>
      </c>
      <c r="B494" s="17">
        <v>-89.284914759703895</v>
      </c>
      <c r="C494" s="17">
        <v>-81.895161421318505</v>
      </c>
      <c r="D494" s="17">
        <v>369.8</v>
      </c>
      <c r="E494" s="17"/>
      <c r="F494" s="17"/>
      <c r="G494"/>
      <c r="H494"/>
    </row>
    <row r="495" spans="1:8" x14ac:dyDescent="0.25">
      <c r="A495" s="17">
        <v>8.5263660266380494</v>
      </c>
      <c r="B495" s="17">
        <v>-89.323979483596005</v>
      </c>
      <c r="C495" s="17">
        <v>-81.950038609943306</v>
      </c>
      <c r="D495" s="17">
        <v>369.8</v>
      </c>
      <c r="E495" s="17"/>
      <c r="F495" s="17"/>
      <c r="G495"/>
      <c r="H495"/>
    </row>
    <row r="496" spans="1:8" x14ac:dyDescent="0.25">
      <c r="A496" s="17">
        <v>8.5436958356352797</v>
      </c>
      <c r="B496" s="17">
        <v>-89.362004878241194</v>
      </c>
      <c r="C496" s="17">
        <v>-82.003899060640407</v>
      </c>
      <c r="D496" s="17">
        <v>369.8</v>
      </c>
      <c r="E496" s="17"/>
      <c r="F496" s="17"/>
      <c r="G496"/>
      <c r="H496"/>
    </row>
    <row r="497" spans="1:8" x14ac:dyDescent="0.25">
      <c r="A497" s="17">
        <v>8.5610256446325099</v>
      </c>
      <c r="B497" s="17">
        <v>-89.398980121482097</v>
      </c>
      <c r="C497" s="17">
        <v>-82.056731764488305</v>
      </c>
      <c r="D497" s="17">
        <v>369.8</v>
      </c>
      <c r="E497" s="17"/>
      <c r="F497" s="17"/>
      <c r="G497"/>
      <c r="H497"/>
    </row>
    <row r="498" spans="1:8" x14ac:dyDescent="0.25">
      <c r="A498" s="17">
        <v>8.5783554536297402</v>
      </c>
      <c r="B498" s="17">
        <v>-89.434894328353707</v>
      </c>
      <c r="C498" s="17">
        <v>-82.108525652247394</v>
      </c>
      <c r="D498" s="17">
        <v>369.8</v>
      </c>
      <c r="E498" s="17"/>
      <c r="F498" s="17"/>
      <c r="G498"/>
      <c r="H498"/>
    </row>
    <row r="499" spans="1:8" x14ac:dyDescent="0.25">
      <c r="A499" s="17">
        <v>8.5956852626269704</v>
      </c>
      <c r="B499" s="17">
        <v>-89.469736550733899</v>
      </c>
      <c r="C499" s="17">
        <v>-82.1592695939691</v>
      </c>
      <c r="D499" s="17">
        <v>369.8</v>
      </c>
      <c r="E499" s="17"/>
      <c r="F499" s="17"/>
      <c r="G499"/>
      <c r="H499"/>
    </row>
    <row r="500" spans="1:8" x14ac:dyDescent="0.25">
      <c r="A500" s="17">
        <v>8.6130150716242095</v>
      </c>
      <c r="B500" s="17">
        <v>-89.503495776986895</v>
      </c>
      <c r="C500" s="17">
        <v>-82.208952398599905</v>
      </c>
      <c r="D500" s="17">
        <v>369.8</v>
      </c>
      <c r="E500" s="17"/>
      <c r="F500" s="17"/>
      <c r="G500"/>
      <c r="H500"/>
    </row>
    <row r="501" spans="1:8" x14ac:dyDescent="0.25">
      <c r="A501" s="17">
        <v>8.6303448806214398</v>
      </c>
      <c r="B501" s="17">
        <v>-89.536160931601998</v>
      </c>
      <c r="C501" s="17">
        <v>-82.2575628135816</v>
      </c>
      <c r="D501" s="17">
        <v>369.8</v>
      </c>
      <c r="E501" s="17"/>
      <c r="F501" s="17"/>
      <c r="G501"/>
      <c r="H501"/>
    </row>
    <row r="502" spans="1:8" x14ac:dyDescent="0.25">
      <c r="A502" s="17">
        <v>8.64767468961867</v>
      </c>
      <c r="B502" s="17">
        <v>-89.567720874828098</v>
      </c>
      <c r="C502" s="17">
        <v>-82.305089524446402</v>
      </c>
      <c r="D502" s="17">
        <v>369.8</v>
      </c>
      <c r="E502" s="17"/>
      <c r="F502" s="17"/>
      <c r="G502"/>
      <c r="H502"/>
    </row>
    <row r="503" spans="1:8" x14ac:dyDescent="0.25">
      <c r="A503" s="17">
        <v>8.6650044986159003</v>
      </c>
      <c r="B503" s="17">
        <v>-89.598164402302203</v>
      </c>
      <c r="C503" s="17">
        <v>-82.351521154407493</v>
      </c>
      <c r="D503" s="17">
        <v>369.8</v>
      </c>
      <c r="E503" s="17"/>
      <c r="F503" s="17"/>
      <c r="G503"/>
      <c r="H503"/>
    </row>
    <row r="504" spans="1:8" x14ac:dyDescent="0.25">
      <c r="A504" s="17">
        <v>8.6823343076131305</v>
      </c>
      <c r="B504" s="17">
        <v>-89.6274802446721</v>
      </c>
      <c r="C504" s="17">
        <v>-82.396846263944397</v>
      </c>
      <c r="D504" s="17">
        <v>369.8</v>
      </c>
      <c r="E504" s="17"/>
      <c r="F504" s="17"/>
      <c r="G504"/>
      <c r="H504"/>
    </row>
    <row r="505" spans="1:8" x14ac:dyDescent="0.25">
      <c r="A505" s="17">
        <v>8.6996641166103696</v>
      </c>
      <c r="B505" s="17">
        <v>-89.655657067217007</v>
      </c>
      <c r="C505" s="17">
        <v>-82.441053350384493</v>
      </c>
      <c r="D505" s="17">
        <v>369.8</v>
      </c>
      <c r="E505" s="17"/>
      <c r="F505" s="17"/>
      <c r="G505"/>
      <c r="H505"/>
    </row>
    <row r="506" spans="1:8" x14ac:dyDescent="0.25">
      <c r="A506" s="17">
        <v>8.7169939256075999</v>
      </c>
      <c r="B506" s="17">
        <v>-89.682683469457103</v>
      </c>
      <c r="C506" s="17">
        <v>-82.484130847478198</v>
      </c>
      <c r="D506" s="17">
        <v>369.8</v>
      </c>
      <c r="E506" s="17"/>
      <c r="F506" s="17"/>
      <c r="G506"/>
      <c r="H506"/>
    </row>
    <row r="507" spans="1:8" x14ac:dyDescent="0.25">
      <c r="A507" s="17">
        <v>8.7343237346048301</v>
      </c>
      <c r="B507" s="17">
        <v>-89.708547984764493</v>
      </c>
      <c r="C507" s="17">
        <v>-82.526067124970496</v>
      </c>
      <c r="D507" s="17">
        <v>369.8</v>
      </c>
      <c r="E507" s="17"/>
      <c r="F507" s="17"/>
      <c r="G507"/>
      <c r="H507"/>
    </row>
    <row r="508" spans="1:8" x14ac:dyDescent="0.25">
      <c r="A508" s="17">
        <v>8.7516535436020604</v>
      </c>
      <c r="B508" s="17">
        <v>-89.733239079962701</v>
      </c>
      <c r="C508" s="17">
        <v>-82.566850488167304</v>
      </c>
      <c r="D508" s="17">
        <v>369.8</v>
      </c>
      <c r="E508" s="17"/>
      <c r="F508" s="17"/>
      <c r="G508"/>
      <c r="H508"/>
    </row>
    <row r="509" spans="1:8" x14ac:dyDescent="0.25">
      <c r="A509" s="17">
        <v>8.7689833525992906</v>
      </c>
      <c r="B509" s="17">
        <v>-89.756745154925497</v>
      </c>
      <c r="C509" s="17">
        <v>-82.606469177495796</v>
      </c>
      <c r="D509" s="17">
        <v>369.8</v>
      </c>
      <c r="E509" s="17"/>
      <c r="F509" s="17"/>
      <c r="G509"/>
      <c r="H509"/>
    </row>
    <row r="510" spans="1:8" x14ac:dyDescent="0.25">
      <c r="A510" s="17">
        <v>8.7863131615965209</v>
      </c>
      <c r="B510" s="17">
        <v>-89.779054542167302</v>
      </c>
      <c r="C510" s="17">
        <v>-82.644911368061301</v>
      </c>
      <c r="D510" s="17">
        <v>369.8</v>
      </c>
      <c r="E510" s="17"/>
      <c r="F510" s="17"/>
      <c r="G510"/>
      <c r="H510"/>
    </row>
    <row r="511" spans="1:8" x14ac:dyDescent="0.25">
      <c r="A511" s="17">
        <v>8.80364297059376</v>
      </c>
      <c r="B511" s="17">
        <v>-89.800155506428894</v>
      </c>
      <c r="C511" s="17">
        <v>-82.682165169197305</v>
      </c>
      <c r="D511" s="17">
        <v>369.8</v>
      </c>
      <c r="E511" s="17"/>
      <c r="F511" s="17"/>
      <c r="G511"/>
      <c r="H511"/>
    </row>
    <row r="512" spans="1:8" x14ac:dyDescent="0.25">
      <c r="A512" s="17">
        <v>8.8209727795909902</v>
      </c>
      <c r="B512" s="17">
        <v>-89.820036244258603</v>
      </c>
      <c r="C512" s="17">
        <v>-82.718218624011897</v>
      </c>
      <c r="D512" s="17">
        <v>369.8</v>
      </c>
      <c r="E512" s="17"/>
      <c r="F512" s="17"/>
      <c r="G512"/>
      <c r="H512"/>
    </row>
    <row r="513" spans="1:8" x14ac:dyDescent="0.25">
      <c r="A513" s="17">
        <v>8.8383025885882205</v>
      </c>
      <c r="B513" s="17">
        <v>-89.838684883585699</v>
      </c>
      <c r="C513" s="17">
        <v>-82.753059708927694</v>
      </c>
      <c r="D513" s="17">
        <v>369.8</v>
      </c>
      <c r="E513" s="17"/>
      <c r="F513" s="17"/>
      <c r="G513"/>
      <c r="H513"/>
    </row>
    <row r="514" spans="1:8" x14ac:dyDescent="0.25">
      <c r="A514" s="17">
        <v>8.8556323975854507</v>
      </c>
      <c r="B514" s="17">
        <v>-89.856089483289907</v>
      </c>
      <c r="C514" s="17">
        <v>-82.7866763332175</v>
      </c>
      <c r="D514" s="17">
        <v>369.8</v>
      </c>
      <c r="E514" s="17"/>
      <c r="F514" s="17"/>
      <c r="G514"/>
      <c r="H514"/>
    </row>
    <row r="515" spans="1:8" x14ac:dyDescent="0.25">
      <c r="A515" s="17">
        <v>8.8729622065826792</v>
      </c>
      <c r="B515" s="17">
        <v>-89.872238032765793</v>
      </c>
      <c r="C515" s="17">
        <v>-82.8190563385335</v>
      </c>
      <c r="D515" s="17">
        <v>369.8</v>
      </c>
      <c r="E515" s="17"/>
      <c r="F515" s="17"/>
      <c r="G515"/>
      <c r="H515"/>
    </row>
    <row r="516" spans="1:8" x14ac:dyDescent="0.25">
      <c r="A516" s="17">
        <v>8.8902920155799094</v>
      </c>
      <c r="B516" s="17">
        <v>-89.887118451477903</v>
      </c>
      <c r="C516" s="17">
        <v>-82.850187498432305</v>
      </c>
      <c r="D516" s="17">
        <v>369.8</v>
      </c>
      <c r="E516" s="17"/>
      <c r="F516" s="17"/>
      <c r="G516"/>
      <c r="H516"/>
    </row>
    <row r="517" spans="1:8" x14ac:dyDescent="0.25">
      <c r="A517" s="17">
        <v>8.9076218245771503</v>
      </c>
      <c r="B517" s="17">
        <v>-89.900718588515005</v>
      </c>
      <c r="C517" s="17">
        <v>-82.880057517893405</v>
      </c>
      <c r="D517" s="17">
        <v>369.8</v>
      </c>
      <c r="E517" s="17"/>
      <c r="F517" s="17"/>
      <c r="G517"/>
      <c r="H517"/>
    </row>
    <row r="518" spans="1:8" x14ac:dyDescent="0.25">
      <c r="A518" s="17">
        <v>8.9249516335743806</v>
      </c>
      <c r="B518" s="17">
        <v>-89.913026222134704</v>
      </c>
      <c r="C518" s="17">
        <v>-82.908654032832899</v>
      </c>
      <c r="D518" s="17">
        <v>369.8</v>
      </c>
      <c r="E518" s="17"/>
      <c r="F518" s="17"/>
      <c r="G518"/>
      <c r="H518"/>
    </row>
    <row r="519" spans="1:8" x14ac:dyDescent="0.25">
      <c r="A519" s="17">
        <v>8.9422814425716108</v>
      </c>
      <c r="B519" s="17">
        <v>-89.924029059302299</v>
      </c>
      <c r="C519" s="17">
        <v>-82.935964609611403</v>
      </c>
      <c r="D519" s="17">
        <v>369.8</v>
      </c>
      <c r="E519" s="17"/>
      <c r="F519" s="17"/>
      <c r="G519"/>
      <c r="H519"/>
    </row>
    <row r="520" spans="1:8" x14ac:dyDescent="0.25">
      <c r="A520" s="17">
        <v>8.9596112515688393</v>
      </c>
      <c r="B520" s="17">
        <v>-89.933714735227198</v>
      </c>
      <c r="C520" s="17">
        <v>-82.961976744535903</v>
      </c>
      <c r="D520" s="17">
        <v>369.8</v>
      </c>
      <c r="E520" s="17"/>
      <c r="F520" s="17"/>
      <c r="G520"/>
      <c r="H520"/>
    </row>
    <row r="521" spans="1:8" x14ac:dyDescent="0.25">
      <c r="A521" s="17">
        <v>8.9769410605660696</v>
      </c>
      <c r="B521" s="17">
        <v>-89.942070812888502</v>
      </c>
      <c r="C521" s="17">
        <v>-82.986677863356405</v>
      </c>
      <c r="D521" s="17">
        <v>369.8</v>
      </c>
      <c r="E521" s="17"/>
      <c r="F521" s="17"/>
      <c r="G521"/>
      <c r="H521"/>
    </row>
    <row r="522" spans="1:8" x14ac:dyDescent="0.25">
      <c r="A522" s="17">
        <v>8.9942708695633105</v>
      </c>
      <c r="B522" s="17">
        <v>-89.949084782558302</v>
      </c>
      <c r="C522" s="17">
        <v>-83.010055320756905</v>
      </c>
      <c r="D522" s="17">
        <v>369.8</v>
      </c>
      <c r="E522" s="17"/>
      <c r="F522" s="17"/>
      <c r="G522"/>
      <c r="H522"/>
    </row>
    <row r="523" spans="1:8" x14ac:dyDescent="0.25">
      <c r="A523" s="17">
        <v>9.0116006785605407</v>
      </c>
      <c r="B523" s="17">
        <v>-89.954744061317101</v>
      </c>
      <c r="C523" s="17">
        <v>-83.0320963998401</v>
      </c>
      <c r="D523" s="17">
        <v>369.8</v>
      </c>
      <c r="E523" s="17"/>
      <c r="F523" s="17"/>
      <c r="G523"/>
      <c r="H523"/>
    </row>
    <row r="524" spans="1:8" x14ac:dyDescent="0.25">
      <c r="A524" s="17">
        <v>9.0289304875577692</v>
      </c>
      <c r="B524" s="17">
        <v>-89.959035992562306</v>
      </c>
      <c r="C524" s="17">
        <v>-83.052788311605994</v>
      </c>
      <c r="D524" s="17">
        <v>369.8</v>
      </c>
      <c r="E524" s="17"/>
      <c r="F524" s="17"/>
      <c r="G524"/>
      <c r="H524"/>
    </row>
    <row r="525" spans="1:8" x14ac:dyDescent="0.25">
      <c r="A525" s="17">
        <v>9.0462602965549994</v>
      </c>
      <c r="B525" s="17">
        <v>-89.961947845512498</v>
      </c>
      <c r="C525" s="17">
        <v>-83.072118194425798</v>
      </c>
      <c r="D525" s="17">
        <v>369.8</v>
      </c>
      <c r="E525" s="17"/>
      <c r="F525" s="17"/>
      <c r="G525"/>
      <c r="H525"/>
    </row>
    <row r="526" spans="1:8" x14ac:dyDescent="0.25">
      <c r="A526" s="17">
        <v>9.0635901055522297</v>
      </c>
      <c r="B526" s="17">
        <v>-89.963466814703807</v>
      </c>
      <c r="C526" s="17">
        <v>-83.090073113508097</v>
      </c>
      <c r="D526" s="17">
        <v>369.8</v>
      </c>
      <c r="E526" s="17"/>
      <c r="F526" s="17"/>
      <c r="G526"/>
      <c r="H526"/>
    </row>
    <row r="527" spans="1:8" x14ac:dyDescent="0.25">
      <c r="A527" s="17">
        <v>9.0809199145494599</v>
      </c>
      <c r="B527" s="17">
        <v>-89.963580019480503</v>
      </c>
      <c r="C527" s="17">
        <v>-83.106640060360405</v>
      </c>
      <c r="D527" s="17">
        <v>369.8</v>
      </c>
      <c r="E527" s="17"/>
      <c r="F527" s="17"/>
      <c r="G527"/>
      <c r="H527"/>
    </row>
    <row r="528" spans="1:8" x14ac:dyDescent="0.25">
      <c r="A528" s="17">
        <v>9.0982497235467008</v>
      </c>
      <c r="B528" s="17">
        <v>-89.962274503479307</v>
      </c>
      <c r="C528" s="17">
        <v>-83.121805952243193</v>
      </c>
      <c r="D528" s="17">
        <v>369.8</v>
      </c>
      <c r="E528" s="17"/>
      <c r="F528" s="17"/>
      <c r="G528"/>
      <c r="H528"/>
    </row>
    <row r="529" spans="1:8" x14ac:dyDescent="0.25">
      <c r="A529" s="17">
        <v>9.1155795325439293</v>
      </c>
      <c r="B529" s="17">
        <v>-89.959537234105895</v>
      </c>
      <c r="C529" s="17">
        <v>-83.135557631619307</v>
      </c>
      <c r="D529" s="17">
        <v>369.8</v>
      </c>
      <c r="E529" s="17"/>
      <c r="F529" s="17"/>
      <c r="G529"/>
      <c r="H529"/>
    </row>
    <row r="530" spans="1:8" x14ac:dyDescent="0.25">
      <c r="A530" s="17">
        <v>9.1329093415411595</v>
      </c>
      <c r="B530" s="17">
        <v>-89.955355102006905</v>
      </c>
      <c r="C530" s="17">
        <v>-83.147881865595295</v>
      </c>
      <c r="D530" s="17">
        <v>369.8</v>
      </c>
      <c r="E530" s="17"/>
      <c r="F530" s="17"/>
      <c r="G530"/>
      <c r="H530"/>
    </row>
    <row r="531" spans="1:8" x14ac:dyDescent="0.25">
      <c r="A531" s="17">
        <v>9.1502391505383898</v>
      </c>
      <c r="B531" s="17">
        <v>-89.949714920533097</v>
      </c>
      <c r="C531" s="17">
        <v>-83.158765345357594</v>
      </c>
      <c r="D531" s="17">
        <v>369.8</v>
      </c>
      <c r="E531" s="17"/>
      <c r="F531" s="17"/>
      <c r="G531"/>
      <c r="H531"/>
    </row>
    <row r="532" spans="1:8" x14ac:dyDescent="0.25">
      <c r="A532" s="17">
        <v>9.16756895953562</v>
      </c>
      <c r="B532" s="17">
        <v>-89.942603425198598</v>
      </c>
      <c r="C532" s="17">
        <v>-83.168194685602302</v>
      </c>
      <c r="D532" s="17">
        <v>369.8</v>
      </c>
      <c r="E532" s="17"/>
      <c r="F532" s="17"/>
      <c r="G532"/>
      <c r="H532"/>
    </row>
    <row r="533" spans="1:8" x14ac:dyDescent="0.25">
      <c r="A533" s="17">
        <v>9.1848987685328503</v>
      </c>
      <c r="B533" s="17">
        <v>-89.934007273129197</v>
      </c>
      <c r="C533" s="17">
        <v>-83.176156423956797</v>
      </c>
      <c r="D533" s="17">
        <v>369.8</v>
      </c>
      <c r="E533" s="17"/>
      <c r="F533" s="17"/>
      <c r="G533"/>
      <c r="H533"/>
    </row>
    <row r="534" spans="1:8" x14ac:dyDescent="0.25">
      <c r="A534" s="17">
        <v>9.2022285775300894</v>
      </c>
      <c r="B534" s="17">
        <v>-89.923913042508403</v>
      </c>
      <c r="C534" s="17">
        <v>-83.182637020397493</v>
      </c>
      <c r="D534" s="17">
        <v>369.8</v>
      </c>
      <c r="E534" s="17"/>
      <c r="F534" s="17"/>
      <c r="G534"/>
      <c r="H534"/>
    </row>
    <row r="535" spans="1:8" x14ac:dyDescent="0.25">
      <c r="A535" s="17">
        <v>9.2195583865273196</v>
      </c>
      <c r="B535" s="17">
        <v>-89.912307232012495</v>
      </c>
      <c r="C535" s="17">
        <v>-83.187622856658294</v>
      </c>
      <c r="D535" s="17">
        <v>369.8</v>
      </c>
      <c r="E535" s="17"/>
      <c r="F535" s="17"/>
      <c r="G535"/>
      <c r="H535"/>
    </row>
    <row r="536" spans="1:8" x14ac:dyDescent="0.25">
      <c r="A536" s="17">
        <v>9.2368881955245499</v>
      </c>
      <c r="B536" s="17">
        <v>-89.899176260242598</v>
      </c>
      <c r="C536" s="17">
        <v>-83.191100235633897</v>
      </c>
      <c r="D536" s="17">
        <v>369.8</v>
      </c>
      <c r="E536" s="17"/>
      <c r="F536" s="17"/>
      <c r="G536"/>
      <c r="H536"/>
    </row>
    <row r="537" spans="1:8" x14ac:dyDescent="0.25">
      <c r="A537" s="17">
        <v>9.2542180045217801</v>
      </c>
      <c r="B537" s="17">
        <v>-89.884506465144696</v>
      </c>
      <c r="C537" s="17">
        <v>-83.193055380775107</v>
      </c>
      <c r="D537" s="17">
        <v>369.8</v>
      </c>
      <c r="E537" s="17"/>
      <c r="F537" s="17"/>
      <c r="G537"/>
      <c r="H537"/>
    </row>
    <row r="538" spans="1:8" x14ac:dyDescent="0.25">
      <c r="A538" s="17">
        <v>9.2715478135190104</v>
      </c>
      <c r="B538" s="17">
        <v>-89.868284103427797</v>
      </c>
      <c r="C538" s="17">
        <v>-83.193474435478805</v>
      </c>
      <c r="D538" s="17">
        <v>369.8</v>
      </c>
      <c r="E538" s="17"/>
      <c r="F538" s="17"/>
      <c r="G538"/>
      <c r="H538"/>
    </row>
    <row r="539" spans="1:8" x14ac:dyDescent="0.25">
      <c r="A539" s="17">
        <v>9.2888776225162495</v>
      </c>
      <c r="B539" s="17">
        <v>-89.850495349970799</v>
      </c>
      <c r="C539" s="17">
        <v>-83.192343462469296</v>
      </c>
      <c r="D539" s="17">
        <v>369.8</v>
      </c>
      <c r="E539" s="17"/>
      <c r="F539" s="17"/>
      <c r="G539"/>
      <c r="H539"/>
    </row>
    <row r="540" spans="1:8" x14ac:dyDescent="0.25">
      <c r="A540" s="17">
        <v>9.3062074315134797</v>
      </c>
      <c r="B540" s="17">
        <v>-89.831126297224202</v>
      </c>
      <c r="C540" s="17">
        <v>-83.189648443173297</v>
      </c>
      <c r="D540" s="17">
        <v>369.8</v>
      </c>
      <c r="E540" s="17"/>
      <c r="F540" s="17"/>
      <c r="G540"/>
      <c r="H540"/>
    </row>
    <row r="541" spans="1:8" x14ac:dyDescent="0.25">
      <c r="A541" s="17">
        <v>9.32353724051071</v>
      </c>
      <c r="B541" s="17">
        <v>-89.810162954603797</v>
      </c>
      <c r="C541" s="17">
        <v>-83.1853752770879</v>
      </c>
      <c r="D541" s="17">
        <v>369.8</v>
      </c>
      <c r="E541" s="17"/>
      <c r="F541" s="17"/>
      <c r="G541"/>
      <c r="H541"/>
    </row>
    <row r="542" spans="1:8" x14ac:dyDescent="0.25">
      <c r="A542" s="17">
        <v>9.3408670495079402</v>
      </c>
      <c r="B542" s="17">
        <v>-89.787591247876705</v>
      </c>
      <c r="C542" s="17">
        <v>-83.179509781140894</v>
      </c>
      <c r="D542" s="17">
        <v>369.8</v>
      </c>
      <c r="E542" s="17"/>
      <c r="F542" s="17"/>
      <c r="G542"/>
      <c r="H542"/>
    </row>
    <row r="543" spans="1:8" x14ac:dyDescent="0.25">
      <c r="A543" s="17">
        <v>9.3581968585051705</v>
      </c>
      <c r="B543" s="17">
        <v>-89.763397018538797</v>
      </c>
      <c r="C543" s="17">
        <v>-83.172037689044203</v>
      </c>
      <c r="D543" s="17">
        <v>369.8</v>
      </c>
      <c r="E543" s="17"/>
      <c r="F543" s="17"/>
      <c r="G543"/>
      <c r="H543"/>
    </row>
    <row r="544" spans="1:8" x14ac:dyDescent="0.25">
      <c r="A544" s="17">
        <v>9.3755266675024096</v>
      </c>
      <c r="B544" s="17">
        <v>-89.737566023188407</v>
      </c>
      <c r="C544" s="17">
        <v>-83.162944650639105</v>
      </c>
      <c r="D544" s="17">
        <v>369.8</v>
      </c>
      <c r="E544" s="17"/>
      <c r="F544" s="17"/>
      <c r="G544"/>
      <c r="H544"/>
    </row>
    <row r="545" spans="1:8" x14ac:dyDescent="0.25">
      <c r="A545" s="17">
        <v>9.3928564764996398</v>
      </c>
      <c r="B545" s="17">
        <v>-89.710083932886704</v>
      </c>
      <c r="C545" s="17">
        <v>-83.152216231235002</v>
      </c>
      <c r="D545" s="17">
        <v>369.8</v>
      </c>
      <c r="E545" s="17"/>
      <c r="F545" s="17"/>
      <c r="G545"/>
      <c r="H545"/>
    </row>
    <row r="546" spans="1:8" x14ac:dyDescent="0.25">
      <c r="A546" s="17">
        <v>9.4101862854968701</v>
      </c>
      <c r="B546" s="17">
        <v>-89.680936332514705</v>
      </c>
      <c r="C546" s="17">
        <v>-83.139837910939704</v>
      </c>
      <c r="D546" s="17">
        <v>369.8</v>
      </c>
      <c r="E546" s="17"/>
      <c r="F546" s="17"/>
      <c r="G546"/>
      <c r="H546"/>
    </row>
    <row r="547" spans="1:8" x14ac:dyDescent="0.25">
      <c r="A547" s="17">
        <v>9.4275160944941003</v>
      </c>
      <c r="B547" s="17">
        <v>-89.650108720120201</v>
      </c>
      <c r="C547" s="17">
        <v>-83.125795083982197</v>
      </c>
      <c r="D547" s="17">
        <v>369.8</v>
      </c>
      <c r="E547" s="17"/>
      <c r="F547" s="17"/>
      <c r="G547"/>
      <c r="H547"/>
    </row>
    <row r="548" spans="1:8" x14ac:dyDescent="0.25">
      <c r="A548" s="17">
        <v>9.4448459034913306</v>
      </c>
      <c r="B548" s="17">
        <v>-89.617586506257595</v>
      </c>
      <c r="C548" s="17">
        <v>-83.110073058028107</v>
      </c>
      <c r="D548" s="17">
        <v>369.8</v>
      </c>
      <c r="E548" s="17"/>
      <c r="F548" s="17"/>
      <c r="G548"/>
      <c r="H548"/>
    </row>
    <row r="549" spans="1:8" x14ac:dyDescent="0.25">
      <c r="A549" s="17">
        <v>9.4621757124885608</v>
      </c>
      <c r="B549" s="17">
        <v>-89.583355013318396</v>
      </c>
      <c r="C549" s="17">
        <v>-83.092657053486406</v>
      </c>
      <c r="D549" s="17">
        <v>369.8</v>
      </c>
      <c r="E549" s="17"/>
      <c r="F549" s="17"/>
      <c r="G549"/>
      <c r="H549"/>
    </row>
    <row r="550" spans="1:8" x14ac:dyDescent="0.25">
      <c r="A550" s="17">
        <v>9.4795055214857999</v>
      </c>
      <c r="B550" s="17">
        <v>-89.547399474855496</v>
      </c>
      <c r="C550" s="17">
        <v>-83.073532202809105</v>
      </c>
      <c r="D550" s="17">
        <v>369.8</v>
      </c>
      <c r="E550" s="17"/>
      <c r="F550" s="17"/>
      <c r="G550"/>
      <c r="H550"/>
    </row>
    <row r="551" spans="1:8" x14ac:dyDescent="0.25">
      <c r="A551" s="17">
        <v>9.4968353304830302</v>
      </c>
      <c r="B551" s="17">
        <v>-89.509705034897195</v>
      </c>
      <c r="C551" s="17">
        <v>-83.052683549781804</v>
      </c>
      <c r="D551" s="17">
        <v>369.8</v>
      </c>
      <c r="E551" s="17"/>
      <c r="F551" s="17"/>
      <c r="G551"/>
      <c r="H551"/>
    </row>
    <row r="552" spans="1:8" x14ac:dyDescent="0.25">
      <c r="A552" s="17">
        <v>9.5141651394802604</v>
      </c>
      <c r="B552" s="17">
        <v>-89.4702567472537</v>
      </c>
      <c r="C552" s="17">
        <v>-83.030096048807096</v>
      </c>
      <c r="D552" s="17">
        <v>369.8</v>
      </c>
      <c r="E552" s="17"/>
      <c r="F552" s="17"/>
      <c r="G552"/>
      <c r="H552"/>
    </row>
    <row r="553" spans="1:8" x14ac:dyDescent="0.25">
      <c r="A553" s="17">
        <v>9.5314949484774907</v>
      </c>
      <c r="B553" s="17">
        <v>-89.429039574815604</v>
      </c>
      <c r="C553" s="17">
        <v>-83.005754564178702</v>
      </c>
      <c r="D553" s="17">
        <v>369.8</v>
      </c>
      <c r="E553" s="17"/>
      <c r="F553" s="17"/>
      <c r="G553"/>
      <c r="H553"/>
    </row>
    <row r="554" spans="1:8" x14ac:dyDescent="0.25">
      <c r="A554" s="17">
        <v>9.5488247574747191</v>
      </c>
      <c r="B554" s="17">
        <v>-89.386038388843502</v>
      </c>
      <c r="C554" s="17">
        <v>-82.979643869347996</v>
      </c>
      <c r="D554" s="17">
        <v>369.8</v>
      </c>
      <c r="E554" s="17"/>
      <c r="F554" s="17"/>
      <c r="G554"/>
      <c r="H554"/>
    </row>
    <row r="555" spans="1:8" x14ac:dyDescent="0.25">
      <c r="A555" s="17">
        <v>9.5661545664719601</v>
      </c>
      <c r="B555" s="17">
        <v>-89.341237968247299</v>
      </c>
      <c r="C555" s="17">
        <v>-82.951748646181599</v>
      </c>
      <c r="D555" s="17">
        <v>369.8</v>
      </c>
      <c r="E555" s="17"/>
      <c r="F555" s="17"/>
      <c r="G555"/>
      <c r="H555"/>
    </row>
    <row r="556" spans="1:8" x14ac:dyDescent="0.25">
      <c r="A556" s="17">
        <v>9.5834843754691903</v>
      </c>
      <c r="B556" s="17">
        <v>-89.294622998859595</v>
      </c>
      <c r="C556" s="17">
        <v>-82.922053484210295</v>
      </c>
      <c r="D556" s="17">
        <v>369.8</v>
      </c>
      <c r="E556" s="17"/>
      <c r="F556" s="17"/>
      <c r="G556"/>
      <c r="H556"/>
    </row>
    <row r="557" spans="1:8" x14ac:dyDescent="0.25">
      <c r="A557" s="17">
        <v>9.6008141844664205</v>
      </c>
      <c r="B557" s="17">
        <v>-89.2461780726981</v>
      </c>
      <c r="C557" s="17">
        <v>-82.890542879869599</v>
      </c>
      <c r="D557" s="17">
        <v>369.8</v>
      </c>
      <c r="E557" s="17"/>
      <c r="F557" s="17"/>
      <c r="G557"/>
      <c r="H557"/>
    </row>
    <row r="558" spans="1:8" x14ac:dyDescent="0.25">
      <c r="A558" s="17">
        <v>9.6181439934636508</v>
      </c>
      <c r="B558" s="17">
        <v>-89.195887687220093</v>
      </c>
      <c r="C558" s="17">
        <v>-82.857201235731196</v>
      </c>
      <c r="D558" s="17">
        <v>369.8</v>
      </c>
      <c r="E558" s="17"/>
      <c r="F558" s="17"/>
      <c r="G558"/>
      <c r="H558"/>
    </row>
    <row r="559" spans="1:8" x14ac:dyDescent="0.25">
      <c r="A559" s="17">
        <v>9.6354738024608793</v>
      </c>
      <c r="B559" s="17">
        <v>-89.143736244566199</v>
      </c>
      <c r="C559" s="17">
        <v>-82.822012859725305</v>
      </c>
      <c r="D559" s="17">
        <v>369.8</v>
      </c>
      <c r="E559" s="17"/>
      <c r="F559" s="17"/>
      <c r="G559"/>
      <c r="H559"/>
    </row>
    <row r="560" spans="1:8" x14ac:dyDescent="0.25">
      <c r="A560" s="17">
        <v>9.6528036114581095</v>
      </c>
      <c r="B560" s="17">
        <v>-89.089708050797199</v>
      </c>
      <c r="C560" s="17">
        <v>-82.784961964354494</v>
      </c>
      <c r="D560" s="17">
        <v>369.8</v>
      </c>
      <c r="E560" s="17"/>
      <c r="F560" s="17"/>
      <c r="G560"/>
      <c r="H560"/>
    </row>
    <row r="561" spans="1:8" x14ac:dyDescent="0.25">
      <c r="A561" s="17">
        <v>9.6701334204553504</v>
      </c>
      <c r="B561" s="17">
        <v>-89.033787315119895</v>
      </c>
      <c r="C561" s="17">
        <v>-82.7460326658978</v>
      </c>
      <c r="D561" s="17">
        <v>369.8</v>
      </c>
      <c r="E561" s="17"/>
      <c r="F561" s="17"/>
      <c r="G561"/>
      <c r="H561"/>
    </row>
    <row r="562" spans="1:8" x14ac:dyDescent="0.25">
      <c r="A562" s="17">
        <v>9.6874632294525806</v>
      </c>
      <c r="B562" s="17">
        <v>-88.975958149103406</v>
      </c>
      <c r="C562" s="17">
        <v>-82.7052089836058</v>
      </c>
      <c r="D562" s="17">
        <v>369.8</v>
      </c>
      <c r="E562" s="17"/>
      <c r="F562" s="17"/>
      <c r="G562"/>
      <c r="H562"/>
    </row>
    <row r="563" spans="1:8" x14ac:dyDescent="0.25">
      <c r="A563" s="17">
        <v>9.7047930384498091</v>
      </c>
      <c r="B563" s="17">
        <v>-88.916204565888293</v>
      </c>
      <c r="C563" s="17">
        <v>-82.662474838886297</v>
      </c>
      <c r="D563" s="17">
        <v>369.8</v>
      </c>
      <c r="E563" s="17"/>
      <c r="F563" s="17"/>
      <c r="G563"/>
      <c r="H563"/>
    </row>
    <row r="564" spans="1:8" x14ac:dyDescent="0.25">
      <c r="A564" s="17">
        <v>9.7221228474470394</v>
      </c>
      <c r="B564" s="17">
        <v>-88.854510479381204</v>
      </c>
      <c r="C564" s="17">
        <v>-82.617814054480107</v>
      </c>
      <c r="D564" s="17">
        <v>369.8</v>
      </c>
      <c r="E564" s="17"/>
      <c r="F564" s="17"/>
      <c r="G564"/>
      <c r="H564"/>
    </row>
    <row r="565" spans="1:8" x14ac:dyDescent="0.25">
      <c r="A565" s="17">
        <v>9.7394526564442696</v>
      </c>
      <c r="B565" s="17">
        <v>-88.790859703446102</v>
      </c>
      <c r="C565" s="17">
        <v>-82.571210353628004</v>
      </c>
      <c r="D565" s="17">
        <v>369.8</v>
      </c>
      <c r="E565" s="17"/>
      <c r="F565" s="17"/>
      <c r="G565"/>
      <c r="H565"/>
    </row>
    <row r="566" spans="1:8" x14ac:dyDescent="0.25">
      <c r="A566" s="17">
        <v>9.7567824654414999</v>
      </c>
      <c r="B566" s="17">
        <v>-88.725235951078602</v>
      </c>
      <c r="C566" s="17">
        <v>-82.522647359226696</v>
      </c>
      <c r="D566" s="17">
        <v>369.8</v>
      </c>
      <c r="E566" s="17"/>
      <c r="F566" s="17"/>
      <c r="G566"/>
      <c r="H566"/>
    </row>
    <row r="567" spans="1:8" x14ac:dyDescent="0.25">
      <c r="A567" s="17">
        <v>9.7741122744387408</v>
      </c>
      <c r="B567" s="17">
        <v>-88.657622833576994</v>
      </c>
      <c r="C567" s="17">
        <v>-82.472108592976099</v>
      </c>
      <c r="D567" s="17">
        <v>369.8</v>
      </c>
      <c r="E567" s="17"/>
      <c r="F567" s="17"/>
      <c r="G567"/>
      <c r="H567"/>
    </row>
    <row r="568" spans="1:8" x14ac:dyDescent="0.25">
      <c r="A568" s="17">
        <v>9.7914420834359692</v>
      </c>
      <c r="B568" s="17">
        <v>-88.588003859697395</v>
      </c>
      <c r="C568" s="17">
        <v>-82.419577474515506</v>
      </c>
      <c r="D568" s="17">
        <v>369.8</v>
      </c>
      <c r="E568" s="17"/>
      <c r="F568" s="17"/>
      <c r="G568"/>
      <c r="H568"/>
    </row>
    <row r="569" spans="1:8" x14ac:dyDescent="0.25">
      <c r="A569" s="17">
        <v>9.8087718924331995</v>
      </c>
      <c r="B569" s="17">
        <v>-88.516362434802204</v>
      </c>
      <c r="C569" s="17">
        <v>-82.365037320550499</v>
      </c>
      <c r="D569" s="17">
        <v>369.8</v>
      </c>
      <c r="E569" s="17"/>
      <c r="F569" s="17"/>
      <c r="G569"/>
      <c r="H569"/>
    </row>
    <row r="570" spans="1:8" x14ac:dyDescent="0.25">
      <c r="A570" s="17">
        <v>9.8261017014304297</v>
      </c>
      <c r="B570" s="17">
        <v>-88.442681859996199</v>
      </c>
      <c r="C570" s="17">
        <v>-82.308471343968804</v>
      </c>
      <c r="D570" s="17">
        <v>369.8</v>
      </c>
      <c r="E570" s="17"/>
      <c r="F570" s="17"/>
      <c r="G570"/>
      <c r="H570"/>
    </row>
    <row r="571" spans="1:8" x14ac:dyDescent="0.25">
      <c r="A571" s="17">
        <v>9.84343151042766</v>
      </c>
      <c r="B571" s="17">
        <v>-88.366945331253802</v>
      </c>
      <c r="C571" s="17">
        <v>-82.249862652946206</v>
      </c>
      <c r="D571" s="17">
        <v>369.8</v>
      </c>
      <c r="E571" s="17"/>
      <c r="F571" s="17"/>
      <c r="G571"/>
      <c r="H571"/>
    </row>
    <row r="572" spans="1:8" x14ac:dyDescent="0.25">
      <c r="A572" s="17">
        <v>9.8607613194249009</v>
      </c>
      <c r="B572" s="17">
        <v>-88.289135938533505</v>
      </c>
      <c r="C572" s="17">
        <v>-82.189194250041396</v>
      </c>
      <c r="D572" s="17">
        <v>369.8</v>
      </c>
      <c r="E572" s="17"/>
      <c r="F572" s="17"/>
      <c r="G572"/>
      <c r="H572"/>
    </row>
    <row r="573" spans="1:8" x14ac:dyDescent="0.25">
      <c r="A573" s="17">
        <v>9.8780911284221293</v>
      </c>
      <c r="B573" s="17">
        <v>-88.209236664883406</v>
      </c>
      <c r="C573" s="17">
        <v>-82.126449031280799</v>
      </c>
      <c r="D573" s="17">
        <v>369.8</v>
      </c>
      <c r="E573" s="17"/>
      <c r="F573" s="17"/>
      <c r="G573"/>
      <c r="H573"/>
    </row>
    <row r="574" spans="1:8" x14ac:dyDescent="0.25">
      <c r="A574" s="17">
        <v>9.8954209374193596</v>
      </c>
      <c r="B574" s="17">
        <v>-88.127230385533693</v>
      </c>
      <c r="C574" s="17">
        <v>-82.061609785231596</v>
      </c>
      <c r="D574" s="17">
        <v>369.8</v>
      </c>
      <c r="E574" s="17"/>
      <c r="F574" s="17"/>
      <c r="G574"/>
      <c r="H574"/>
    </row>
    <row r="575" spans="1:8" x14ac:dyDescent="0.25">
      <c r="A575" s="17">
        <v>9.9127507464165898</v>
      </c>
      <c r="B575" s="17">
        <v>-88.043099866980796</v>
      </c>
      <c r="C575" s="17">
        <v>-81.994659192064802</v>
      </c>
      <c r="D575" s="17">
        <v>369.8</v>
      </c>
      <c r="E575" s="17"/>
      <c r="F575" s="17"/>
      <c r="G575"/>
      <c r="H575"/>
    </row>
    <row r="576" spans="1:8" x14ac:dyDescent="0.25">
      <c r="A576" s="17">
        <v>9.9300805554138201</v>
      </c>
      <c r="B576" s="17">
        <v>-87.956827766056705</v>
      </c>
      <c r="C576" s="17">
        <v>-81.925579822605897</v>
      </c>
      <c r="D576" s="17">
        <v>369.8</v>
      </c>
      <c r="E576" s="17"/>
      <c r="F576" s="17"/>
      <c r="G576"/>
      <c r="H576"/>
    </row>
    <row r="577" spans="1:8" x14ac:dyDescent="0.25">
      <c r="A577" s="17">
        <v>9.9474103644110503</v>
      </c>
      <c r="B577" s="17">
        <v>-87.868396628990396</v>
      </c>
      <c r="C577" s="17">
        <v>-81.854354137375694</v>
      </c>
      <c r="D577" s="17">
        <v>369.8</v>
      </c>
      <c r="E577" s="17"/>
      <c r="F577" s="17"/>
      <c r="G577"/>
      <c r="H577"/>
    </row>
    <row r="578" spans="1:8" x14ac:dyDescent="0.25">
      <c r="A578" s="17">
        <v>9.9647401734082894</v>
      </c>
      <c r="B578" s="17">
        <v>-87.7777888904549</v>
      </c>
      <c r="C578" s="17">
        <v>-81.780964485617901</v>
      </c>
      <c r="D578" s="17">
        <v>369.8</v>
      </c>
      <c r="E578" s="17"/>
      <c r="F578" s="17"/>
      <c r="G578"/>
      <c r="H578"/>
    </row>
    <row r="579" spans="1:8" x14ac:dyDescent="0.25">
      <c r="A579" s="17">
        <v>9.9820699824055197</v>
      </c>
      <c r="B579" s="17">
        <v>-87.684986872603801</v>
      </c>
      <c r="C579" s="17">
        <v>-81.705393104316897</v>
      </c>
      <c r="D579" s="17">
        <v>369.8</v>
      </c>
      <c r="E579" s="17"/>
      <c r="F579" s="17"/>
      <c r="G579"/>
      <c r="H579"/>
    </row>
    <row r="580" spans="1:8" x14ac:dyDescent="0.25">
      <c r="A580" s="17">
        <v>9.9993997914027499</v>
      </c>
      <c r="B580" s="17">
        <v>-87.589972784096602</v>
      </c>
      <c r="C580" s="17">
        <v>-81.627622117202407</v>
      </c>
      <c r="D580" s="17">
        <v>369.8</v>
      </c>
      <c r="E580" s="17"/>
      <c r="F580" s="17"/>
      <c r="G580"/>
      <c r="H580"/>
    </row>
    <row r="581" spans="1:8" x14ac:dyDescent="0.25">
      <c r="A581" s="17">
        <v>10.0167296003999</v>
      </c>
      <c r="B581" s="17">
        <v>-87.492728719110502</v>
      </c>
      <c r="C581" s="17">
        <v>-81.547633533742896</v>
      </c>
      <c r="D581" s="17">
        <v>369.8</v>
      </c>
      <c r="E581" s="17"/>
      <c r="F581" s="17"/>
      <c r="G581"/>
      <c r="H581"/>
    </row>
    <row r="582" spans="1:8" x14ac:dyDescent="0.25">
      <c r="A582" s="17">
        <v>10.0340594093972</v>
      </c>
      <c r="B582" s="17">
        <v>-87.393236656340704</v>
      </c>
      <c r="C582" s="17">
        <v>-81.465409248126605</v>
      </c>
      <c r="D582" s="17">
        <v>369.8</v>
      </c>
      <c r="E582" s="17"/>
      <c r="F582" s="17"/>
      <c r="G582"/>
      <c r="H582"/>
    </row>
    <row r="583" spans="1:8" x14ac:dyDescent="0.25">
      <c r="A583" s="17">
        <v>10.0513892183944</v>
      </c>
      <c r="B583" s="17">
        <v>-87.291478457988603</v>
      </c>
      <c r="C583" s="17">
        <v>-81.380931038230003</v>
      </c>
      <c r="D583" s="17">
        <v>369.8</v>
      </c>
      <c r="E583" s="17"/>
      <c r="F583" s="17"/>
      <c r="G583"/>
      <c r="H583"/>
    </row>
    <row r="584" spans="1:8" x14ac:dyDescent="0.25">
      <c r="A584" s="17">
        <v>10.0687190273916</v>
      </c>
      <c r="B584" s="17">
        <v>-87.187435868735903</v>
      </c>
      <c r="C584" s="17">
        <v>-81.294180564574702</v>
      </c>
      <c r="D584" s="17">
        <v>369.8</v>
      </c>
      <c r="E584" s="17"/>
      <c r="F584" s="17"/>
      <c r="G584"/>
      <c r="H584"/>
    </row>
    <row r="585" spans="1:8" x14ac:dyDescent="0.25">
      <c r="A585" s="17">
        <v>10.086048836388899</v>
      </c>
      <c r="B585" s="17">
        <v>-87.081090514709501</v>
      </c>
      <c r="C585" s="17">
        <v>-81.205139369270796</v>
      </c>
      <c r="D585" s="17">
        <v>369.8</v>
      </c>
      <c r="E585" s="17"/>
      <c r="F585" s="17"/>
      <c r="G585"/>
      <c r="H585"/>
    </row>
    <row r="586" spans="1:8" x14ac:dyDescent="0.25">
      <c r="A586" s="17">
        <v>10.103378645386099</v>
      </c>
      <c r="B586" s="17">
        <v>-86.972423902429099</v>
      </c>
      <c r="C586" s="17">
        <v>-81.113788874948099</v>
      </c>
      <c r="D586" s="17">
        <v>369.8</v>
      </c>
      <c r="E586" s="17"/>
      <c r="F586" s="17"/>
      <c r="G586"/>
      <c r="H586"/>
    </row>
    <row r="587" spans="1:8" x14ac:dyDescent="0.25">
      <c r="A587" s="17">
        <v>10.120708454383299</v>
      </c>
      <c r="B587" s="17">
        <v>-86.861417417744605</v>
      </c>
      <c r="C587" s="17">
        <v>-81.020110383673696</v>
      </c>
      <c r="D587" s="17">
        <v>369.8</v>
      </c>
      <c r="E587" s="17"/>
      <c r="F587" s="17"/>
      <c r="G587"/>
      <c r="H587"/>
    </row>
    <row r="588" spans="1:8" x14ac:dyDescent="0.25">
      <c r="A588" s="17">
        <v>10.138038263380601</v>
      </c>
      <c r="B588" s="17">
        <v>-86.7480523247593</v>
      </c>
      <c r="C588" s="17">
        <v>-80.924085075857306</v>
      </c>
      <c r="D588" s="17">
        <v>369.8</v>
      </c>
      <c r="E588" s="17"/>
      <c r="F588" s="17"/>
      <c r="G588"/>
      <c r="H588"/>
    </row>
    <row r="589" spans="1:8" x14ac:dyDescent="0.25">
      <c r="A589" s="17">
        <v>10.155368072377801</v>
      </c>
      <c r="B589" s="17">
        <v>-86.632309764740299</v>
      </c>
      <c r="C589" s="17">
        <v>-80.825694009142197</v>
      </c>
      <c r="D589" s="17">
        <v>369.8</v>
      </c>
      <c r="E589" s="17"/>
      <c r="F589" s="17"/>
      <c r="G589"/>
      <c r="H589"/>
    </row>
    <row r="590" spans="1:8" x14ac:dyDescent="0.25">
      <c r="A590" s="17">
        <v>10.172697881375001</v>
      </c>
      <c r="B590" s="17">
        <v>-86.514170755014305</v>
      </c>
      <c r="C590" s="17">
        <v>-80.724918117283494</v>
      </c>
      <c r="D590" s="17">
        <v>369.8</v>
      </c>
      <c r="E590" s="17"/>
      <c r="F590" s="17"/>
      <c r="G590"/>
      <c r="H590"/>
    </row>
    <row r="591" spans="1:8" x14ac:dyDescent="0.25">
      <c r="A591" s="17">
        <v>10.1900276903723</v>
      </c>
      <c r="B591" s="17">
        <v>-86.393616187850299</v>
      </c>
      <c r="C591" s="17">
        <v>-80.621738209012406</v>
      </c>
      <c r="D591" s="17">
        <v>369.8</v>
      </c>
      <c r="E591" s="17"/>
      <c r="F591" s="17"/>
      <c r="G591"/>
      <c r="H591"/>
    </row>
    <row r="592" spans="1:8" x14ac:dyDescent="0.25">
      <c r="A592" s="17">
        <v>10.2073574993695</v>
      </c>
      <c r="B592" s="17">
        <v>-86.270626829328705</v>
      </c>
      <c r="C592" s="17">
        <v>-80.516134966886398</v>
      </c>
      <c r="D592" s="17">
        <v>369.8</v>
      </c>
      <c r="E592" s="17"/>
      <c r="F592" s="17"/>
      <c r="G592"/>
      <c r="H592"/>
    </row>
    <row r="593" spans="1:8" x14ac:dyDescent="0.25">
      <c r="A593" s="17">
        <v>10.2246873083667</v>
      </c>
      <c r="B593" s="17">
        <v>-86.145183318193801</v>
      </c>
      <c r="C593" s="17">
        <v>-80.408088946125702</v>
      </c>
      <c r="D593" s="17">
        <v>369.8</v>
      </c>
      <c r="E593" s="17"/>
      <c r="F593" s="17"/>
      <c r="G593"/>
      <c r="H593"/>
    </row>
    <row r="594" spans="1:8" x14ac:dyDescent="0.25">
      <c r="A594" s="17">
        <v>10.242017117364</v>
      </c>
      <c r="B594" s="17">
        <v>-86.017266164696395</v>
      </c>
      <c r="C594" s="17">
        <v>-80.2975805734349</v>
      </c>
      <c r="D594" s="17">
        <v>369.8</v>
      </c>
      <c r="E594" s="17"/>
      <c r="F594" s="17"/>
      <c r="G594"/>
      <c r="H594"/>
    </row>
    <row r="595" spans="1:8" x14ac:dyDescent="0.25">
      <c r="A595" s="17">
        <v>10.2593469263612</v>
      </c>
      <c r="B595" s="17">
        <v>-85.886855749416796</v>
      </c>
      <c r="C595" s="17">
        <v>-80.184590145810404</v>
      </c>
      <c r="D595" s="17">
        <v>369.8</v>
      </c>
      <c r="E595" s="17"/>
      <c r="F595" s="17"/>
      <c r="G595"/>
      <c r="H595"/>
    </row>
    <row r="596" spans="1:8" x14ac:dyDescent="0.25">
      <c r="A596" s="17">
        <v>10.2766767353584</v>
      </c>
      <c r="B596" s="17">
        <v>-85.753932322076906</v>
      </c>
      <c r="C596" s="17">
        <v>-80.069097829333401</v>
      </c>
      <c r="D596" s="17">
        <v>369.8</v>
      </c>
      <c r="E596" s="17"/>
      <c r="F596" s="17"/>
      <c r="G596"/>
      <c r="H596"/>
    </row>
    <row r="597" spans="1:8" x14ac:dyDescent="0.25">
      <c r="A597" s="17">
        <v>10.2940065443556</v>
      </c>
      <c r="B597" s="17">
        <v>-85.618476000334496</v>
      </c>
      <c r="C597" s="17">
        <v>-79.951083657947507</v>
      </c>
      <c r="D597" s="17">
        <v>369.8</v>
      </c>
      <c r="E597" s="17"/>
      <c r="F597" s="17"/>
      <c r="G597"/>
      <c r="H597"/>
    </row>
    <row r="598" spans="1:8" x14ac:dyDescent="0.25">
      <c r="A598" s="17">
        <v>10.3113363533529</v>
      </c>
      <c r="B598" s="17">
        <v>-85.480466768564696</v>
      </c>
      <c r="C598" s="17">
        <v>-79.830527532221296</v>
      </c>
      <c r="D598" s="17">
        <v>369.8</v>
      </c>
      <c r="E598" s="17"/>
      <c r="F598" s="17"/>
      <c r="G598"/>
      <c r="H598"/>
    </row>
    <row r="599" spans="1:8" x14ac:dyDescent="0.25">
      <c r="A599" s="17">
        <v>10.3286661623501</v>
      </c>
      <c r="B599" s="17">
        <v>-85.339884476624306</v>
      </c>
      <c r="C599" s="17">
        <v>-79.707409218095805</v>
      </c>
      <c r="D599" s="17">
        <v>369.8</v>
      </c>
      <c r="E599" s="17"/>
      <c r="F599" s="17"/>
      <c r="G599"/>
      <c r="H599"/>
    </row>
    <row r="600" spans="1:8" x14ac:dyDescent="0.25">
      <c r="A600" s="17">
        <v>10.3459959713473</v>
      </c>
      <c r="B600" s="17">
        <v>-85.196708838601694</v>
      </c>
      <c r="C600" s="17">
        <v>-79.581708345615795</v>
      </c>
      <c r="D600" s="17">
        <v>369.8</v>
      </c>
      <c r="E600" s="17"/>
      <c r="F600" s="17"/>
      <c r="G600"/>
      <c r="H600"/>
    </row>
    <row r="601" spans="1:8" x14ac:dyDescent="0.25">
      <c r="A601" s="17">
        <v>10.363325780344599</v>
      </c>
      <c r="B601" s="17">
        <v>-85.050919431548294</v>
      </c>
      <c r="C601" s="17">
        <v>-79.453404407646204</v>
      </c>
      <c r="D601" s="17">
        <v>369.8</v>
      </c>
      <c r="E601" s="17"/>
      <c r="F601" s="17"/>
      <c r="G601"/>
      <c r="H601"/>
    </row>
    <row r="602" spans="1:8" x14ac:dyDescent="0.25">
      <c r="A602" s="17">
        <v>10.380655589341799</v>
      </c>
      <c r="B602" s="17">
        <v>-84.902495694197796</v>
      </c>
      <c r="C602" s="17">
        <v>-79.322476758571398</v>
      </c>
      <c r="D602" s="17">
        <v>369.8</v>
      </c>
      <c r="E602" s="17"/>
      <c r="F602" s="17"/>
      <c r="G602"/>
      <c r="H602"/>
    </row>
    <row r="603" spans="1:8" x14ac:dyDescent="0.25">
      <c r="A603" s="17">
        <v>10.397985398338999</v>
      </c>
      <c r="B603" s="17">
        <v>-84.751416925666504</v>
      </c>
      <c r="C603" s="17">
        <v>-79.1889046129794</v>
      </c>
      <c r="D603" s="17">
        <v>369.8</v>
      </c>
      <c r="E603" s="17"/>
      <c r="F603" s="17"/>
      <c r="G603"/>
      <c r="H603"/>
    </row>
    <row r="604" spans="1:8" x14ac:dyDescent="0.25">
      <c r="A604" s="17">
        <v>10.415315207336301</v>
      </c>
      <c r="B604" s="17">
        <v>-84.5976622841373</v>
      </c>
      <c r="C604" s="17">
        <v>-79.052667044328402</v>
      </c>
      <c r="D604" s="17">
        <v>369.8</v>
      </c>
      <c r="E604" s="17"/>
      <c r="F604" s="17"/>
      <c r="G604"/>
      <c r="H604"/>
    </row>
    <row r="605" spans="1:8" x14ac:dyDescent="0.25">
      <c r="A605" s="17">
        <v>10.432645016333501</v>
      </c>
      <c r="B605" s="17">
        <v>-84.441210785527801</v>
      </c>
      <c r="C605" s="17">
        <v>-78.913742983597402</v>
      </c>
      <c r="D605" s="17">
        <v>369.8</v>
      </c>
      <c r="E605" s="17"/>
      <c r="F605" s="17"/>
      <c r="G605"/>
      <c r="H605"/>
    </row>
    <row r="606" spans="1:8" x14ac:dyDescent="0.25">
      <c r="A606" s="17">
        <v>10.449974825330701</v>
      </c>
      <c r="B606" s="17">
        <v>-84.282041302139504</v>
      </c>
      <c r="C606" s="17">
        <v>-78.772111217919203</v>
      </c>
      <c r="D606" s="17">
        <v>369.8</v>
      </c>
      <c r="E606" s="17"/>
      <c r="F606" s="17"/>
      <c r="G606"/>
      <c r="H606"/>
    </row>
    <row r="607" spans="1:8" x14ac:dyDescent="0.25">
      <c r="A607" s="17">
        <v>10.467304634328</v>
      </c>
      <c r="B607" s="17">
        <v>-84.120132561292294</v>
      </c>
      <c r="C607" s="17">
        <v>-78.627750389197004</v>
      </c>
      <c r="D607" s="17">
        <v>369.8</v>
      </c>
      <c r="E607" s="17"/>
      <c r="F607" s="17"/>
      <c r="G607"/>
      <c r="H607"/>
    </row>
    <row r="608" spans="1:8" x14ac:dyDescent="0.25">
      <c r="A608" s="17">
        <v>10.4846344433252</v>
      </c>
      <c r="B608" s="17">
        <v>-83.955463143940094</v>
      </c>
      <c r="C608" s="17">
        <v>-78.480638992702595</v>
      </c>
      <c r="D608" s="17">
        <v>369.8</v>
      </c>
      <c r="E608" s="17"/>
      <c r="F608" s="17"/>
      <c r="G608"/>
      <c r="H608"/>
    </row>
    <row r="609" spans="1:8" x14ac:dyDescent="0.25">
      <c r="A609" s="17">
        <v>10.5019642523224</v>
      </c>
      <c r="B609" s="17">
        <v>-83.788011483266203</v>
      </c>
      <c r="C609" s="17">
        <v>-78.330755375657105</v>
      </c>
      <c r="D609" s="17">
        <v>369.8</v>
      </c>
      <c r="E609" s="17"/>
      <c r="F609" s="17"/>
      <c r="G609"/>
      <c r="H609"/>
    </row>
    <row r="610" spans="1:8" x14ac:dyDescent="0.25">
      <c r="A610" s="17">
        <v>10.5192940613197</v>
      </c>
      <c r="B610" s="17">
        <v>-83.617755863266495</v>
      </c>
      <c r="C610" s="17">
        <v>-78.178077735794105</v>
      </c>
      <c r="D610" s="17">
        <v>369.8</v>
      </c>
      <c r="E610" s="17"/>
      <c r="F610" s="17"/>
      <c r="G610"/>
      <c r="H610"/>
    </row>
    <row r="611" spans="1:8" x14ac:dyDescent="0.25">
      <c r="A611" s="17">
        <v>10.5366238703169</v>
      </c>
      <c r="B611" s="17">
        <v>-83.444674417308903</v>
      </c>
      <c r="C611" s="17">
        <v>-78.022584119903598</v>
      </c>
      <c r="D611" s="17">
        <v>369.8</v>
      </c>
      <c r="E611" s="17"/>
      <c r="F611" s="17"/>
      <c r="G611"/>
      <c r="H611"/>
    </row>
    <row r="612" spans="1:8" x14ac:dyDescent="0.25">
      <c r="A612" s="17">
        <v>10.5539536793141</v>
      </c>
      <c r="B612" s="17">
        <v>-83.268745126674702</v>
      </c>
      <c r="C612" s="17">
        <v>-77.864252422358703</v>
      </c>
      <c r="D612" s="17">
        <v>369.8</v>
      </c>
      <c r="E612" s="17"/>
      <c r="F612" s="17"/>
      <c r="G612"/>
      <c r="H612"/>
    </row>
    <row r="613" spans="1:8" x14ac:dyDescent="0.25">
      <c r="A613" s="17">
        <v>10.5712834883114</v>
      </c>
      <c r="B613" s="17">
        <v>-83.089945819085102</v>
      </c>
      <c r="C613" s="17">
        <v>-77.703060383621903</v>
      </c>
      <c r="D613" s="17">
        <v>369.8</v>
      </c>
      <c r="E613" s="17"/>
      <c r="F613" s="17"/>
      <c r="G613"/>
      <c r="H613"/>
    </row>
    <row r="614" spans="1:8" x14ac:dyDescent="0.25">
      <c r="A614" s="17">
        <v>10.5886132973086</v>
      </c>
      <c r="B614" s="17">
        <v>-82.908254167204007</v>
      </c>
      <c r="C614" s="17">
        <v>-77.538985588733397</v>
      </c>
      <c r="D614" s="17">
        <v>369.8</v>
      </c>
      <c r="E614" s="17"/>
      <c r="F614" s="17"/>
      <c r="G614"/>
      <c r="H614"/>
    </row>
    <row r="615" spans="1:8" x14ac:dyDescent="0.25">
      <c r="A615" s="17">
        <v>10.6059431063058</v>
      </c>
      <c r="B615" s="17">
        <v>-82.723647687123503</v>
      </c>
      <c r="C615" s="17">
        <v>-77.372005465779793</v>
      </c>
      <c r="D615" s="17">
        <v>369.8</v>
      </c>
      <c r="E615" s="17"/>
      <c r="F615" s="17"/>
      <c r="G615"/>
      <c r="H615"/>
    </row>
    <row r="616" spans="1:8" x14ac:dyDescent="0.25">
      <c r="A616" s="17">
        <v>10.623272915303</v>
      </c>
      <c r="B616" s="17">
        <v>-82.536103736829503</v>
      </c>
      <c r="C616" s="17">
        <v>-77.2020972843425</v>
      </c>
      <c r="D616" s="17">
        <v>369.8</v>
      </c>
      <c r="E616" s="17"/>
      <c r="F616" s="17"/>
      <c r="G616"/>
      <c r="H616"/>
    </row>
    <row r="617" spans="1:8" x14ac:dyDescent="0.25">
      <c r="A617" s="17">
        <v>10.640602724300299</v>
      </c>
      <c r="B617" s="17">
        <v>-82.345599514646196</v>
      </c>
      <c r="C617" s="17">
        <v>-77.0292381539264</v>
      </c>
      <c r="D617" s="17">
        <v>369.8</v>
      </c>
      <c r="E617" s="17"/>
      <c r="F617" s="17"/>
      <c r="G617"/>
      <c r="H617"/>
    </row>
    <row r="618" spans="1:8" x14ac:dyDescent="0.25">
      <c r="A618" s="17">
        <v>10.657932533297499</v>
      </c>
      <c r="B618" s="17">
        <v>-82.152112057662606</v>
      </c>
      <c r="C618" s="17">
        <v>-76.853405022369301</v>
      </c>
      <c r="D618" s="17">
        <v>369.8</v>
      </c>
      <c r="E618" s="17"/>
      <c r="F618" s="17"/>
      <c r="G618"/>
      <c r="H618"/>
    </row>
    <row r="619" spans="1:8" x14ac:dyDescent="0.25">
      <c r="A619" s="17">
        <v>10.675262342294699</v>
      </c>
      <c r="B619" s="17">
        <v>-81.955618240134996</v>
      </c>
      <c r="C619" s="17">
        <v>-76.674574674228396</v>
      </c>
      <c r="D619" s="17">
        <v>369.8</v>
      </c>
      <c r="E619" s="17"/>
      <c r="F619" s="17"/>
      <c r="G619"/>
      <c r="H619"/>
    </row>
    <row r="620" spans="1:8" x14ac:dyDescent="0.25">
      <c r="A620" s="17">
        <v>10.692592151292001</v>
      </c>
      <c r="B620" s="17">
        <v>-81.756094771870707</v>
      </c>
      <c r="C620" s="17">
        <v>-76.492723729148196</v>
      </c>
      <c r="D620" s="17">
        <v>369.8</v>
      </c>
      <c r="E620" s="17"/>
      <c r="F620" s="17"/>
      <c r="G620"/>
      <c r="H620"/>
    </row>
    <row r="621" spans="1:8" x14ac:dyDescent="0.25">
      <c r="A621" s="17">
        <v>10.709921960289201</v>
      </c>
      <c r="B621" s="17">
        <v>-81.553518196591199</v>
      </c>
      <c r="C621" s="17">
        <v>-76.307828640205898</v>
      </c>
      <c r="D621" s="17">
        <v>369.8</v>
      </c>
      <c r="E621" s="17"/>
      <c r="F621" s="17"/>
      <c r="G621"/>
      <c r="H621"/>
    </row>
    <row r="622" spans="1:8" x14ac:dyDescent="0.25">
      <c r="A622" s="17">
        <v>10.727251769286401</v>
      </c>
      <c r="B622" s="17">
        <v>-81.347864890270202</v>
      </c>
      <c r="C622" s="17">
        <v>-76.119865692235095</v>
      </c>
      <c r="D622" s="17">
        <v>369.8</v>
      </c>
      <c r="E622" s="17"/>
      <c r="F622" s="17"/>
      <c r="G622"/>
      <c r="H622"/>
    </row>
    <row r="623" spans="1:8" x14ac:dyDescent="0.25">
      <c r="A623" s="17">
        <v>10.7445815782837</v>
      </c>
      <c r="B623" s="17">
        <v>-81.139111059454905</v>
      </c>
      <c r="C623" s="17">
        <v>-75.928811000128107</v>
      </c>
      <c r="D623" s="17">
        <v>369.8</v>
      </c>
      <c r="E623" s="17"/>
      <c r="F623" s="17"/>
      <c r="G623"/>
      <c r="H623"/>
    </row>
    <row r="624" spans="1:8" x14ac:dyDescent="0.25">
      <c r="A624" s="17">
        <v>10.7619113872809</v>
      </c>
      <c r="B624" s="17">
        <v>-80.927232739557994</v>
      </c>
      <c r="C624" s="17">
        <v>-75.734640507116097</v>
      </c>
      <c r="D624" s="17">
        <v>369.8</v>
      </c>
      <c r="E624" s="17"/>
      <c r="F624" s="17"/>
      <c r="G624"/>
      <c r="H624"/>
    </row>
    <row r="625" spans="1:8" x14ac:dyDescent="0.25">
      <c r="A625" s="17">
        <v>10.7792411962781</v>
      </c>
      <c r="B625" s="17">
        <v>-80.712205793135595</v>
      </c>
      <c r="C625" s="17">
        <v>-75.537329983025799</v>
      </c>
      <c r="D625" s="17">
        <v>369.8</v>
      </c>
      <c r="E625" s="17"/>
      <c r="F625" s="17"/>
      <c r="G625"/>
      <c r="H625"/>
    </row>
    <row r="626" spans="1:8" x14ac:dyDescent="0.25">
      <c r="A626" s="17">
        <v>10.7965710052754</v>
      </c>
      <c r="B626" s="17">
        <v>-80.494005908134199</v>
      </c>
      <c r="C626" s="17">
        <v>-75.336855022514001</v>
      </c>
      <c r="D626" s="17">
        <v>369.8</v>
      </c>
      <c r="E626" s="17"/>
      <c r="F626" s="17"/>
      <c r="G626"/>
      <c r="H626"/>
    </row>
    <row r="627" spans="1:8" x14ac:dyDescent="0.25">
      <c r="A627" s="17">
        <v>10.8139008142726</v>
      </c>
      <c r="B627" s="17">
        <v>-80.272608596118801</v>
      </c>
      <c r="C627" s="17">
        <v>-75.1331910432787</v>
      </c>
      <c r="D627" s="17">
        <v>369.8</v>
      </c>
      <c r="E627" s="17"/>
      <c r="F627" s="17"/>
      <c r="G627"/>
      <c r="H627"/>
    </row>
    <row r="628" spans="1:8" x14ac:dyDescent="0.25">
      <c r="A628" s="17">
        <v>10.8312306232698</v>
      </c>
      <c r="B628" s="17">
        <v>-80.047989190476599</v>
      </c>
      <c r="C628" s="17">
        <v>-74.926313284246007</v>
      </c>
      <c r="D628" s="17">
        <v>369.8</v>
      </c>
      <c r="E628" s="17"/>
      <c r="F628" s="17"/>
      <c r="G628"/>
      <c r="H628"/>
    </row>
    <row r="629" spans="1:8" x14ac:dyDescent="0.25">
      <c r="A629" s="17">
        <v>10.848560432267099</v>
      </c>
      <c r="B629" s="17">
        <v>-79.820122844595105</v>
      </c>
      <c r="C629" s="17">
        <v>-74.716196803733496</v>
      </c>
      <c r="D629" s="17">
        <v>369.8</v>
      </c>
      <c r="E629" s="17"/>
      <c r="F629" s="17"/>
      <c r="G629"/>
      <c r="H629"/>
    </row>
    <row r="630" spans="1:8" x14ac:dyDescent="0.25">
      <c r="A630" s="17">
        <v>10.865890241264299</v>
      </c>
      <c r="B630" s="17">
        <v>-79.588984530017498</v>
      </c>
      <c r="C630" s="17">
        <v>-74.502816477588993</v>
      </c>
      <c r="D630" s="17">
        <v>369.8</v>
      </c>
      <c r="E630" s="17"/>
      <c r="F630" s="17"/>
      <c r="G630"/>
      <c r="H630"/>
    </row>
    <row r="631" spans="1:8" x14ac:dyDescent="0.25">
      <c r="A631" s="17">
        <v>10.8832200502615</v>
      </c>
      <c r="B631" s="17">
        <v>-79.354549034573495</v>
      </c>
      <c r="C631" s="17">
        <v>-74.286146997304499</v>
      </c>
      <c r="D631" s="17">
        <v>369.8</v>
      </c>
      <c r="E631" s="17"/>
      <c r="F631" s="17"/>
      <c r="G631"/>
      <c r="H631"/>
    </row>
    <row r="632" spans="1:8" x14ac:dyDescent="0.25">
      <c r="A632" s="17">
        <v>10.900549859258801</v>
      </c>
      <c r="B632" s="17">
        <v>-79.116790960481396</v>
      </c>
      <c r="C632" s="17">
        <v>-74.066162868104598</v>
      </c>
      <c r="D632" s="17">
        <v>369.8</v>
      </c>
      <c r="E632" s="17"/>
      <c r="F632" s="17"/>
      <c r="G632"/>
      <c r="H632"/>
    </row>
    <row r="633" spans="1:8" x14ac:dyDescent="0.25">
      <c r="A633" s="17">
        <v>10.917879668256001</v>
      </c>
      <c r="B633" s="17">
        <v>-78.875684722429398</v>
      </c>
      <c r="C633" s="17">
        <v>-73.842838407010106</v>
      </c>
      <c r="D633" s="17">
        <v>369.8</v>
      </c>
      <c r="E633" s="17"/>
      <c r="F633" s="17"/>
      <c r="G633"/>
      <c r="H633"/>
    </row>
    <row r="634" spans="1:8" x14ac:dyDescent="0.25">
      <c r="A634" s="17">
        <v>10.935209477253199</v>
      </c>
      <c r="B634" s="17">
        <v>-78.631204545626105</v>
      </c>
      <c r="C634" s="17">
        <v>-73.616147740874496</v>
      </c>
      <c r="D634" s="17">
        <v>369.8</v>
      </c>
      <c r="E634" s="17"/>
      <c r="F634" s="17"/>
      <c r="G634"/>
      <c r="H634"/>
    </row>
    <row r="635" spans="1:8" x14ac:dyDescent="0.25">
      <c r="A635" s="17">
        <v>10.9525392862505</v>
      </c>
      <c r="B635" s="17">
        <v>-78.383324463829595</v>
      </c>
      <c r="C635" s="17">
        <v>-73.386064804394906</v>
      </c>
      <c r="D635" s="17">
        <v>369.8</v>
      </c>
      <c r="E635" s="17"/>
      <c r="F635" s="17"/>
      <c r="G635"/>
      <c r="H635"/>
    </row>
    <row r="636" spans="1:8" x14ac:dyDescent="0.25">
      <c r="A636" s="17">
        <v>10.9698690952477</v>
      </c>
      <c r="B636" s="17">
        <v>-78.1320183173451</v>
      </c>
      <c r="C636" s="17">
        <v>-73.152563338095803</v>
      </c>
      <c r="D636" s="17">
        <v>369.8</v>
      </c>
      <c r="E636" s="17"/>
      <c r="F636" s="17"/>
      <c r="G636"/>
      <c r="H636"/>
    </row>
    <row r="637" spans="1:8" x14ac:dyDescent="0.25">
      <c r="A637" s="17">
        <v>10.987198904244901</v>
      </c>
      <c r="B637" s="17">
        <v>-77.877259750996799</v>
      </c>
      <c r="C637" s="17">
        <v>-72.915616886285306</v>
      </c>
      <c r="D637" s="17">
        <v>369.8</v>
      </c>
      <c r="E637" s="17"/>
      <c r="F637" s="17"/>
      <c r="G637"/>
      <c r="H637"/>
    </row>
    <row r="638" spans="1:8" x14ac:dyDescent="0.25">
      <c r="A638" s="17">
        <v>11.0045287132422</v>
      </c>
      <c r="B638" s="17">
        <v>-77.6190222120741</v>
      </c>
      <c r="C638" s="17">
        <v>-72.675198794983899</v>
      </c>
      <c r="D638" s="17">
        <v>369.8</v>
      </c>
      <c r="E638" s="17"/>
      <c r="F638" s="17"/>
      <c r="G638"/>
      <c r="H638"/>
    </row>
    <row r="639" spans="1:8" x14ac:dyDescent="0.25">
      <c r="A639" s="17">
        <v>11.0218585222394</v>
      </c>
      <c r="B639" s="17">
        <v>-77.357278948245494</v>
      </c>
      <c r="C639" s="17">
        <v>-72.431282209825099</v>
      </c>
      <c r="D639" s="17">
        <v>369.8</v>
      </c>
      <c r="E639" s="17"/>
      <c r="F639" s="17"/>
      <c r="G639"/>
      <c r="H639"/>
    </row>
    <row r="640" spans="1:8" x14ac:dyDescent="0.25">
      <c r="A640" s="17">
        <v>11.0391883312366</v>
      </c>
      <c r="B640" s="17">
        <v>-77.092003005447395</v>
      </c>
      <c r="C640" s="17">
        <v>-72.183840073927101</v>
      </c>
      <c r="D640" s="17">
        <v>369.8</v>
      </c>
      <c r="E640" s="17"/>
      <c r="F640" s="17"/>
      <c r="G640"/>
      <c r="H640"/>
    </row>
    <row r="641" spans="1:8" x14ac:dyDescent="0.25">
      <c r="A641" s="17">
        <v>11.0565181402338</v>
      </c>
      <c r="B641" s="17">
        <v>-76.823167225742694</v>
      </c>
      <c r="C641" s="17">
        <v>-71.932845125735597</v>
      </c>
      <c r="D641" s="17">
        <v>369.8</v>
      </c>
      <c r="E641" s="17"/>
      <c r="F641" s="17"/>
      <c r="G641"/>
      <c r="H641"/>
    </row>
    <row r="642" spans="1:8" x14ac:dyDescent="0.25">
      <c r="A642" s="17">
        <v>11.0738479492311</v>
      </c>
      <c r="B642" s="17">
        <v>-76.550744245148195</v>
      </c>
      <c r="C642" s="17">
        <v>-71.678269896836596</v>
      </c>
      <c r="D642" s="17">
        <v>369.8</v>
      </c>
      <c r="E642" s="17"/>
      <c r="F642" s="17"/>
      <c r="G642"/>
      <c r="H642"/>
    </row>
    <row r="643" spans="1:8" x14ac:dyDescent="0.25">
      <c r="A643" s="17">
        <v>11.0911777582283</v>
      </c>
      <c r="B643" s="17">
        <v>-76.274706491434003</v>
      </c>
      <c r="C643" s="17">
        <v>-71.420086709740403</v>
      </c>
      <c r="D643" s="17">
        <v>369.8</v>
      </c>
      <c r="E643" s="17"/>
      <c r="F643" s="17"/>
      <c r="G643"/>
      <c r="H643"/>
    </row>
    <row r="644" spans="1:8" x14ac:dyDescent="0.25">
      <c r="A644" s="17">
        <v>11.1085075672255</v>
      </c>
      <c r="B644" s="17">
        <v>-75.995026181891006</v>
      </c>
      <c r="C644" s="17">
        <v>-71.1582676756328</v>
      </c>
      <c r="D644" s="17">
        <v>369.8</v>
      </c>
      <c r="E644" s="17"/>
      <c r="F644" s="17"/>
      <c r="G644"/>
      <c r="H644"/>
    </row>
    <row r="645" spans="1:8" x14ac:dyDescent="0.25">
      <c r="A645" s="17">
        <v>11.125837376222799</v>
      </c>
      <c r="B645" s="17">
        <v>-75.711675321069507</v>
      </c>
      <c r="C645" s="17">
        <v>-70.892784692097706</v>
      </c>
      <c r="D645" s="17">
        <v>369.8</v>
      </c>
      <c r="E645" s="17"/>
      <c r="F645" s="17"/>
      <c r="G645"/>
      <c r="H645"/>
    </row>
    <row r="646" spans="1:8" x14ac:dyDescent="0.25">
      <c r="A646" s="17">
        <v>11.143167185219999</v>
      </c>
      <c r="B646" s="17">
        <v>-75.424625698481805</v>
      </c>
      <c r="C646" s="17">
        <v>-70.623609440806106</v>
      </c>
      <c r="D646" s="17">
        <v>369.8</v>
      </c>
      <c r="E646" s="17"/>
      <c r="F646" s="17"/>
      <c r="G646"/>
      <c r="H646"/>
    </row>
    <row r="647" spans="1:8" x14ac:dyDescent="0.25">
      <c r="A647" s="17">
        <v>11.160496994217199</v>
      </c>
      <c r="B647" s="17">
        <v>-75.133848886276994</v>
      </c>
      <c r="C647" s="17">
        <v>-70.350713385174501</v>
      </c>
      <c r="D647" s="17">
        <v>369.8</v>
      </c>
      <c r="E647" s="17"/>
      <c r="F647" s="17"/>
      <c r="G647"/>
      <c r="H647"/>
    </row>
    <row r="648" spans="1:8" x14ac:dyDescent="0.25">
      <c r="A648" s="17">
        <v>11.177826803214501</v>
      </c>
      <c r="B648" s="17">
        <v>-74.839316236881999</v>
      </c>
      <c r="C648" s="17">
        <v>-70.074067767989504</v>
      </c>
      <c r="D648" s="17">
        <v>369.8</v>
      </c>
      <c r="E648" s="17"/>
      <c r="F648" s="17"/>
      <c r="G648"/>
      <c r="H648"/>
    </row>
    <row r="649" spans="1:8" x14ac:dyDescent="0.25">
      <c r="A649" s="17">
        <v>11.195156612211701</v>
      </c>
      <c r="B649" s="17">
        <v>-74.540998880606196</v>
      </c>
      <c r="C649" s="17">
        <v>-69.793643608999602</v>
      </c>
      <c r="D649" s="17">
        <v>369.8</v>
      </c>
      <c r="E649" s="17"/>
      <c r="F649" s="17"/>
      <c r="G649"/>
      <c r="H649"/>
    </row>
    <row r="650" spans="1:8" x14ac:dyDescent="0.25">
      <c r="A650" s="17">
        <v>11.212486421208901</v>
      </c>
      <c r="B650" s="17">
        <v>-74.238867723218107</v>
      </c>
      <c r="C650" s="17">
        <v>-69.509411702473997</v>
      </c>
      <c r="D650" s="17">
        <v>369.8</v>
      </c>
      <c r="E650" s="17"/>
      <c r="F650" s="17"/>
      <c r="G650"/>
      <c r="H650"/>
    </row>
    <row r="651" spans="1:8" x14ac:dyDescent="0.25">
      <c r="A651" s="17">
        <v>11.2298162302062</v>
      </c>
      <c r="B651" s="17">
        <v>-73.932893443482797</v>
      </c>
      <c r="C651" s="17">
        <v>-69.221342614725899</v>
      </c>
      <c r="D651" s="17">
        <v>369.8</v>
      </c>
      <c r="E651" s="17"/>
      <c r="F651" s="17"/>
      <c r="G651"/>
      <c r="H651"/>
    </row>
    <row r="652" spans="1:8" x14ac:dyDescent="0.25">
      <c r="A652" s="17">
        <v>11.2471460392034</v>
      </c>
      <c r="B652" s="17">
        <v>-73.623046490666596</v>
      </c>
      <c r="C652" s="17">
        <v>-68.929406681601606</v>
      </c>
      <c r="D652" s="17">
        <v>369.8</v>
      </c>
      <c r="E652" s="17"/>
      <c r="F652" s="17"/>
      <c r="G652"/>
      <c r="H652"/>
    </row>
    <row r="653" spans="1:8" x14ac:dyDescent="0.25">
      <c r="A653" s="17">
        <v>11.2644758482006</v>
      </c>
      <c r="B653" s="17">
        <v>-73.309297082004804</v>
      </c>
      <c r="C653" s="17">
        <v>-68.633574005934307</v>
      </c>
      <c r="D653" s="17">
        <v>369.8</v>
      </c>
      <c r="E653" s="17"/>
      <c r="F653" s="17"/>
      <c r="G653"/>
      <c r="H653"/>
    </row>
    <row r="654" spans="1:8" x14ac:dyDescent="0.25">
      <c r="A654" s="17">
        <v>11.2818056571979</v>
      </c>
      <c r="B654" s="17">
        <v>-72.991615200137204</v>
      </c>
      <c r="C654" s="17">
        <v>-68.333814454961001</v>
      </c>
      <c r="D654" s="17">
        <v>369.8</v>
      </c>
      <c r="E654" s="17"/>
      <c r="F654" s="17"/>
      <c r="G654"/>
      <c r="H654"/>
    </row>
    <row r="655" spans="1:8" x14ac:dyDescent="0.25">
      <c r="A655" s="17">
        <v>11.2991354661951</v>
      </c>
      <c r="B655" s="17">
        <v>-72.669970590499801</v>
      </c>
      <c r="C655" s="17">
        <v>-68.030097657703806</v>
      </c>
      <c r="D655" s="17">
        <v>369.8</v>
      </c>
      <c r="E655" s="17"/>
      <c r="F655" s="17"/>
      <c r="G655"/>
      <c r="H655"/>
    </row>
    <row r="656" spans="1:8" x14ac:dyDescent="0.25">
      <c r="A656" s="17">
        <v>11.3164652751923</v>
      </c>
      <c r="B656" s="17">
        <v>-72.344332758688694</v>
      </c>
      <c r="C656" s="17">
        <v>-67.722393002312799</v>
      </c>
      <c r="D656" s="17">
        <v>369.8</v>
      </c>
      <c r="E656" s="17"/>
      <c r="F656" s="17"/>
      <c r="G656"/>
      <c r="H656"/>
    </row>
    <row r="657" spans="1:8" x14ac:dyDescent="0.25">
      <c r="A657" s="17">
        <v>11.3337950841896</v>
      </c>
      <c r="B657" s="17">
        <v>-72.014670967774407</v>
      </c>
      <c r="C657" s="17">
        <v>-67.410669633372194</v>
      </c>
      <c r="D657" s="17">
        <v>369.8</v>
      </c>
      <c r="E657" s="17"/>
      <c r="F657" s="17"/>
      <c r="G657"/>
      <c r="H657"/>
    </row>
    <row r="658" spans="1:8" x14ac:dyDescent="0.25">
      <c r="A658" s="17">
        <v>11.3511248931868</v>
      </c>
      <c r="B658" s="17">
        <v>-71.680954235590093</v>
      </c>
      <c r="C658" s="17">
        <v>-67.094896449166697</v>
      </c>
      <c r="D658" s="17">
        <v>369.8</v>
      </c>
      <c r="E658" s="17"/>
      <c r="F658" s="17"/>
      <c r="G658"/>
      <c r="H658"/>
    </row>
    <row r="659" spans="1:8" x14ac:dyDescent="0.25">
      <c r="A659" s="17">
        <v>11.368454702184</v>
      </c>
      <c r="B659" s="17">
        <v>-71.3431513319711</v>
      </c>
      <c r="C659" s="17">
        <v>-66.775042098909395</v>
      </c>
      <c r="D659" s="17">
        <v>369.8</v>
      </c>
      <c r="E659" s="17"/>
      <c r="F659" s="17"/>
      <c r="G659"/>
      <c r="H659"/>
    </row>
    <row r="660" spans="1:8" x14ac:dyDescent="0.25">
      <c r="A660" s="17">
        <v>11.3857845111812</v>
      </c>
      <c r="B660" s="17">
        <v>-71.001230775957097</v>
      </c>
      <c r="C660" s="17">
        <v>-66.451074979929501</v>
      </c>
      <c r="D660" s="17">
        <v>369.8</v>
      </c>
      <c r="E660" s="17"/>
      <c r="F660" s="17"/>
      <c r="G660"/>
      <c r="H660"/>
    </row>
    <row r="661" spans="1:8" x14ac:dyDescent="0.25">
      <c r="A661" s="17">
        <v>11.403114320178499</v>
      </c>
      <c r="B661" s="17">
        <v>-70.655160832956696</v>
      </c>
      <c r="C661" s="17">
        <v>-66.122963234819196</v>
      </c>
      <c r="D661" s="17">
        <v>369.8</v>
      </c>
      <c r="E661" s="17"/>
      <c r="F661" s="17"/>
      <c r="G661"/>
      <c r="H661"/>
    </row>
    <row r="662" spans="1:8" x14ac:dyDescent="0.25">
      <c r="A662" s="17">
        <v>11.420444129175699</v>
      </c>
      <c r="B662" s="17">
        <v>-70.304909511867095</v>
      </c>
      <c r="C662" s="17">
        <v>-65.790674748539999</v>
      </c>
      <c r="D662" s="17">
        <v>369.8</v>
      </c>
      <c r="E662" s="17"/>
      <c r="F662" s="17"/>
      <c r="G662"/>
      <c r="H662"/>
    </row>
    <row r="663" spans="1:8" x14ac:dyDescent="0.25">
      <c r="A663" s="17">
        <v>11.437773938172899</v>
      </c>
      <c r="B663" s="17">
        <v>-69.950444562152498</v>
      </c>
      <c r="C663" s="17">
        <v>-65.4541771454859</v>
      </c>
      <c r="D663" s="17">
        <v>369.8</v>
      </c>
      <c r="E663" s="17"/>
      <c r="F663" s="17"/>
      <c r="G663"/>
      <c r="H663"/>
    </row>
    <row r="664" spans="1:8" x14ac:dyDescent="0.25">
      <c r="A664" s="17">
        <v>11.455103747170201</v>
      </c>
      <c r="B664" s="17">
        <v>-69.5917334708803</v>
      </c>
      <c r="C664" s="17">
        <v>-65.113437786504605</v>
      </c>
      <c r="D664" s="17">
        <v>369.8</v>
      </c>
      <c r="E664" s="17"/>
      <c r="F664" s="17"/>
      <c r="G664"/>
      <c r="H664"/>
    </row>
    <row r="665" spans="1:8" x14ac:dyDescent="0.25">
      <c r="A665" s="17">
        <v>11.472433556167401</v>
      </c>
      <c r="B665" s="17">
        <v>-69.228743459713698</v>
      </c>
      <c r="C665" s="17">
        <v>-64.768423765874601</v>
      </c>
      <c r="D665" s="17">
        <v>369.8</v>
      </c>
      <c r="E665" s="17"/>
      <c r="F665" s="17"/>
      <c r="G665"/>
      <c r="H665"/>
    </row>
    <row r="666" spans="1:8" x14ac:dyDescent="0.25">
      <c r="A666" s="17">
        <v>11.489763365164601</v>
      </c>
      <c r="B666" s="17">
        <v>-68.861441481859501</v>
      </c>
      <c r="C666" s="17">
        <v>-64.419101908239099</v>
      </c>
      <c r="D666" s="17">
        <v>369.8</v>
      </c>
      <c r="E666" s="17"/>
      <c r="F666" s="17"/>
      <c r="G666"/>
      <c r="H666"/>
    </row>
    <row r="667" spans="1:8" x14ac:dyDescent="0.25">
      <c r="A667" s="17">
        <v>11.5070931741619</v>
      </c>
      <c r="B667" s="17">
        <v>-68.489794218972804</v>
      </c>
      <c r="C667" s="17">
        <v>-64.065438765493198</v>
      </c>
      <c r="D667" s="17">
        <v>369.8</v>
      </c>
      <c r="E667" s="17"/>
      <c r="F667" s="17"/>
      <c r="G667"/>
      <c r="H667"/>
    </row>
    <row r="668" spans="1:8" x14ac:dyDescent="0.25">
      <c r="A668" s="17">
        <v>11.5244229831591</v>
      </c>
      <c r="B668" s="17">
        <v>-68.113768078011006</v>
      </c>
      <c r="C668" s="17">
        <v>-63.707400613627001</v>
      </c>
      <c r="D668" s="17">
        <v>369.8</v>
      </c>
      <c r="E668" s="17"/>
      <c r="F668" s="17"/>
      <c r="G668"/>
      <c r="H668"/>
    </row>
    <row r="669" spans="1:8" x14ac:dyDescent="0.25">
      <c r="A669" s="17">
        <v>11.5417527921563</v>
      </c>
      <c r="B669" s="17">
        <v>-67.733329188046795</v>
      </c>
      <c r="C669" s="17">
        <v>-63.344953449520297</v>
      </c>
      <c r="D669" s="17">
        <v>369.8</v>
      </c>
      <c r="E669" s="17"/>
      <c r="F669" s="17"/>
      <c r="G669"/>
      <c r="H669"/>
    </row>
    <row r="670" spans="1:8" x14ac:dyDescent="0.25">
      <c r="A670" s="17">
        <v>11.5590826011536</v>
      </c>
      <c r="B670" s="17">
        <v>-67.348443397031204</v>
      </c>
      <c r="C670" s="17">
        <v>-62.978062987691203</v>
      </c>
      <c r="D670" s="17">
        <v>369.8</v>
      </c>
      <c r="E670" s="17"/>
      <c r="F670" s="17"/>
      <c r="G670"/>
      <c r="H670"/>
    </row>
    <row r="671" spans="1:8" x14ac:dyDescent="0.25">
      <c r="A671" s="17">
        <v>11.5764124101508</v>
      </c>
      <c r="B671" s="17">
        <v>-66.9590762685052</v>
      </c>
      <c r="C671" s="17">
        <v>-62.606694656995401</v>
      </c>
      <c r="D671" s="17">
        <v>369.8</v>
      </c>
      <c r="E671" s="17"/>
      <c r="F671" s="17"/>
      <c r="G671"/>
      <c r="H671"/>
    </row>
    <row r="672" spans="1:8" x14ac:dyDescent="0.25">
      <c r="A672" s="17">
        <v>11.593742219148</v>
      </c>
      <c r="B672" s="17">
        <v>-66.565193078268706</v>
      </c>
      <c r="C672" s="17">
        <v>-62.230813597277503</v>
      </c>
      <c r="D672" s="17">
        <v>369.8</v>
      </c>
      <c r="E672" s="17"/>
      <c r="F672" s="17"/>
      <c r="G672"/>
      <c r="H672"/>
    </row>
    <row r="673" spans="1:8" x14ac:dyDescent="0.25">
      <c r="A673" s="17">
        <v>11.611072028145299</v>
      </c>
      <c r="B673" s="17">
        <v>-66.166758810994097</v>
      </c>
      <c r="C673" s="17">
        <v>-61.850384655970203</v>
      </c>
      <c r="D673" s="17">
        <v>369.8</v>
      </c>
      <c r="E673" s="17"/>
      <c r="F673" s="17"/>
      <c r="G673"/>
      <c r="H673"/>
    </row>
    <row r="674" spans="1:8" x14ac:dyDescent="0.25">
      <c r="A674" s="17">
        <v>11.6284018371425</v>
      </c>
      <c r="B674" s="17">
        <v>-65.763738156789202</v>
      </c>
      <c r="C674" s="17">
        <v>-61.465372384644802</v>
      </c>
      <c r="D674" s="17">
        <v>369.8</v>
      </c>
      <c r="E674" s="17"/>
      <c r="F674" s="17"/>
      <c r="G674"/>
      <c r="H674"/>
    </row>
    <row r="675" spans="1:8" x14ac:dyDescent="0.25">
      <c r="A675" s="17">
        <v>11.6457316461397</v>
      </c>
      <c r="B675" s="17">
        <v>-65.356095507713206</v>
      </c>
      <c r="C675" s="17">
        <v>-61.075741035507797</v>
      </c>
      <c r="D675" s="17">
        <v>369.8</v>
      </c>
      <c r="E675" s="17"/>
      <c r="F675" s="17"/>
      <c r="G675"/>
      <c r="H675"/>
    </row>
    <row r="676" spans="1:8" x14ac:dyDescent="0.25">
      <c r="A676" s="17">
        <v>11.663061455137001</v>
      </c>
      <c r="B676" s="17">
        <v>-64.943794954231194</v>
      </c>
      <c r="C676" s="17">
        <v>-60.681454557846301</v>
      </c>
      <c r="D676" s="17">
        <v>369.8</v>
      </c>
      <c r="E676" s="17"/>
      <c r="F676" s="17"/>
      <c r="G676"/>
      <c r="H676"/>
    </row>
    <row r="677" spans="1:8" x14ac:dyDescent="0.25">
      <c r="A677" s="17">
        <v>11.680391264134199</v>
      </c>
      <c r="B677" s="17">
        <v>-64.526800281623295</v>
      </c>
      <c r="C677" s="17">
        <v>-60.282476594418398</v>
      </c>
      <c r="D677" s="17">
        <v>369.8</v>
      </c>
      <c r="E677" s="17"/>
      <c r="F677" s="17"/>
      <c r="G677"/>
      <c r="H677"/>
    </row>
    <row r="678" spans="1:8" x14ac:dyDescent="0.25">
      <c r="A678" s="17">
        <v>11.697721073131399</v>
      </c>
      <c r="B678" s="17">
        <v>-64.105074966334101</v>
      </c>
      <c r="C678" s="17">
        <v>-59.878770477788997</v>
      </c>
      <c r="D678" s="17">
        <v>369.8</v>
      </c>
      <c r="E678" s="17"/>
      <c r="F678" s="17"/>
      <c r="G678"/>
      <c r="H678"/>
    </row>
    <row r="679" spans="1:8" x14ac:dyDescent="0.25">
      <c r="A679" s="17">
        <v>11.7150508821287</v>
      </c>
      <c r="B679" s="17">
        <v>-63.678582172267703</v>
      </c>
      <c r="C679" s="17">
        <v>-59.470299226610798</v>
      </c>
      <c r="D679" s="17">
        <v>369.8</v>
      </c>
      <c r="E679" s="17"/>
      <c r="F679" s="17"/>
      <c r="G679"/>
      <c r="H679"/>
    </row>
    <row r="680" spans="1:8" x14ac:dyDescent="0.25">
      <c r="A680" s="17">
        <v>11.732380691125901</v>
      </c>
      <c r="B680" s="17">
        <v>-63.2472847470261</v>
      </c>
      <c r="C680" s="17">
        <v>-59.057025541846897</v>
      </c>
      <c r="D680" s="17">
        <v>369.8</v>
      </c>
      <c r="E680" s="17"/>
      <c r="F680" s="17"/>
      <c r="G680"/>
      <c r="H680"/>
    </row>
    <row r="681" spans="1:8" x14ac:dyDescent="0.25">
      <c r="A681" s="17">
        <v>11.749710500123101</v>
      </c>
      <c r="B681" s="17">
        <v>-62.811145218088399</v>
      </c>
      <c r="C681" s="17">
        <v>-58.638911802936903</v>
      </c>
      <c r="D681" s="17">
        <v>369.8</v>
      </c>
      <c r="E681" s="17"/>
      <c r="F681" s="17"/>
      <c r="G681"/>
      <c r="H681"/>
    </row>
    <row r="682" spans="1:8" x14ac:dyDescent="0.25">
      <c r="A682" s="17">
        <v>11.7670403091204</v>
      </c>
      <c r="B682" s="17">
        <v>-62.370125788933997</v>
      </c>
      <c r="C682" s="17">
        <v>-58.215920063903503</v>
      </c>
      <c r="D682" s="17">
        <v>369.8</v>
      </c>
      <c r="E682" s="17"/>
      <c r="F682" s="17"/>
      <c r="G682"/>
      <c r="H682"/>
    </row>
    <row r="683" spans="1:8" x14ac:dyDescent="0.25">
      <c r="A683" s="17">
        <v>11.7843701181176</v>
      </c>
      <c r="B683" s="17">
        <v>-61.924188335100297</v>
      </c>
      <c r="C683" s="17">
        <v>-57.788012049398702</v>
      </c>
      <c r="D683" s="17">
        <v>369.8</v>
      </c>
      <c r="E683" s="17"/>
      <c r="F683" s="17"/>
      <c r="G683"/>
      <c r="H683"/>
    </row>
    <row r="684" spans="1:8" x14ac:dyDescent="0.25">
      <c r="A684" s="17">
        <v>11.8016999271148</v>
      </c>
      <c r="B684" s="17">
        <v>-61.473294400186901</v>
      </c>
      <c r="C684" s="17">
        <v>-57.355149150689698</v>
      </c>
      <c r="D684" s="17">
        <v>369.8</v>
      </c>
      <c r="E684" s="17"/>
      <c r="F684" s="17"/>
      <c r="G684"/>
      <c r="H684"/>
    </row>
    <row r="685" spans="1:8" x14ac:dyDescent="0.25">
      <c r="A685" s="17">
        <v>11.819029736112</v>
      </c>
      <c r="B685" s="17">
        <v>-61.017405191790601</v>
      </c>
      <c r="C685" s="17">
        <v>-56.917292421582303</v>
      </c>
      <c r="D685" s="17">
        <v>369.8</v>
      </c>
      <c r="E685" s="17"/>
      <c r="F685" s="17"/>
      <c r="G685"/>
      <c r="H685"/>
    </row>
    <row r="686" spans="1:8" x14ac:dyDescent="0.25">
      <c r="A686" s="17">
        <v>11.8363595451093</v>
      </c>
      <c r="B686" s="17">
        <v>-60.556481577379898</v>
      </c>
      <c r="C686" s="17">
        <v>-56.474402574279999</v>
      </c>
      <c r="D686" s="17">
        <v>369.8</v>
      </c>
      <c r="E686" s="17"/>
      <c r="F686" s="17"/>
      <c r="G686"/>
      <c r="H686"/>
    </row>
    <row r="687" spans="1:8" x14ac:dyDescent="0.25">
      <c r="A687" s="17">
        <v>11.8536893541065</v>
      </c>
      <c r="B687" s="17">
        <v>-60.090484080106798</v>
      </c>
      <c r="C687" s="17">
        <v>-56.026439975179699</v>
      </c>
      <c r="D687" s="17">
        <v>369.8</v>
      </c>
      <c r="E687" s="17"/>
      <c r="F687" s="17"/>
      <c r="G687"/>
      <c r="H687"/>
    </row>
    <row r="688" spans="1:8" x14ac:dyDescent="0.25">
      <c r="A688" s="17">
        <v>11.8710191631037</v>
      </c>
      <c r="B688" s="17">
        <v>-59.6193728745464</v>
      </c>
      <c r="C688" s="17">
        <v>-55.573364640601298</v>
      </c>
      <c r="D688" s="17">
        <v>369.8</v>
      </c>
      <c r="E688" s="17"/>
      <c r="F688" s="17"/>
      <c r="G688"/>
      <c r="H688"/>
    </row>
    <row r="689" spans="1:8" x14ac:dyDescent="0.25">
      <c r="A689" s="17">
        <v>11.888348972100999</v>
      </c>
      <c r="B689" s="17">
        <v>-59.143107782378003</v>
      </c>
      <c r="C689" s="17">
        <v>-55.115136232449103</v>
      </c>
      <c r="D689" s="17">
        <v>369.8</v>
      </c>
      <c r="E689" s="17"/>
      <c r="F689" s="17"/>
      <c r="G689"/>
      <c r="H689"/>
    </row>
    <row r="690" spans="1:8" x14ac:dyDescent="0.25">
      <c r="A690" s="17">
        <v>11.905678781098199</v>
      </c>
      <c r="B690" s="17">
        <v>-58.661648267990998</v>
      </c>
      <c r="C690" s="17">
        <v>-54.651714053806501</v>
      </c>
      <c r="D690" s="17">
        <v>369.8</v>
      </c>
      <c r="E690" s="17"/>
      <c r="F690" s="17"/>
      <c r="G690"/>
      <c r="H690"/>
    </row>
    <row r="691" spans="1:8" x14ac:dyDescent="0.25">
      <c r="A691" s="17">
        <v>11.923008590095399</v>
      </c>
      <c r="B691" s="17">
        <v>-58.174953434022797</v>
      </c>
      <c r="C691" s="17">
        <v>-54.183057044460099</v>
      </c>
      <c r="D691" s="17">
        <v>369.8</v>
      </c>
      <c r="E691" s="17"/>
      <c r="F691" s="17"/>
      <c r="G691"/>
      <c r="H691"/>
    </row>
    <row r="692" spans="1:8" x14ac:dyDescent="0.25">
      <c r="A692" s="17">
        <v>11.940338399092701</v>
      </c>
      <c r="B692" s="17">
        <v>-57.6829820168293</v>
      </c>
      <c r="C692" s="17">
        <v>-53.709123776353003</v>
      </c>
      <c r="D692" s="17">
        <v>369.8</v>
      </c>
      <c r="E692" s="17"/>
      <c r="F692" s="17"/>
      <c r="G692"/>
      <c r="H692"/>
    </row>
    <row r="693" spans="1:8" x14ac:dyDescent="0.25">
      <c r="A693" s="17">
        <v>11.957668208089901</v>
      </c>
      <c r="B693" s="17">
        <v>-57.185692381877701</v>
      </c>
      <c r="C693" s="17">
        <v>-53.229872448965402</v>
      </c>
      <c r="D693" s="17">
        <v>369.8</v>
      </c>
      <c r="E693" s="17"/>
      <c r="F693" s="17"/>
      <c r="G693"/>
      <c r="H693"/>
    </row>
    <row r="694" spans="1:8" x14ac:dyDescent="0.25">
      <c r="A694" s="17">
        <v>11.974998017087101</v>
      </c>
      <c r="B694" s="17">
        <v>-56.683042519067001</v>
      </c>
      <c r="C694" s="17">
        <v>-52.745260884622603</v>
      </c>
      <c r="D694" s="17">
        <v>369.8</v>
      </c>
      <c r="E694" s="17"/>
      <c r="F694" s="17"/>
      <c r="G694"/>
      <c r="H694"/>
    </row>
    <row r="695" spans="1:8" x14ac:dyDescent="0.25">
      <c r="A695" s="17">
        <v>11.9923278260844</v>
      </c>
      <c r="B695" s="17">
        <v>-56.174990037978901</v>
      </c>
      <c r="C695" s="17">
        <v>-52.255246523726498</v>
      </c>
      <c r="D695" s="17">
        <v>369.8</v>
      </c>
      <c r="E695" s="17"/>
      <c r="F695" s="17"/>
      <c r="G695"/>
      <c r="H695"/>
    </row>
    <row r="696" spans="1:8" x14ac:dyDescent="0.25">
      <c r="A696" s="17">
        <v>12.0096576350816</v>
      </c>
      <c r="B696" s="17">
        <v>-55.661492163042901</v>
      </c>
      <c r="C696" s="17">
        <v>-51.759786419911798</v>
      </c>
      <c r="D696" s="17">
        <v>369.8</v>
      </c>
      <c r="E696" s="17"/>
      <c r="F696" s="17"/>
      <c r="G696"/>
      <c r="H696"/>
    </row>
    <row r="697" spans="1:8" x14ac:dyDescent="0.25">
      <c r="A697" s="17">
        <v>12.0269874440788</v>
      </c>
      <c r="B697" s="17">
        <v>-55.142505728629096</v>
      </c>
      <c r="C697" s="17">
        <v>-51.258837235122797</v>
      </c>
      <c r="D697" s="17">
        <v>369.8</v>
      </c>
      <c r="E697" s="17"/>
      <c r="F697" s="17"/>
      <c r="G697"/>
      <c r="H697"/>
    </row>
    <row r="698" spans="1:8" x14ac:dyDescent="0.25">
      <c r="A698" s="17">
        <v>12.0443172530761</v>
      </c>
      <c r="B698" s="17">
        <v>-54.617987174062897</v>
      </c>
      <c r="C698" s="17">
        <v>-50.752355234612203</v>
      </c>
      <c r="D698" s="17">
        <v>369.8</v>
      </c>
      <c r="E698" s="17"/>
      <c r="F698" s="17"/>
      <c r="G698"/>
      <c r="H698"/>
    </row>
    <row r="699" spans="1:8" x14ac:dyDescent="0.25">
      <c r="A699" s="17">
        <v>12.0616470620733</v>
      </c>
      <c r="B699" s="17">
        <v>-54.087892538551102</v>
      </c>
      <c r="C699" s="17">
        <v>-50.240296281856999</v>
      </c>
      <c r="D699" s="17">
        <v>369.8</v>
      </c>
      <c r="E699" s="17"/>
      <c r="F699" s="17"/>
      <c r="G699"/>
      <c r="H699"/>
    </row>
    <row r="700" spans="1:8" x14ac:dyDescent="0.25">
      <c r="A700" s="17">
        <v>12.0789768710705</v>
      </c>
      <c r="B700" s="17">
        <v>-53.552177456034201</v>
      </c>
      <c r="C700" s="17">
        <v>-49.722615833393498</v>
      </c>
      <c r="D700" s="17">
        <v>369.8</v>
      </c>
      <c r="E700" s="17"/>
      <c r="F700" s="17"/>
      <c r="G700"/>
      <c r="H700"/>
    </row>
    <row r="701" spans="1:8" x14ac:dyDescent="0.25">
      <c r="A701" s="17">
        <v>12.0963066800678</v>
      </c>
      <c r="B701" s="17">
        <v>-53.010797149948502</v>
      </c>
      <c r="C701" s="17">
        <v>-49.199268933566202</v>
      </c>
      <c r="D701" s="17">
        <v>369.8</v>
      </c>
      <c r="E701" s="17"/>
      <c r="F701" s="17"/>
      <c r="G701"/>
      <c r="H701"/>
    </row>
    <row r="702" spans="1:8" x14ac:dyDescent="0.25">
      <c r="A702" s="17">
        <v>12.113636489065</v>
      </c>
      <c r="B702" s="17">
        <v>-52.463706427903603</v>
      </c>
      <c r="C702" s="17">
        <v>-48.670210209192497</v>
      </c>
      <c r="D702" s="17">
        <v>369.8</v>
      </c>
      <c r="E702" s="17"/>
      <c r="F702" s="17"/>
      <c r="G702"/>
      <c r="H702"/>
    </row>
    <row r="703" spans="1:8" x14ac:dyDescent="0.25">
      <c r="A703" s="17">
        <v>12.1309662980622</v>
      </c>
      <c r="B703" s="17">
        <v>-51.910859676271301</v>
      </c>
      <c r="C703" s="17">
        <v>-48.135393864137697</v>
      </c>
      <c r="D703" s="17">
        <v>369.8</v>
      </c>
      <c r="E703" s="17"/>
      <c r="F703" s="17"/>
      <c r="G703"/>
      <c r="H703"/>
    </row>
    <row r="704" spans="1:8" x14ac:dyDescent="0.25">
      <c r="A704" s="17">
        <v>12.1482961070594</v>
      </c>
      <c r="B704" s="17">
        <v>-51.352210854689801</v>
      </c>
      <c r="C704" s="17">
        <v>-47.594773673802997</v>
      </c>
      <c r="D704" s="17">
        <v>369.8</v>
      </c>
      <c r="E704" s="17"/>
      <c r="F704" s="17"/>
      <c r="G704"/>
      <c r="H704"/>
    </row>
    <row r="705" spans="1:8" x14ac:dyDescent="0.25">
      <c r="A705" s="17">
        <v>12.165625916056699</v>
      </c>
      <c r="B705" s="17">
        <v>-50.787713490466999</v>
      </c>
      <c r="C705" s="17">
        <v>-47.0483029795192</v>
      </c>
      <c r="D705" s="17">
        <v>369.8</v>
      </c>
      <c r="E705" s="17"/>
      <c r="F705" s="17"/>
      <c r="G705"/>
      <c r="H705"/>
    </row>
    <row r="706" spans="1:8" x14ac:dyDescent="0.25">
      <c r="A706" s="17">
        <v>12.182955725053899</v>
      </c>
      <c r="B706" s="17">
        <v>-50.217320672902503</v>
      </c>
      <c r="C706" s="17">
        <v>-46.495934682850901</v>
      </c>
      <c r="D706" s="17">
        <v>369.8</v>
      </c>
      <c r="E706" s="17"/>
      <c r="F706" s="17"/>
      <c r="G706"/>
      <c r="H706"/>
    </row>
    <row r="707" spans="1:8" x14ac:dyDescent="0.25">
      <c r="A707" s="17">
        <v>12.200285534051099</v>
      </c>
      <c r="B707" s="17">
        <v>-49.640985047505701</v>
      </c>
      <c r="C707" s="17">
        <v>-45.937621239802802</v>
      </c>
      <c r="D707" s="17">
        <v>369.8</v>
      </c>
      <c r="E707" s="17"/>
      <c r="F707" s="17"/>
      <c r="G707"/>
      <c r="H707"/>
    </row>
    <row r="708" spans="1:8" x14ac:dyDescent="0.25">
      <c r="A708" s="17">
        <v>12.217615343048401</v>
      </c>
      <c r="B708" s="17">
        <v>-49.058658810119503</v>
      </c>
      <c r="C708" s="17">
        <v>-45.373314654930503</v>
      </c>
      <c r="D708" s="17">
        <v>369.8</v>
      </c>
      <c r="E708" s="17"/>
      <c r="F708" s="17"/>
      <c r="G708"/>
      <c r="H708"/>
    </row>
    <row r="709" spans="1:8" x14ac:dyDescent="0.25">
      <c r="A709" s="17">
        <v>12.234945152045601</v>
      </c>
      <c r="B709" s="17">
        <v>-48.470293700947998</v>
      </c>
      <c r="C709" s="17">
        <v>-44.802966475353202</v>
      </c>
      <c r="D709" s="17">
        <v>369.8</v>
      </c>
      <c r="E709" s="17"/>
      <c r="F709" s="17"/>
      <c r="G709"/>
      <c r="H709"/>
    </row>
    <row r="710" spans="1:8" x14ac:dyDescent="0.25">
      <c r="A710" s="17">
        <v>12.252274961042801</v>
      </c>
      <c r="B710" s="17">
        <v>-47.875840998480101</v>
      </c>
      <c r="C710" s="17">
        <v>-44.226527784664</v>
      </c>
      <c r="D710" s="17">
        <v>369.8</v>
      </c>
      <c r="E710" s="17"/>
      <c r="F710" s="17"/>
      <c r="G710"/>
      <c r="H710"/>
    </row>
    <row r="711" spans="1:8" x14ac:dyDescent="0.25">
      <c r="A711" s="17">
        <v>12.2696047700401</v>
      </c>
      <c r="B711" s="17">
        <v>-47.275251513309897</v>
      </c>
      <c r="C711" s="17">
        <v>-43.643949196738902</v>
      </c>
      <c r="D711" s="17">
        <v>369.8</v>
      </c>
      <c r="E711" s="17"/>
      <c r="F711" s="17"/>
      <c r="G711"/>
      <c r="H711"/>
    </row>
    <row r="712" spans="1:8" x14ac:dyDescent="0.25">
      <c r="A712" s="17">
        <v>12.2869345790373</v>
      </c>
      <c r="B712" s="17">
        <v>-46.668475581856598</v>
      </c>
      <c r="C712" s="17">
        <v>-43.0551808494398</v>
      </c>
      <c r="D712" s="17">
        <v>369.8</v>
      </c>
      <c r="E712" s="17"/>
      <c r="F712" s="17"/>
      <c r="G712"/>
      <c r="H712"/>
    </row>
    <row r="713" spans="1:8" x14ac:dyDescent="0.25">
      <c r="A713" s="17">
        <v>12.3042643880345</v>
      </c>
      <c r="B713" s="17">
        <v>-46.055463059971999</v>
      </c>
      <c r="C713" s="17">
        <v>-42.460172398211498</v>
      </c>
      <c r="D713" s="17">
        <v>369.8</v>
      </c>
      <c r="E713" s="17"/>
      <c r="F713" s="17"/>
      <c r="G713"/>
      <c r="H713"/>
    </row>
    <row r="714" spans="1:8" x14ac:dyDescent="0.25">
      <c r="A714" s="17">
        <v>12.3215941970318</v>
      </c>
      <c r="B714" s="17">
        <v>-45.436163316442098</v>
      </c>
      <c r="C714" s="17">
        <v>-41.8588730095681</v>
      </c>
      <c r="D714" s="17">
        <v>369.8</v>
      </c>
      <c r="E714" s="17"/>
      <c r="F714" s="17"/>
      <c r="G714"/>
      <c r="H714"/>
    </row>
    <row r="715" spans="1:8" x14ac:dyDescent="0.25">
      <c r="A715" s="17">
        <v>12.338924006029</v>
      </c>
      <c r="B715" s="17">
        <v>-44.8105252263747</v>
      </c>
      <c r="C715" s="17">
        <v>-41.251231354470001</v>
      </c>
      <c r="D715" s="17">
        <v>369.8</v>
      </c>
      <c r="E715" s="17"/>
      <c r="F715" s="17"/>
      <c r="G715"/>
      <c r="H715"/>
    </row>
    <row r="716" spans="1:8" x14ac:dyDescent="0.25">
      <c r="A716" s="17">
        <v>12.3562538150262</v>
      </c>
      <c r="B716" s="17">
        <v>-44.178497164476497</v>
      </c>
      <c r="C716" s="17">
        <v>-40.6371956015848</v>
      </c>
      <c r="D716" s="17">
        <v>369.8</v>
      </c>
      <c r="E716" s="17"/>
      <c r="F716" s="17"/>
      <c r="G716"/>
      <c r="H716"/>
    </row>
    <row r="717" spans="1:8" x14ac:dyDescent="0.25">
      <c r="A717" s="17">
        <v>12.3735836240235</v>
      </c>
      <c r="B717" s="17">
        <v>-43.5400269982105</v>
      </c>
      <c r="C717" s="17">
        <v>-40.016713410433098</v>
      </c>
      <c r="D717" s="17">
        <v>369.8</v>
      </c>
      <c r="E717" s="17"/>
      <c r="F717" s="17"/>
      <c r="G717"/>
      <c r="H717"/>
    </row>
    <row r="718" spans="1:8" x14ac:dyDescent="0.25">
      <c r="A718" s="17">
        <v>12.3909134330207</v>
      </c>
      <c r="B718" s="17">
        <v>-42.895062080835899</v>
      </c>
      <c r="C718" s="17">
        <v>-39.389731924416303</v>
      </c>
      <c r="D718" s="17">
        <v>369.8</v>
      </c>
      <c r="E718" s="17"/>
      <c r="F718" s="17"/>
      <c r="G718"/>
      <c r="H718"/>
    </row>
    <row r="719" spans="1:8" x14ac:dyDescent="0.25">
      <c r="A719" s="17">
        <v>12.4082432420179</v>
      </c>
      <c r="B719" s="17">
        <v>-42.243549244329301</v>
      </c>
      <c r="C719" s="17">
        <v>-38.756197763722902</v>
      </c>
      <c r="D719" s="17">
        <v>369.8</v>
      </c>
      <c r="E719" s="17"/>
      <c r="F719" s="17"/>
      <c r="G719"/>
      <c r="H719"/>
    </row>
    <row r="720" spans="1:8" x14ac:dyDescent="0.25">
      <c r="A720" s="17">
        <v>12.425573051015199</v>
      </c>
      <c r="B720" s="17">
        <v>-41.585434792178098</v>
      </c>
      <c r="C720" s="17">
        <v>-38.116057018110197</v>
      </c>
      <c r="D720" s="17">
        <v>369.8</v>
      </c>
      <c r="E720" s="17"/>
      <c r="F720" s="17"/>
      <c r="G720"/>
      <c r="H720"/>
    </row>
    <row r="721" spans="1:8" x14ac:dyDescent="0.25">
      <c r="A721" s="17">
        <v>12.442902860012399</v>
      </c>
      <c r="B721" s="17">
        <v>-40.920664492050598</v>
      </c>
      <c r="C721" s="17">
        <v>-37.469255239561697</v>
      </c>
      <c r="D721" s="17">
        <v>369.8</v>
      </c>
      <c r="E721" s="17"/>
      <c r="F721" s="17"/>
      <c r="G721"/>
      <c r="H721"/>
    </row>
    <row r="722" spans="1:8" x14ac:dyDescent="0.25">
      <c r="A722" s="17">
        <v>12.460232669009599</v>
      </c>
      <c r="B722" s="17">
        <v>-40.2491835683376</v>
      </c>
      <c r="C722" s="17">
        <v>-36.815737434813997</v>
      </c>
      <c r="D722" s="17">
        <v>369.8</v>
      </c>
      <c r="E722" s="17"/>
      <c r="F722" s="17"/>
      <c r="G722"/>
      <c r="H722"/>
    </row>
    <row r="723" spans="1:8" x14ac:dyDescent="0.25">
      <c r="A723" s="17">
        <v>12.477562478006901</v>
      </c>
      <c r="B723" s="17">
        <v>-39.5709366945581</v>
      </c>
      <c r="C723" s="17">
        <v>-36.155448057753397</v>
      </c>
      <c r="D723" s="17">
        <v>369.8</v>
      </c>
      <c r="E723" s="17"/>
      <c r="F723" s="17"/>
      <c r="G723"/>
      <c r="H723"/>
    </row>
    <row r="724" spans="1:8" x14ac:dyDescent="0.25">
      <c r="A724" s="17">
        <v>12.494892287004101</v>
      </c>
      <c r="B724" s="17">
        <v>-38.885867985635798</v>
      </c>
      <c r="C724" s="17">
        <v>-35.488331001677501</v>
      </c>
      <c r="D724" s="17">
        <v>369.8</v>
      </c>
      <c r="E724" s="17"/>
      <c r="F724" s="17"/>
      <c r="G724"/>
      <c r="H724"/>
    </row>
    <row r="725" spans="1:8" x14ac:dyDescent="0.25">
      <c r="A725" s="17">
        <v>12.512222096001301</v>
      </c>
      <c r="B725" s="17">
        <v>-38.1939209900356</v>
      </c>
      <c r="C725" s="17">
        <v>-34.814329591419103</v>
      </c>
      <c r="D725" s="17">
        <v>369.8</v>
      </c>
      <c r="E725" s="17"/>
      <c r="F725" s="17"/>
      <c r="G725"/>
      <c r="H725"/>
    </row>
    <row r="726" spans="1:8" x14ac:dyDescent="0.25">
      <c r="A726" s="17">
        <v>12.529551904998501</v>
      </c>
      <c r="B726" s="17">
        <v>-37.4950386817614</v>
      </c>
      <c r="C726" s="17">
        <v>-34.133386575330903</v>
      </c>
      <c r="D726" s="17">
        <v>369.8</v>
      </c>
      <c r="E726" s="17"/>
      <c r="F726" s="17"/>
      <c r="G726"/>
      <c r="H726"/>
    </row>
    <row r="727" spans="1:8" x14ac:dyDescent="0.25">
      <c r="A727" s="17">
        <v>12.5468817139958</v>
      </c>
      <c r="B727" s="17">
        <v>-36.789163452206203</v>
      </c>
      <c r="C727" s="17">
        <v>-33.445444117126797</v>
      </c>
      <c r="D727" s="17">
        <v>369.8</v>
      </c>
      <c r="E727" s="17"/>
      <c r="F727" s="17"/>
      <c r="G727"/>
      <c r="H727"/>
    </row>
    <row r="728" spans="1:8" x14ac:dyDescent="0.25">
      <c r="A728" s="17">
        <v>12.564211522993</v>
      </c>
      <c r="B728" s="17">
        <v>-36.076237101862098</v>
      </c>
      <c r="C728" s="17">
        <v>-32.750443787576103</v>
      </c>
      <c r="D728" s="17">
        <v>369.8</v>
      </c>
      <c r="E728" s="17"/>
      <c r="F728" s="17"/>
      <c r="G728"/>
      <c r="H728"/>
    </row>
    <row r="729" spans="1:8" x14ac:dyDescent="0.25">
      <c r="A729" s="17">
        <v>12.5815413319902</v>
      </c>
      <c r="B729" s="17">
        <v>-35.356200831878603</v>
      </c>
      <c r="C729" s="17">
        <v>-32.048326556049403</v>
      </c>
      <c r="D729" s="17">
        <v>369.8</v>
      </c>
      <c r="E729" s="17"/>
      <c r="F729" s="17"/>
      <c r="G729"/>
      <c r="H729"/>
    </row>
    <row r="730" spans="1:8" x14ac:dyDescent="0.25">
      <c r="A730" s="17">
        <v>12.5988711409875</v>
      </c>
      <c r="B730" s="17">
        <v>-34.628995235463599</v>
      </c>
      <c r="C730" s="17">
        <v>-31.339032781910799</v>
      </c>
      <c r="D730" s="17">
        <v>369.8</v>
      </c>
      <c r="E730" s="17"/>
      <c r="F730" s="17"/>
      <c r="G730"/>
      <c r="H730"/>
    </row>
    <row r="731" spans="1:8" x14ac:dyDescent="0.25">
      <c r="A731" s="17">
        <v>12.6162009499847</v>
      </c>
      <c r="B731" s="17">
        <v>-33.894560289136201</v>
      </c>
      <c r="C731" s="17">
        <v>-30.622502205755001</v>
      </c>
      <c r="D731" s="17">
        <v>369.8</v>
      </c>
      <c r="E731" s="17"/>
      <c r="F731" s="17"/>
      <c r="G731"/>
      <c r="H731"/>
    </row>
    <row r="732" spans="1:8" x14ac:dyDescent="0.25">
      <c r="A732" s="17">
        <v>12.6335307589819</v>
      </c>
      <c r="B732" s="17">
        <v>-33.152835343811603</v>
      </c>
      <c r="C732" s="17">
        <v>-29.898673940484301</v>
      </c>
      <c r="D732" s="17">
        <v>369.8</v>
      </c>
      <c r="E732" s="17"/>
      <c r="F732" s="17"/>
      <c r="G732"/>
      <c r="H732"/>
    </row>
    <row r="733" spans="1:8" x14ac:dyDescent="0.25">
      <c r="A733" s="17">
        <v>12.650860567979199</v>
      </c>
      <c r="B733" s="17">
        <v>-32.403759115730999</v>
      </c>
      <c r="C733" s="17">
        <v>-29.167486462222602</v>
      </c>
      <c r="D733" s="17">
        <v>369.8</v>
      </c>
      <c r="E733" s="17"/>
      <c r="F733" s="17"/>
      <c r="G733"/>
      <c r="H733"/>
    </row>
    <row r="734" spans="1:8" x14ac:dyDescent="0.25">
      <c r="A734" s="17">
        <v>12.668190376976399</v>
      </c>
      <c r="B734" s="17">
        <v>-31.647269677220098</v>
      </c>
      <c r="C734" s="17">
        <v>-28.4288776010638</v>
      </c>
      <c r="D734" s="17">
        <v>369.8</v>
      </c>
      <c r="E734" s="17"/>
      <c r="F734" s="17"/>
      <c r="G734"/>
      <c r="H734"/>
    </row>
    <row r="735" spans="1:8" x14ac:dyDescent="0.25">
      <c r="A735" s="17">
        <v>12.6855201859736</v>
      </c>
      <c r="B735" s="17">
        <v>-30.883304447275599</v>
      </c>
      <c r="C735" s="17">
        <v>-27.682784531648501</v>
      </c>
      <c r="D735" s="17">
        <v>369.8</v>
      </c>
      <c r="E735" s="17"/>
      <c r="F735" s="17"/>
      <c r="G735"/>
      <c r="H735"/>
    </row>
    <row r="736" spans="1:8" x14ac:dyDescent="0.25">
      <c r="A736" s="17">
        <v>12.702849994970901</v>
      </c>
      <c r="B736" s="17">
        <v>-30.111800181982598</v>
      </c>
      <c r="C736" s="17">
        <v>-26.929143763568199</v>
      </c>
      <c r="D736" s="17">
        <v>369.8</v>
      </c>
      <c r="E736" s="17"/>
      <c r="F736" s="17"/>
      <c r="G736"/>
      <c r="H736"/>
    </row>
    <row r="737" spans="1:8" x14ac:dyDescent="0.25">
      <c r="A737" s="17">
        <v>12.720179803968101</v>
      </c>
      <c r="B737" s="17">
        <v>-29.332692964753701</v>
      </c>
      <c r="C737" s="17">
        <v>-26.167891131590501</v>
      </c>
      <c r="D737" s="17">
        <v>369.8</v>
      </c>
      <c r="E737" s="17"/>
      <c r="F737" s="17"/>
      <c r="G737"/>
      <c r="H737"/>
    </row>
    <row r="738" spans="1:8" x14ac:dyDescent="0.25">
      <c r="A738" s="17">
        <v>12.737509612965299</v>
      </c>
      <c r="B738" s="17">
        <v>-28.5459181963781</v>
      </c>
      <c r="C738" s="17">
        <v>-25.398961785702799</v>
      </c>
      <c r="D738" s="17">
        <v>369.8</v>
      </c>
      <c r="E738" s="17"/>
      <c r="F738" s="17"/>
      <c r="G738"/>
      <c r="H738"/>
    </row>
    <row r="739" spans="1:8" x14ac:dyDescent="0.25">
      <c r="A739" s="17">
        <v>12.7548394219626</v>
      </c>
      <c r="B739" s="17">
        <v>-27.751410584895801</v>
      </c>
      <c r="C739" s="17">
        <v>-24.622290180970499</v>
      </c>
      <c r="D739" s="17">
        <v>369.8</v>
      </c>
      <c r="E739" s="17"/>
      <c r="F739" s="17"/>
      <c r="G739"/>
      <c r="H739"/>
    </row>
    <row r="740" spans="1:8" x14ac:dyDescent="0.25">
      <c r="A740" s="17">
        <v>12.772169230959801</v>
      </c>
      <c r="B740" s="17">
        <v>-26.949104135273998</v>
      </c>
      <c r="C740" s="17">
        <v>-23.8378100672039</v>
      </c>
      <c r="D740" s="17">
        <v>369.8</v>
      </c>
      <c r="E740" s="17"/>
      <c r="F740" s="17"/>
      <c r="G740"/>
      <c r="H740"/>
    </row>
    <row r="741" spans="1:8" x14ac:dyDescent="0.25">
      <c r="A741" s="17">
        <v>12.789499039957001</v>
      </c>
      <c r="B741" s="17">
        <v>-26.138932138891999</v>
      </c>
      <c r="C741" s="17">
        <v>-23.045454478432099</v>
      </c>
      <c r="D741" s="17">
        <v>369.8</v>
      </c>
      <c r="E741" s="17"/>
      <c r="F741" s="17"/>
      <c r="G741"/>
      <c r="H741"/>
    </row>
    <row r="742" spans="1:8" x14ac:dyDescent="0.25">
      <c r="A742" s="17">
        <v>12.8068288489543</v>
      </c>
      <c r="B742" s="17">
        <v>-25.3208271628265</v>
      </c>
      <c r="C742" s="17">
        <v>-22.245155722176602</v>
      </c>
      <c r="D742" s="17">
        <v>369.8</v>
      </c>
      <c r="E742" s="17"/>
      <c r="F742" s="17"/>
      <c r="G742"/>
      <c r="H742"/>
    </row>
    <row r="743" spans="1:8" x14ac:dyDescent="0.25">
      <c r="A743" s="17">
        <v>12.8241586579515</v>
      </c>
      <c r="B743" s="17">
        <v>-24.494721038929899</v>
      </c>
      <c r="C743" s="17">
        <v>-21.436845368522601</v>
      </c>
      <c r="D743" s="17">
        <v>369.8</v>
      </c>
      <c r="E743" s="17"/>
      <c r="F743" s="17"/>
      <c r="G743"/>
      <c r="H743"/>
    </row>
    <row r="744" spans="1:8" x14ac:dyDescent="0.25">
      <c r="A744" s="17">
        <v>12.8414884669487</v>
      </c>
      <c r="B744" s="17">
        <v>-23.66054485271</v>
      </c>
      <c r="C744" s="17">
        <v>-20.620454238981399</v>
      </c>
      <c r="D744" s="17">
        <v>369.8</v>
      </c>
      <c r="E744" s="17"/>
      <c r="F744" s="17"/>
      <c r="G744"/>
      <c r="H744"/>
    </row>
    <row r="745" spans="1:8" x14ac:dyDescent="0.25">
      <c r="A745" s="17">
        <v>12.858818275946</v>
      </c>
      <c r="B745" s="17">
        <v>-22.8182289319838</v>
      </c>
      <c r="C745" s="17">
        <v>-19.795912395140199</v>
      </c>
      <c r="D745" s="17">
        <v>369.8</v>
      </c>
      <c r="E745" s="17"/>
      <c r="F745" s="17"/>
      <c r="G745"/>
      <c r="H745"/>
    </row>
    <row r="746" spans="1:8" x14ac:dyDescent="0.25">
      <c r="A746" s="17">
        <v>12.8761480849432</v>
      </c>
      <c r="B746" s="17">
        <v>-21.967702835324101</v>
      </c>
      <c r="C746" s="17">
        <v>-18.963149127094599</v>
      </c>
      <c r="D746" s="17">
        <v>369.8</v>
      </c>
      <c r="E746" s="17"/>
      <c r="F746" s="17"/>
      <c r="G746"/>
      <c r="H746"/>
    </row>
    <row r="747" spans="1:8" x14ac:dyDescent="0.25">
      <c r="A747" s="17">
        <v>12.8934778939404</v>
      </c>
      <c r="B747" s="17">
        <v>-21.108895340276899</v>
      </c>
      <c r="C747" s="17">
        <v>-18.122092941657002</v>
      </c>
      <c r="D747" s="17">
        <v>369.8</v>
      </c>
      <c r="E747" s="17"/>
      <c r="F747" s="17"/>
      <c r="G747"/>
      <c r="H747"/>
    </row>
    <row r="748" spans="1:8" x14ac:dyDescent="0.25">
      <c r="A748" s="17">
        <v>12.9108077029376</v>
      </c>
      <c r="B748" s="17">
        <v>-20.2417344313534</v>
      </c>
      <c r="C748" s="17">
        <v>-17.272671550338401</v>
      </c>
      <c r="D748" s="17">
        <v>369.8</v>
      </c>
      <c r="E748" s="17"/>
      <c r="F748" s="17"/>
      <c r="G748"/>
      <c r="H748"/>
    </row>
    <row r="749" spans="1:8" x14ac:dyDescent="0.25">
      <c r="A749" s="17">
        <v>12.928137511934899</v>
      </c>
      <c r="B749" s="17">
        <v>-19.3661472877873</v>
      </c>
      <c r="C749" s="17">
        <v>-16.414811857095899</v>
      </c>
      <c r="D749" s="17">
        <v>369.8</v>
      </c>
      <c r="E749" s="17"/>
      <c r="F749" s="17"/>
      <c r="G749"/>
      <c r="H749"/>
    </row>
    <row r="750" spans="1:8" x14ac:dyDescent="0.25">
      <c r="A750" s="17">
        <v>12.945467320932099</v>
      </c>
      <c r="B750" s="17">
        <v>-18.482060271055101</v>
      </c>
      <c r="C750" s="17">
        <v>-15.548439945841601</v>
      </c>
      <c r="D750" s="17">
        <v>369.8</v>
      </c>
      <c r="E750" s="17"/>
      <c r="F750" s="17"/>
      <c r="G750"/>
      <c r="H750"/>
    </row>
    <row r="751" spans="1:8" x14ac:dyDescent="0.25">
      <c r="A751" s="17">
        <v>12.962797129929299</v>
      </c>
      <c r="B751" s="17">
        <v>-17.589398912146301</v>
      </c>
      <c r="C751" s="17">
        <v>-14.6734810677069</v>
      </c>
      <c r="D751" s="17">
        <v>369.8</v>
      </c>
      <c r="E751" s="17"/>
      <c r="F751" s="17"/>
      <c r="G751"/>
      <c r="H751"/>
    </row>
    <row r="752" spans="1:8" x14ac:dyDescent="0.25">
      <c r="A752" s="17">
        <v>12.980126938926601</v>
      </c>
      <c r="B752" s="17">
        <v>-16.6880878985924</v>
      </c>
      <c r="C752" s="17">
        <v>-13.789859628057201</v>
      </c>
      <c r="D752" s="17">
        <v>369.8</v>
      </c>
      <c r="E752" s="17"/>
      <c r="F752" s="17"/>
      <c r="G752"/>
      <c r="H752"/>
    </row>
    <row r="753" spans="1:8" x14ac:dyDescent="0.25">
      <c r="A753" s="17">
        <v>12.997456747923801</v>
      </c>
      <c r="B753" s="17">
        <v>-15.7780510612298</v>
      </c>
      <c r="C753" s="17">
        <v>-12.897499173249001</v>
      </c>
      <c r="D753" s="17">
        <v>369.8</v>
      </c>
      <c r="E753" s="17"/>
      <c r="F753" s="17"/>
      <c r="G753"/>
      <c r="H753"/>
    </row>
    <row r="754" spans="1:8" x14ac:dyDescent="0.25">
      <c r="A754" s="17">
        <v>13.014786556921001</v>
      </c>
      <c r="B754" s="17">
        <v>-14.8592113607081</v>
      </c>
      <c r="C754" s="17">
        <v>-11.996322377126299</v>
      </c>
      <c r="D754" s="17">
        <v>369.8</v>
      </c>
      <c r="E754" s="17"/>
      <c r="F754" s="17"/>
      <c r="G754"/>
      <c r="H754"/>
    </row>
    <row r="755" spans="1:8" x14ac:dyDescent="0.25">
      <c r="A755" s="17">
        <v>13.0321163659183</v>
      </c>
      <c r="B755" s="17">
        <v>-13.9314908737216</v>
      </c>
      <c r="C755" s="17">
        <v>-11.086251027247499</v>
      </c>
      <c r="D755" s="17">
        <v>369.8</v>
      </c>
      <c r="E755" s="17"/>
      <c r="F755" s="17"/>
      <c r="G755"/>
      <c r="H755"/>
    </row>
    <row r="756" spans="1:8" x14ac:dyDescent="0.25">
      <c r="A756" s="17">
        <v>13.0494461749155</v>
      </c>
      <c r="B756" s="17">
        <v>-12.994810778977</v>
      </c>
      <c r="C756" s="17">
        <v>-10.1672060108371</v>
      </c>
      <c r="D756" s="17">
        <v>369.8</v>
      </c>
      <c r="E756" s="17"/>
      <c r="F756" s="17"/>
      <c r="G756"/>
      <c r="H756"/>
    </row>
    <row r="757" spans="1:8" x14ac:dyDescent="0.25">
      <c r="A757" s="17">
        <v>13.0667759839127</v>
      </c>
      <c r="B757" s="17">
        <v>-12.049091342866999</v>
      </c>
      <c r="C757" s="17">
        <v>-9.2391073004564799</v>
      </c>
      <c r="D757" s="17">
        <v>369.8</v>
      </c>
      <c r="E757" s="17"/>
      <c r="F757" s="17"/>
      <c r="G757"/>
      <c r="H757"/>
    </row>
    <row r="758" spans="1:8" x14ac:dyDescent="0.25">
      <c r="A758" s="17">
        <v>13.08410579291</v>
      </c>
      <c r="B758" s="17">
        <v>-11.094251904861499</v>
      </c>
      <c r="C758" s="17">
        <v>-8.3018739393848104</v>
      </c>
      <c r="D758" s="17">
        <v>369.8</v>
      </c>
      <c r="E758" s="17"/>
      <c r="F758" s="17"/>
      <c r="G758"/>
      <c r="H758"/>
    </row>
    <row r="759" spans="1:8" x14ac:dyDescent="0.25">
      <c r="A759" s="17">
        <v>13.1014356019072</v>
      </c>
      <c r="B759" s="17">
        <v>-10.130210862605599</v>
      </c>
      <c r="C759" s="17">
        <v>-7.3554240267064799</v>
      </c>
      <c r="D759" s="17">
        <v>369.8</v>
      </c>
      <c r="E759" s="17"/>
      <c r="F759" s="17"/>
      <c r="G759"/>
      <c r="H759"/>
    </row>
    <row r="760" spans="1:8" x14ac:dyDescent="0.25">
      <c r="A760" s="17">
        <v>13.1187654109044</v>
      </c>
      <c r="B760" s="17">
        <v>-9.1568856567069403</v>
      </c>
      <c r="C760" s="17">
        <v>-6.3996747020939297</v>
      </c>
      <c r="D760" s="17">
        <v>369.8</v>
      </c>
      <c r="E760" s="17"/>
      <c r="F760" s="17"/>
      <c r="G760"/>
      <c r="H760"/>
    </row>
    <row r="761" spans="1:8" x14ac:dyDescent="0.25">
      <c r="A761" s="17">
        <v>13.1360952199017</v>
      </c>
      <c r="B761" s="17">
        <v>-8.1741927552206697</v>
      </c>
      <c r="C761" s="17">
        <v>-5.4345421302806196</v>
      </c>
      <c r="D761" s="17">
        <v>369.8</v>
      </c>
      <c r="E761" s="17"/>
      <c r="F761" s="17"/>
      <c r="G761"/>
      <c r="H761"/>
    </row>
    <row r="762" spans="1:8" x14ac:dyDescent="0.25">
      <c r="A762" s="17">
        <v>13.1534250288989</v>
      </c>
      <c r="B762" s="17">
        <v>-7.1820476378108804</v>
      </c>
      <c r="C762" s="17">
        <v>-4.45994148521706</v>
      </c>
      <c r="D762" s="17">
        <v>369.8</v>
      </c>
      <c r="E762" s="17"/>
      <c r="F762" s="17"/>
      <c r="G762"/>
      <c r="H762"/>
    </row>
    <row r="763" spans="1:8" x14ac:dyDescent="0.25">
      <c r="A763" s="17">
        <v>13.1707548378961</v>
      </c>
      <c r="B763" s="17">
        <v>-6.1803647795888503</v>
      </c>
      <c r="C763" s="17">
        <v>-3.4757869339003502</v>
      </c>
      <c r="D763" s="17">
        <v>369.8</v>
      </c>
      <c r="E763" s="17"/>
      <c r="F763" s="17"/>
      <c r="G763"/>
      <c r="H763"/>
    </row>
    <row r="764" spans="1:8" x14ac:dyDescent="0.25">
      <c r="A764" s="17">
        <v>13.188084646893399</v>
      </c>
      <c r="B764" s="17">
        <v>-5.1690576346153598</v>
      </c>
      <c r="C764" s="17">
        <v>-2.4819916198698802</v>
      </c>
      <c r="D764" s="17">
        <v>369.8</v>
      </c>
      <c r="E764" s="17"/>
      <c r="F764" s="17"/>
      <c r="G764"/>
      <c r="H764"/>
    </row>
    <row r="765" spans="1:8" x14ac:dyDescent="0.25">
      <c r="A765" s="17">
        <v>13.205414455890599</v>
      </c>
      <c r="B765" s="17">
        <v>-4.1480386190655203</v>
      </c>
      <c r="C765" s="17">
        <v>-1.47846764636137</v>
      </c>
      <c r="D765" s="17">
        <v>369.8</v>
      </c>
      <c r="E765" s="17"/>
      <c r="F765" s="17"/>
      <c r="G765"/>
      <c r="H765"/>
    </row>
    <row r="766" spans="1:8" x14ac:dyDescent="0.25">
      <c r="A766" s="17">
        <v>13.222744264887799</v>
      </c>
      <c r="B766" s="17">
        <v>-3.1172190940335001</v>
      </c>
      <c r="C766" s="17">
        <v>-0.465126059109781</v>
      </c>
      <c r="D766" s="17">
        <v>369.8</v>
      </c>
      <c r="E766" s="17"/>
      <c r="F766" s="17"/>
      <c r="G766"/>
      <c r="H766"/>
    </row>
    <row r="767" spans="1:8" x14ac:dyDescent="0.25">
      <c r="A767" s="17">
        <v>13.240074073885101</v>
      </c>
      <c r="B767" s="17">
        <v>-2.07650934798784</v>
      </c>
      <c r="C767" s="17">
        <v>0.55812317120722499</v>
      </c>
      <c r="D767" s="17">
        <v>369.8</v>
      </c>
      <c r="E767" s="17"/>
      <c r="F767" s="17"/>
      <c r="G767"/>
      <c r="H767"/>
    </row>
    <row r="768" spans="1:8" x14ac:dyDescent="0.25">
      <c r="A768" s="17">
        <v>13.257403882882301</v>
      </c>
      <c r="B768" s="17">
        <v>-1.0258185788510601</v>
      </c>
      <c r="C768" s="17">
        <v>1.5913711668941699</v>
      </c>
      <c r="D768" s="17">
        <v>369.8</v>
      </c>
      <c r="E768" s="17"/>
      <c r="F768" s="17"/>
      <c r="G768"/>
      <c r="H768"/>
    </row>
    <row r="769" spans="1:8" x14ac:dyDescent="0.25">
      <c r="A769" s="17">
        <v>13.274733691879501</v>
      </c>
      <c r="B769" s="17">
        <v>3.4945124294997999E-2</v>
      </c>
      <c r="C769" s="17">
        <v>2.63471016154078</v>
      </c>
      <c r="D769" s="17">
        <v>369.8</v>
      </c>
      <c r="E769" s="17"/>
      <c r="F769" s="17"/>
      <c r="G769"/>
      <c r="H769"/>
    </row>
    <row r="770" spans="1:8" x14ac:dyDescent="0.25">
      <c r="A770" s="17">
        <v>13.292063500876701</v>
      </c>
      <c r="B770" s="17">
        <v>1.1058747998973999</v>
      </c>
      <c r="C770" s="17">
        <v>3.6882335187132398</v>
      </c>
      <c r="D770" s="17">
        <v>369.8</v>
      </c>
      <c r="E770" s="17"/>
      <c r="F770" s="17"/>
      <c r="G770"/>
      <c r="H770"/>
    </row>
    <row r="771" spans="1:8" x14ac:dyDescent="0.25">
      <c r="A771" s="17">
        <v>13.309393309874</v>
      </c>
      <c r="B771" s="17">
        <v>2.1870646330093302</v>
      </c>
      <c r="C771" s="17">
        <v>4.75203575104186</v>
      </c>
      <c r="D771" s="17">
        <v>369.8</v>
      </c>
      <c r="E771" s="17"/>
      <c r="F771" s="17"/>
      <c r="G771"/>
      <c r="H771"/>
    </row>
    <row r="772" spans="1:8" x14ac:dyDescent="0.25">
      <c r="A772" s="17">
        <v>13.3267231188712</v>
      </c>
      <c r="B772" s="17">
        <v>3.27860997478246</v>
      </c>
      <c r="C772" s="17">
        <v>5.8262125397171198</v>
      </c>
      <c r="D772" s="17">
        <v>369.8</v>
      </c>
      <c r="E772" s="17"/>
      <c r="F772" s="17"/>
      <c r="G772"/>
      <c r="H772"/>
    </row>
    <row r="773" spans="1:8" x14ac:dyDescent="0.25">
      <c r="A773" s="17">
        <v>13.3440529278684</v>
      </c>
      <c r="B773" s="17">
        <v>4.3806073623743602</v>
      </c>
      <c r="C773" s="17">
        <v>6.9108607544046698</v>
      </c>
      <c r="D773" s="17">
        <v>369.8</v>
      </c>
      <c r="E773" s="17"/>
      <c r="F773" s="17"/>
      <c r="G773"/>
      <c r="H773"/>
    </row>
    <row r="774" spans="1:8" x14ac:dyDescent="0.25">
      <c r="A774" s="17">
        <v>13.3613827368657</v>
      </c>
      <c r="B774" s="17">
        <v>5.4931545392877101</v>
      </c>
      <c r="C774" s="17">
        <v>8.0060784735880794</v>
      </c>
      <c r="D774" s="17">
        <v>369.8</v>
      </c>
      <c r="E774" s="17"/>
      <c r="F774" s="17"/>
      <c r="G774"/>
      <c r="H774"/>
    </row>
    <row r="775" spans="1:8" x14ac:dyDescent="0.25">
      <c r="A775" s="17">
        <v>13.3787125458629</v>
      </c>
      <c r="B775" s="17">
        <v>6.6163504761479803</v>
      </c>
      <c r="C775" s="17">
        <v>9.1119650053528591</v>
      </c>
      <c r="D775" s="17">
        <v>369.8</v>
      </c>
      <c r="E775" s="17"/>
      <c r="F775" s="17"/>
      <c r="G775"/>
      <c r="H775"/>
    </row>
    <row r="776" spans="1:8" x14ac:dyDescent="0.25">
      <c r="A776" s="17">
        <v>13.3960423548601</v>
      </c>
      <c r="B776" s="17">
        <v>7.7502953919328101</v>
      </c>
      <c r="C776" s="17">
        <v>10.2286209086227</v>
      </c>
      <c r="D776" s="17">
        <v>369.8</v>
      </c>
      <c r="E776" s="17"/>
      <c r="F776" s="17"/>
      <c r="G776"/>
      <c r="H776"/>
    </row>
    <row r="777" spans="1:8" x14ac:dyDescent="0.25">
      <c r="A777" s="17">
        <v>13.413372163857399</v>
      </c>
      <c r="B777" s="17">
        <v>8.89509077566907</v>
      </c>
      <c r="C777" s="17">
        <v>11.3561480148583</v>
      </c>
      <c r="D777" s="17">
        <v>369.8</v>
      </c>
      <c r="E777" s="17"/>
      <c r="F777" s="17"/>
      <c r="G777"/>
      <c r="H777"/>
    </row>
    <row r="778" spans="1:8" x14ac:dyDescent="0.25">
      <c r="A778" s="17">
        <v>13.4307019728546</v>
      </c>
      <c r="B778" s="17">
        <v>10.0508394085997</v>
      </c>
      <c r="C778" s="17">
        <v>12.494649450233</v>
      </c>
      <c r="D778" s="17">
        <v>369.8</v>
      </c>
      <c r="E778" s="17"/>
      <c r="F778" s="17"/>
      <c r="G778"/>
      <c r="H778"/>
    </row>
    <row r="779" spans="1:8" x14ac:dyDescent="0.25">
      <c r="A779" s="17">
        <v>13.4480317818518</v>
      </c>
      <c r="B779" s="17">
        <v>11.2176453868462</v>
      </c>
      <c r="C779" s="17">
        <v>13.6442296582971</v>
      </c>
      <c r="D779" s="17">
        <v>369.8</v>
      </c>
      <c r="E779" s="17"/>
      <c r="F779" s="17"/>
      <c r="G779"/>
      <c r="H779"/>
    </row>
    <row r="780" spans="1:8" x14ac:dyDescent="0.25">
      <c r="A780" s="17">
        <v>13.465361590849099</v>
      </c>
      <c r="B780" s="17">
        <v>12.395614144569601</v>
      </c>
      <c r="C780" s="17">
        <v>14.804994423143301</v>
      </c>
      <c r="D780" s="17">
        <v>369.8</v>
      </c>
      <c r="E780" s="17"/>
      <c r="F780" s="17"/>
      <c r="G780"/>
      <c r="H780"/>
    </row>
    <row r="781" spans="1:8" x14ac:dyDescent="0.25">
      <c r="A781" s="17">
        <v>13.482691399846299</v>
      </c>
      <c r="B781" s="17">
        <v>13.584852477646001</v>
      </c>
      <c r="C781" s="17">
        <v>15.977050893087499</v>
      </c>
      <c r="D781" s="17">
        <v>369.8</v>
      </c>
      <c r="E781" s="17"/>
      <c r="F781" s="17"/>
      <c r="G781"/>
      <c r="H781"/>
    </row>
    <row r="782" spans="1:8" x14ac:dyDescent="0.25">
      <c r="A782" s="17">
        <v>13.500021208843499</v>
      </c>
      <c r="B782" s="17">
        <v>14.785468567872</v>
      </c>
      <c r="C782" s="17">
        <v>17.1605076048792</v>
      </c>
      <c r="D782" s="17">
        <v>369.8</v>
      </c>
      <c r="E782" s="17"/>
      <c r="F782" s="17"/>
      <c r="G782"/>
      <c r="H782"/>
    </row>
    <row r="783" spans="1:8" x14ac:dyDescent="0.25">
      <c r="A783" s="17">
        <v>13.517351017840801</v>
      </c>
      <c r="B783" s="17">
        <v>15.997572007716</v>
      </c>
      <c r="C783" s="17">
        <v>18.355474508453199</v>
      </c>
      <c r="D783" s="17">
        <v>369.8</v>
      </c>
      <c r="E783" s="17"/>
      <c r="F783" s="17"/>
      <c r="G783"/>
      <c r="H783"/>
    </row>
    <row r="784" spans="1:8" x14ac:dyDescent="0.25">
      <c r="A784" s="17">
        <v>13.534680826838001</v>
      </c>
      <c r="B784" s="17">
        <v>17.221273825623701</v>
      </c>
      <c r="C784" s="17">
        <v>19.562062992241501</v>
      </c>
      <c r="D784" s="17">
        <v>369.8</v>
      </c>
      <c r="E784" s="17"/>
      <c r="F784" s="17"/>
      <c r="G784"/>
      <c r="H784"/>
    </row>
    <row r="785" spans="1:8" x14ac:dyDescent="0.25">
      <c r="A785" s="17">
        <v>13.552010635835201</v>
      </c>
      <c r="B785" s="17">
        <v>18.456686511900699</v>
      </c>
      <c r="C785" s="17">
        <v>20.780385909057198</v>
      </c>
      <c r="D785" s="17">
        <v>369.8</v>
      </c>
      <c r="E785" s="17"/>
      <c r="F785" s="17"/>
      <c r="G785"/>
      <c r="H785"/>
    </row>
    <row r="786" spans="1:8" x14ac:dyDescent="0.25">
      <c r="A786" s="17">
        <v>13.5693404448325</v>
      </c>
      <c r="B786" s="17">
        <v>19.7039240451785</v>
      </c>
      <c r="C786" s="17">
        <v>22.0105576025666</v>
      </c>
      <c r="D786" s="17">
        <v>369.8</v>
      </c>
      <c r="E786" s="17"/>
      <c r="F786" s="17"/>
      <c r="G786"/>
      <c r="H786"/>
    </row>
    <row r="787" spans="1:8" x14ac:dyDescent="0.25">
      <c r="A787" s="17">
        <v>13.5866702538297</v>
      </c>
      <c r="B787" s="17">
        <v>20.9631019194962</v>
      </c>
      <c r="C787" s="17">
        <v>23.2526939343687</v>
      </c>
      <c r="D787" s="17">
        <v>369.8</v>
      </c>
      <c r="E787" s="17"/>
      <c r="F787" s="17"/>
      <c r="G787"/>
      <c r="H787"/>
    </row>
    <row r="788" spans="1:8" x14ac:dyDescent="0.25">
      <c r="A788" s="17">
        <v>13.6040000628269</v>
      </c>
      <c r="B788" s="17">
        <v>22.234337171990202</v>
      </c>
      <c r="C788" s="17">
        <v>24.506912311693</v>
      </c>
      <c r="D788" s="17">
        <v>369.8</v>
      </c>
      <c r="E788" s="17"/>
      <c r="F788" s="17"/>
      <c r="G788"/>
      <c r="H788"/>
    </row>
    <row r="789" spans="1:8" x14ac:dyDescent="0.25">
      <c r="A789" s="17">
        <v>13.6213298718242</v>
      </c>
      <c r="B789" s="17">
        <v>23.5177484112371</v>
      </c>
      <c r="C789" s="17">
        <v>25.773331715739999</v>
      </c>
      <c r="D789" s="17">
        <v>369.8</v>
      </c>
      <c r="E789" s="17"/>
      <c r="F789" s="17"/>
      <c r="G789"/>
      <c r="H789"/>
    </row>
    <row r="790" spans="1:8" x14ac:dyDescent="0.25">
      <c r="A790" s="17">
        <v>13.6386596808214</v>
      </c>
      <c r="B790" s="17">
        <v>24.813455846243901</v>
      </c>
      <c r="C790" s="17">
        <v>27.052072730676102</v>
      </c>
      <c r="D790" s="17">
        <v>369.8</v>
      </c>
      <c r="E790" s="17"/>
      <c r="F790" s="17"/>
      <c r="G790"/>
      <c r="H790"/>
    </row>
    <row r="791" spans="1:8" x14ac:dyDescent="0.25">
      <c r="A791" s="17">
        <v>13.6559894898186</v>
      </c>
      <c r="B791" s="17">
        <v>26.121581316117702</v>
      </c>
      <c r="C791" s="17">
        <v>28.343257573304399</v>
      </c>
      <c r="D791" s="17">
        <v>369.8</v>
      </c>
      <c r="E791" s="17"/>
      <c r="F791" s="17"/>
      <c r="G791"/>
      <c r="H791"/>
    </row>
    <row r="792" spans="1:8" x14ac:dyDescent="0.25">
      <c r="A792" s="17">
        <v>13.6733192988158</v>
      </c>
      <c r="B792" s="17">
        <v>27.44224832043</v>
      </c>
      <c r="C792" s="17">
        <v>29.647010123430501</v>
      </c>
      <c r="D792" s="17">
        <v>369.8</v>
      </c>
      <c r="E792" s="17"/>
      <c r="F792" s="17"/>
      <c r="G792"/>
      <c r="H792"/>
    </row>
    <row r="793" spans="1:8" x14ac:dyDescent="0.25">
      <c r="A793" s="17">
        <v>13.690649107813099</v>
      </c>
      <c r="B793" s="17">
        <v>28.775582050294901</v>
      </c>
      <c r="C793" s="17">
        <v>30.963455954941601</v>
      </c>
      <c r="D793" s="17">
        <v>369.8</v>
      </c>
      <c r="E793" s="17"/>
      <c r="F793" s="17"/>
      <c r="G793"/>
      <c r="H793"/>
    </row>
    <row r="794" spans="1:8" x14ac:dyDescent="0.25">
      <c r="A794" s="17">
        <v>13.707978916810299</v>
      </c>
      <c r="B794" s="17">
        <v>30.121709420180199</v>
      </c>
      <c r="C794" s="17">
        <v>32.2927223676202</v>
      </c>
      <c r="D794" s="17">
        <v>369.8</v>
      </c>
      <c r="E794" s="17"/>
      <c r="F794" s="17"/>
      <c r="G794"/>
      <c r="H794"/>
    </row>
    <row r="795" spans="1:8" x14ac:dyDescent="0.25">
      <c r="A795" s="17">
        <v>13.725308725807499</v>
      </c>
      <c r="B795" s="17">
        <v>31.480759100477702</v>
      </c>
      <c r="C795" s="17">
        <v>33.634938419712597</v>
      </c>
      <c r="D795" s="17">
        <v>369.8</v>
      </c>
      <c r="E795" s="17"/>
      <c r="F795" s="17"/>
      <c r="G795"/>
      <c r="H795"/>
    </row>
    <row r="796" spans="1:8" x14ac:dyDescent="0.25">
      <c r="A796" s="17">
        <v>13.742638534804801</v>
      </c>
      <c r="B796" s="17">
        <v>32.8528615508461</v>
      </c>
      <c r="C796" s="17">
        <v>34.990234961274801</v>
      </c>
      <c r="D796" s="17">
        <v>369.8</v>
      </c>
      <c r="E796" s="17"/>
      <c r="F796" s="17"/>
      <c r="G796"/>
      <c r="H796"/>
    </row>
    <row r="797" spans="1:8" x14ac:dyDescent="0.25">
      <c r="A797" s="17">
        <v>13.759968343802001</v>
      </c>
      <c r="B797" s="17">
        <v>34.2381490543588</v>
      </c>
      <c r="C797" s="17">
        <v>36.358744668318302</v>
      </c>
      <c r="D797" s="17">
        <v>369.8</v>
      </c>
      <c r="E797" s="17"/>
      <c r="F797" s="17"/>
      <c r="G797"/>
      <c r="H797"/>
    </row>
    <row r="798" spans="1:8" x14ac:dyDescent="0.25">
      <c r="A798" s="17">
        <v>13.777298152799199</v>
      </c>
      <c r="B798" s="17">
        <v>35.636755752468702</v>
      </c>
      <c r="C798" s="17">
        <v>37.740602077776899</v>
      </c>
      <c r="D798" s="17">
        <v>369.8</v>
      </c>
      <c r="E798" s="17"/>
      <c r="F798" s="17"/>
      <c r="G798"/>
      <c r="H798"/>
    </row>
    <row r="799" spans="1:8" x14ac:dyDescent="0.25">
      <c r="A799" s="17">
        <v>13.7946279617965</v>
      </c>
      <c r="B799" s="17">
        <v>37.048817680823397</v>
      </c>
      <c r="C799" s="17">
        <v>39.135943623321701</v>
      </c>
      <c r="D799" s="17">
        <v>369.8</v>
      </c>
      <c r="E799" s="17"/>
      <c r="F799" s="17"/>
      <c r="G799"/>
      <c r="H799"/>
    </row>
    <row r="800" spans="1:8" x14ac:dyDescent="0.25">
      <c r="A800" s="17">
        <v>13.8119577707937</v>
      </c>
      <c r="B800" s="17">
        <v>38.474472805954299</v>
      </c>
      <c r="C800" s="17">
        <v>40.5449076720463</v>
      </c>
      <c r="D800" s="17">
        <v>369.8</v>
      </c>
      <c r="E800" s="17"/>
      <c r="F800" s="17"/>
      <c r="G800"/>
      <c r="H800"/>
    </row>
    <row r="801" spans="1:8" x14ac:dyDescent="0.25">
      <c r="A801" s="17">
        <v>13.829287579790901</v>
      </c>
      <c r="B801" s="17">
        <v>39.913861062855403</v>
      </c>
      <c r="C801" s="17">
        <v>41.967634562049497</v>
      </c>
      <c r="D801" s="17">
        <v>369.8</v>
      </c>
      <c r="E801" s="17"/>
      <c r="F801" s="17"/>
      <c r="G801"/>
      <c r="H801"/>
    </row>
    <row r="802" spans="1:8" x14ac:dyDescent="0.25">
      <c r="A802" s="17">
        <v>13.8466173887882</v>
      </c>
      <c r="B802" s="17">
        <v>41.3671243934944</v>
      </c>
      <c r="C802" s="17">
        <v>43.404266640941302</v>
      </c>
      <c r="D802" s="17">
        <v>369.8</v>
      </c>
      <c r="E802" s="17"/>
      <c r="F802" s="17"/>
      <c r="G802"/>
      <c r="H802"/>
    </row>
    <row r="803" spans="1:8" x14ac:dyDescent="0.25">
      <c r="A803" s="17">
        <v>13.8639471977854</v>
      </c>
      <c r="B803" s="17">
        <v>42.834406786267898</v>
      </c>
      <c r="C803" s="17">
        <v>44.854948305299999</v>
      </c>
      <c r="D803" s="17">
        <v>369.8</v>
      </c>
      <c r="E803" s="17"/>
      <c r="F803" s="17"/>
      <c r="G803"/>
      <c r="H803"/>
    </row>
    <row r="804" spans="1:8" x14ac:dyDescent="0.25">
      <c r="A804" s="17">
        <v>13.8812770067826</v>
      </c>
      <c r="B804" s="17">
        <v>44.315854316440898</v>
      </c>
      <c r="C804" s="17">
        <v>46.3198260411083</v>
      </c>
      <c r="D804" s="17">
        <v>369.8</v>
      </c>
      <c r="E804" s="17"/>
      <c r="F804" s="17"/>
      <c r="G804"/>
      <c r="H804"/>
    </row>
    <row r="805" spans="1:8" x14ac:dyDescent="0.25">
      <c r="A805" s="17">
        <v>13.8986068157799</v>
      </c>
      <c r="B805" s="17">
        <v>45.811615187594697</v>
      </c>
      <c r="C805" s="17">
        <v>47.799048465198801</v>
      </c>
      <c r="D805" s="17">
        <v>369.8</v>
      </c>
      <c r="E805" s="17"/>
      <c r="F805" s="17"/>
      <c r="G805"/>
      <c r="H805"/>
    </row>
    <row r="806" spans="1:8" x14ac:dyDescent="0.25">
      <c r="A806" s="17">
        <v>13.9159366247771</v>
      </c>
      <c r="B806" s="17">
        <v>47.3218397741121</v>
      </c>
      <c r="C806" s="17">
        <v>49.292766367738103</v>
      </c>
      <c r="D806" s="17">
        <v>369.8</v>
      </c>
      <c r="E806" s="17"/>
      <c r="F806" s="17"/>
      <c r="G806"/>
      <c r="H806"/>
    </row>
    <row r="807" spans="1:8" x14ac:dyDescent="0.25">
      <c r="A807" s="17">
        <v>13.9332664337743</v>
      </c>
      <c r="B807" s="17">
        <v>48.846680664733803</v>
      </c>
      <c r="C807" s="17">
        <v>50.801132755781602</v>
      </c>
      <c r="D807" s="17">
        <v>369.8</v>
      </c>
      <c r="E807" s="17"/>
      <c r="F807" s="17"/>
      <c r="G807"/>
      <c r="H807"/>
    </row>
    <row r="808" spans="1:8" x14ac:dyDescent="0.25">
      <c r="A808" s="17">
        <v>13.950596242771599</v>
      </c>
      <c r="B808" s="17">
        <v>50.3862927072228</v>
      </c>
      <c r="C808" s="17">
        <v>52.324302897932199</v>
      </c>
      <c r="D808" s="17">
        <v>369.8</v>
      </c>
      <c r="E808" s="17"/>
      <c r="F808" s="17"/>
      <c r="G808"/>
      <c r="H808"/>
    </row>
    <row r="809" spans="1:8" x14ac:dyDescent="0.25">
      <c r="A809" s="17">
        <v>13.967926051768799</v>
      </c>
      <c r="B809" s="17">
        <v>51.940833054159498</v>
      </c>
      <c r="C809" s="17">
        <v>53.862434370136199</v>
      </c>
      <c r="D809" s="17">
        <v>369.8</v>
      </c>
      <c r="E809" s="17"/>
      <c r="F809" s="17"/>
      <c r="G809"/>
      <c r="H809"/>
    </row>
    <row r="810" spans="1:8" x14ac:dyDescent="0.25">
      <c r="A810" s="17">
        <v>13.985255860765999</v>
      </c>
      <c r="B810" s="17">
        <v>53.510461209915199</v>
      </c>
      <c r="C810" s="17">
        <v>55.415687102650701</v>
      </c>
      <c r="D810" s="17">
        <v>369.8</v>
      </c>
      <c r="E810" s="17"/>
      <c r="F810" s="17"/>
      <c r="G810"/>
      <c r="H810"/>
    </row>
    <row r="811" spans="1:8" x14ac:dyDescent="0.25">
      <c r="A811" s="17">
        <v>14.002585669763301</v>
      </c>
      <c r="B811" s="17">
        <v>55.095339078831202</v>
      </c>
      <c r="C811" s="17">
        <v>56.984223428219799</v>
      </c>
      <c r="D811" s="17">
        <v>369.8</v>
      </c>
      <c r="E811" s="17"/>
      <c r="F811" s="17"/>
      <c r="G811"/>
      <c r="H811"/>
    </row>
    <row r="812" spans="1:8" x14ac:dyDescent="0.25">
      <c r="A812" s="17">
        <v>14.019915478760501</v>
      </c>
      <c r="B812" s="17">
        <v>56.695631014645201</v>
      </c>
      <c r="C812" s="17">
        <v>58.568208131498103</v>
      </c>
      <c r="D812" s="17">
        <v>369.8</v>
      </c>
      <c r="E812" s="17"/>
      <c r="F812" s="17"/>
      <c r="G812"/>
      <c r="H812"/>
    </row>
    <row r="813" spans="1:8" x14ac:dyDescent="0.25">
      <c r="A813" s="17">
        <v>14.037245287757701</v>
      </c>
      <c r="B813" s="17">
        <v>58.311503871202802</v>
      </c>
      <c r="C813" s="17">
        <v>60.167808499757498</v>
      </c>
      <c r="D813" s="17">
        <v>369.8</v>
      </c>
      <c r="E813" s="17"/>
      <c r="F813" s="17"/>
      <c r="G813"/>
      <c r="H813"/>
    </row>
    <row r="814" spans="1:8" x14ac:dyDescent="0.25">
      <c r="A814" s="17">
        <v>14.054575096754901</v>
      </c>
      <c r="B814" s="17">
        <v>59.943127054495697</v>
      </c>
      <c r="C814" s="17">
        <v>61.783194374920903</v>
      </c>
      <c r="D814" s="17">
        <v>369.8</v>
      </c>
      <c r="E814" s="17"/>
      <c r="F814" s="17"/>
      <c r="G814"/>
      <c r="H814"/>
    </row>
    <row r="815" spans="1:8" x14ac:dyDescent="0.25">
      <c r="A815" s="17">
        <v>14.0719049057522</v>
      </c>
      <c r="B815" s="17">
        <v>61.590672576066702</v>
      </c>
      <c r="C815" s="17">
        <v>63.414538206962803</v>
      </c>
      <c r="D815" s="17">
        <v>369.8</v>
      </c>
      <c r="E815" s="17"/>
      <c r="F815" s="17"/>
      <c r="G815"/>
      <c r="H815"/>
    </row>
    <row r="816" spans="1:8" x14ac:dyDescent="0.25">
      <c r="A816" s="17">
        <v>14.0892347147494</v>
      </c>
      <c r="B816" s="17">
        <v>63.2543151078279</v>
      </c>
      <c r="C816" s="17">
        <v>65.062015108721297</v>
      </c>
      <c r="D816" s="17">
        <v>369.8</v>
      </c>
      <c r="E816" s="17"/>
      <c r="F816" s="17"/>
      <c r="G816"/>
      <c r="H816"/>
    </row>
    <row r="817" spans="1:8" x14ac:dyDescent="0.25">
      <c r="A817" s="17">
        <v>14.1065645237466</v>
      </c>
      <c r="B817" s="17">
        <v>64.934232038331501</v>
      </c>
      <c r="C817" s="17">
        <v>66.7258029121666</v>
      </c>
      <c r="D817" s="17">
        <v>369.8</v>
      </c>
      <c r="E817" s="17"/>
      <c r="F817" s="17"/>
      <c r="G817"/>
      <c r="H817"/>
    </row>
    <row r="818" spans="1:8" x14ac:dyDescent="0.25">
      <c r="A818" s="17">
        <v>14.1238943327439</v>
      </c>
      <c r="B818" s="17">
        <v>66.630603530548399</v>
      </c>
      <c r="C818" s="17">
        <v>68.406082226170597</v>
      </c>
      <c r="D818" s="17">
        <v>369.8</v>
      </c>
      <c r="E818" s="17"/>
      <c r="F818" s="17"/>
      <c r="G818"/>
      <c r="H818"/>
    </row>
    <row r="819" spans="1:8" x14ac:dyDescent="0.25">
      <c r="A819" s="17">
        <v>14.1412241417411</v>
      </c>
      <c r="B819" s="17">
        <v>68.343612581194904</v>
      </c>
      <c r="C819" s="17">
        <v>70.103036495830693</v>
      </c>
      <c r="D819" s="17">
        <v>369.8</v>
      </c>
      <c r="E819" s="17"/>
      <c r="F819" s="17"/>
      <c r="G819"/>
      <c r="H819"/>
    </row>
    <row r="820" spans="1:8" x14ac:dyDescent="0.25">
      <c r="A820" s="17">
        <v>14.1585539507383</v>
      </c>
      <c r="B820" s="17">
        <v>70.073445081663607</v>
      </c>
      <c r="C820" s="17">
        <v>71.816852063393</v>
      </c>
      <c r="D820" s="17">
        <v>369.8</v>
      </c>
      <c r="E820" s="17"/>
      <c r="F820" s="17"/>
      <c r="G820"/>
      <c r="H820"/>
    </row>
    <row r="821" spans="1:8" x14ac:dyDescent="0.25">
      <c r="A821" s="17">
        <v>14.1758837597356</v>
      </c>
      <c r="B821" s="17">
        <v>71.820289880608797</v>
      </c>
      <c r="C821" s="17">
        <v>73.547718230831904</v>
      </c>
      <c r="D821" s="17">
        <v>369.8</v>
      </c>
      <c r="E821" s="17"/>
      <c r="F821" s="17"/>
      <c r="G821"/>
      <c r="H821"/>
    </row>
    <row r="822" spans="1:8" x14ac:dyDescent="0.25">
      <c r="A822" s="17">
        <v>14.1932135687328</v>
      </c>
      <c r="B822" s="17">
        <v>73.584338848240293</v>
      </c>
      <c r="C822" s="17">
        <v>75.295827324136496</v>
      </c>
      <c r="D822" s="17">
        <v>369.8</v>
      </c>
      <c r="E822" s="17"/>
      <c r="F822" s="17"/>
      <c r="G822"/>
      <c r="H822"/>
    </row>
    <row r="823" spans="1:8" x14ac:dyDescent="0.25">
      <c r="A823" s="17">
        <v>14.21054337773</v>
      </c>
      <c r="B823" s="17">
        <v>75.365786942380694</v>
      </c>
      <c r="C823" s="17">
        <v>77.061374759363304</v>
      </c>
      <c r="D823" s="17">
        <v>369.8</v>
      </c>
      <c r="E823" s="17"/>
      <c r="F823" s="17"/>
      <c r="G823"/>
      <c r="H823"/>
    </row>
    <row r="824" spans="1:8" x14ac:dyDescent="0.25">
      <c r="A824" s="17">
        <v>14.227873186727299</v>
      </c>
      <c r="B824" s="17">
        <v>77.164832276353494</v>
      </c>
      <c r="C824" s="17">
        <v>78.844559110512606</v>
      </c>
      <c r="D824" s="17">
        <v>369.8</v>
      </c>
      <c r="E824" s="17"/>
      <c r="F824" s="17"/>
      <c r="G824"/>
      <c r="H824"/>
    </row>
    <row r="825" spans="1:8" x14ac:dyDescent="0.25">
      <c r="A825" s="17">
        <v>14.245202995724499</v>
      </c>
      <c r="B825" s="17">
        <v>78.981676188745098</v>
      </c>
      <c r="C825" s="17">
        <v>80.645582179288397</v>
      </c>
      <c r="D825" s="17">
        <v>369.8</v>
      </c>
      <c r="E825" s="17"/>
      <c r="F825" s="17"/>
      <c r="G825"/>
      <c r="H825"/>
    </row>
    <row r="826" spans="1:8" x14ac:dyDescent="0.25">
      <c r="A826" s="17">
        <v>14.262532804721699</v>
      </c>
      <c r="B826" s="17">
        <v>80.816523315124996</v>
      </c>
      <c r="C826" s="17">
        <v>82.464649066807794</v>
      </c>
      <c r="D826" s="17">
        <v>369.8</v>
      </c>
      <c r="E826" s="17"/>
      <c r="F826" s="17"/>
      <c r="G826"/>
      <c r="H826"/>
    </row>
    <row r="827" spans="1:8" x14ac:dyDescent="0.25">
      <c r="A827" s="17">
        <v>14.279862613719001</v>
      </c>
      <c r="B827" s="17">
        <v>82.669581661778295</v>
      </c>
      <c r="C827" s="17">
        <v>84.301968247323003</v>
      </c>
      <c r="D827" s="17">
        <v>369.8</v>
      </c>
      <c r="E827" s="17"/>
      <c r="F827" s="17"/>
      <c r="G827"/>
      <c r="H827"/>
    </row>
    <row r="828" spans="1:8" x14ac:dyDescent="0.25">
      <c r="A828" s="17">
        <v>14.297192422716201</v>
      </c>
      <c r="B828" s="17">
        <v>84.541062681512102</v>
      </c>
      <c r="C828" s="17">
        <v>86.157751644027002</v>
      </c>
      <c r="D828" s="17">
        <v>369.8</v>
      </c>
      <c r="E828" s="17"/>
      <c r="F828" s="17"/>
      <c r="G828"/>
      <c r="H828"/>
    </row>
    <row r="829" spans="1:8" x14ac:dyDescent="0.25">
      <c r="A829" s="17">
        <v>14.314522231713401</v>
      </c>
      <c r="B829" s="17">
        <v>86.431181351630698</v>
      </c>
      <c r="C829" s="17">
        <v>88.032214707010695</v>
      </c>
      <c r="D829" s="17">
        <v>369.8</v>
      </c>
      <c r="E829" s="17"/>
      <c r="F829" s="17"/>
      <c r="G829"/>
      <c r="H829"/>
    </row>
    <row r="830" spans="1:8" x14ac:dyDescent="0.25">
      <c r="A830" s="17">
        <v>14.3318520407107</v>
      </c>
      <c r="B830" s="17">
        <v>88.340156254124295</v>
      </c>
      <c r="C830" s="17">
        <v>89.925576493449697</v>
      </c>
      <c r="D830" s="17">
        <v>369.8</v>
      </c>
      <c r="E830" s="17"/>
      <c r="F830" s="17"/>
      <c r="G830"/>
      <c r="H830"/>
    </row>
    <row r="831" spans="1:8" x14ac:dyDescent="0.25">
      <c r="A831" s="17">
        <v>14.3491818497079</v>
      </c>
      <c r="B831" s="17">
        <v>90.268209658170804</v>
      </c>
      <c r="C831" s="17">
        <v>91.838059750093507</v>
      </c>
      <c r="D831" s="17">
        <v>369.8</v>
      </c>
      <c r="E831" s="17"/>
      <c r="F831" s="17"/>
      <c r="G831"/>
      <c r="H831"/>
    </row>
    <row r="832" spans="1:8" x14ac:dyDescent="0.25">
      <c r="A832" s="17">
        <v>14.3665116587051</v>
      </c>
      <c r="B832" s="17">
        <v>92.215567605021505</v>
      </c>
      <c r="C832" s="17">
        <v>93.769890998142202</v>
      </c>
      <c r="D832" s="17">
        <v>369.8</v>
      </c>
      <c r="E832" s="17"/>
      <c r="F832" s="17"/>
      <c r="G832"/>
      <c r="H832"/>
    </row>
    <row r="833" spans="1:8" x14ac:dyDescent="0.25">
      <c r="A833" s="17">
        <v>14.3838414677024</v>
      </c>
      <c r="B833" s="17">
        <v>94.182459995350399</v>
      </c>
      <c r="C833" s="17">
        <v>95.721300620587002</v>
      </c>
      <c r="D833" s="17">
        <v>369.8</v>
      </c>
      <c r="E833" s="17"/>
      <c r="F833" s="17"/>
      <c r="G833"/>
      <c r="H833"/>
    </row>
    <row r="834" spans="1:8" x14ac:dyDescent="0.25">
      <c r="A834" s="17">
        <v>14.4011712766996</v>
      </c>
      <c r="B834" s="17">
        <v>96.169120679168202</v>
      </c>
      <c r="C834" s="17">
        <v>97.692522952111503</v>
      </c>
      <c r="D834" s="17">
        <v>369.8</v>
      </c>
      <c r="E834" s="17"/>
      <c r="F834" s="17"/>
      <c r="G834"/>
      <c r="H834"/>
    </row>
    <row r="835" spans="1:8" x14ac:dyDescent="0.25">
      <c r="A835" s="17">
        <v>14.4185010856968</v>
      </c>
      <c r="B835" s="17">
        <v>98.175787548370593</v>
      </c>
      <c r="C835" s="17">
        <v>99.6837963716318</v>
      </c>
      <c r="D835" s="17">
        <v>369.8</v>
      </c>
      <c r="E835" s="17"/>
      <c r="F835" s="17"/>
      <c r="G835"/>
      <c r="H835"/>
    </row>
    <row r="836" spans="1:8" x14ac:dyDescent="0.25">
      <c r="A836" s="17">
        <v>14.435830894694</v>
      </c>
      <c r="B836" s="17">
        <v>100.202702632034</v>
      </c>
      <c r="C836" s="17">
        <v>101.69536339758299</v>
      </c>
      <c r="D836" s="17">
        <v>369.8</v>
      </c>
      <c r="E836" s="17"/>
      <c r="F836" s="17"/>
      <c r="G836"/>
      <c r="H836"/>
    </row>
    <row r="837" spans="1:8" x14ac:dyDescent="0.25">
      <c r="A837" s="17">
        <v>14.453160703691299</v>
      </c>
      <c r="B837" s="17">
        <v>102.250112194553</v>
      </c>
      <c r="C837" s="17">
        <v>103.727470786038</v>
      </c>
      <c r="D837" s="17">
        <v>369.8</v>
      </c>
      <c r="E837" s="17"/>
      <c r="F837" s="17"/>
      <c r="G837"/>
      <c r="H837"/>
    </row>
    <row r="838" spans="1:8" x14ac:dyDescent="0.25">
      <c r="A838" s="17">
        <v>14.4704905126885</v>
      </c>
      <c r="B838" s="17">
        <v>104.318266836706</v>
      </c>
      <c r="C838" s="17">
        <v>105.78036963177</v>
      </c>
      <c r="D838" s="17">
        <v>369.8</v>
      </c>
      <c r="E838" s="17"/>
      <c r="F838" s="17"/>
      <c r="G838"/>
      <c r="H838"/>
    </row>
    <row r="839" spans="1:8" x14ac:dyDescent="0.25">
      <c r="A839" s="17">
        <v>14.4878203216857</v>
      </c>
      <c r="B839" s="17">
        <v>106.407421599776</v>
      </c>
      <c r="C839" s="17">
        <v>107.85431547236</v>
      </c>
      <c r="D839" s="17">
        <v>369.8</v>
      </c>
      <c r="E839" s="17"/>
      <c r="F839" s="17"/>
      <c r="G839"/>
      <c r="H839"/>
    </row>
    <row r="840" spans="1:8" x14ac:dyDescent="0.25">
      <c r="A840" s="17">
        <v>14.505150130683001</v>
      </c>
      <c r="B840" s="17">
        <v>108.517836072837</v>
      </c>
      <c r="C840" s="17">
        <v>109.949568395463</v>
      </c>
      <c r="D840" s="17">
        <v>369.8</v>
      </c>
      <c r="E840" s="17"/>
      <c r="F840" s="17"/>
      <c r="G840"/>
      <c r="H840"/>
    </row>
    <row r="841" spans="1:8" x14ac:dyDescent="0.25">
      <c r="A841" s="17">
        <v>14.522479939680199</v>
      </c>
      <c r="B841" s="17">
        <v>110.649774503296</v>
      </c>
      <c r="C841" s="17">
        <v>112.06639314935001</v>
      </c>
      <c r="D841" s="17">
        <v>369.8</v>
      </c>
      <c r="E841" s="17"/>
      <c r="F841" s="17"/>
      <c r="G841"/>
      <c r="H841"/>
    </row>
    <row r="842" spans="1:8" x14ac:dyDescent="0.25">
      <c r="A842" s="17">
        <v>14.539809748677399</v>
      </c>
      <c r="B842" s="17">
        <v>112.803505910849</v>
      </c>
      <c r="C842" s="17">
        <v>114.20505925684</v>
      </c>
      <c r="D842" s="17">
        <v>369.8</v>
      </c>
      <c r="E842" s="17"/>
      <c r="F842" s="17"/>
      <c r="G842"/>
      <c r="H842"/>
    </row>
    <row r="843" spans="1:8" x14ac:dyDescent="0.25">
      <c r="A843" s="17">
        <v>14.5571395576747</v>
      </c>
      <c r="B843" s="17">
        <v>114.979304204947</v>
      </c>
      <c r="C843" s="17">
        <v>116.36584113275801</v>
      </c>
      <c r="D843" s="17">
        <v>369.8</v>
      </c>
      <c r="E843" s="17"/>
      <c r="F843" s="17"/>
      <c r="G843"/>
      <c r="H843"/>
    </row>
    <row r="844" spans="1:8" x14ac:dyDescent="0.25">
      <c r="A844" s="17">
        <v>14.574469366671901</v>
      </c>
      <c r="B844" s="17">
        <v>117.177448305917</v>
      </c>
      <c r="C844" s="17">
        <v>118.549018205046</v>
      </c>
      <c r="D844" s="17">
        <v>369.8</v>
      </c>
      <c r="E844" s="17"/>
      <c r="F844" s="17"/>
      <c r="G844"/>
      <c r="H844"/>
    </row>
    <row r="845" spans="1:8" x14ac:dyDescent="0.25">
      <c r="A845" s="17">
        <v>14.591799175669101</v>
      </c>
      <c r="B845" s="17">
        <v>119.398222269884</v>
      </c>
      <c r="C845" s="17">
        <v>120.754875039659</v>
      </c>
      <c r="D845" s="17">
        <v>369.8</v>
      </c>
      <c r="E845" s="17"/>
      <c r="F845" s="17"/>
      <c r="G845"/>
      <c r="H845"/>
    </row>
    <row r="846" spans="1:8" x14ac:dyDescent="0.25">
      <c r="A846" s="17">
        <v>14.6091289846664</v>
      </c>
      <c r="B846" s="17">
        <v>121.64191541761301</v>
      </c>
      <c r="C846" s="17">
        <v>122.983701469403</v>
      </c>
      <c r="D846" s="17">
        <v>369.8</v>
      </c>
      <c r="E846" s="17"/>
      <c r="F846" s="17"/>
      <c r="G846"/>
      <c r="H846"/>
    </row>
    <row r="847" spans="1:8" x14ac:dyDescent="0.25">
      <c r="A847" s="17">
        <v>14.6264587936636</v>
      </c>
      <c r="B847" s="17">
        <v>123.90882246744</v>
      </c>
      <c r="C847" s="17">
        <v>125.235792726849</v>
      </c>
      <c r="D847" s="17">
        <v>369.8</v>
      </c>
      <c r="E847" s="17"/>
      <c r="F847" s="17"/>
      <c r="G847"/>
      <c r="H847"/>
    </row>
    <row r="848" spans="1:8" x14ac:dyDescent="0.25">
      <c r="A848" s="17">
        <v>14.6437886026608</v>
      </c>
      <c r="B848" s="17">
        <v>126.199243672455</v>
      </c>
      <c r="C848" s="17">
        <v>127.511449581498</v>
      </c>
      <c r="D848" s="17">
        <v>369.8</v>
      </c>
      <c r="E848" s="17"/>
      <c r="F848" s="17"/>
      <c r="G848"/>
      <c r="H848"/>
    </row>
    <row r="849" spans="1:8" x14ac:dyDescent="0.25">
      <c r="A849" s="17">
        <v>14.6611184116581</v>
      </c>
      <c r="B849" s="17">
        <v>128.51348496207501</v>
      </c>
      <c r="C849" s="17">
        <v>129.81097848133899</v>
      </c>
      <c r="D849" s="17">
        <v>369.8</v>
      </c>
      <c r="E849" s="17"/>
      <c r="F849" s="17"/>
      <c r="G849"/>
      <c r="H849"/>
    </row>
    <row r="850" spans="1:8" x14ac:dyDescent="0.25">
      <c r="A850" s="17">
        <v>14.6784482206553</v>
      </c>
      <c r="B850" s="17">
        <v>130.851858088201</v>
      </c>
      <c r="C850" s="17">
        <v>132.13469169899099</v>
      </c>
      <c r="D850" s="17">
        <v>369.8</v>
      </c>
      <c r="E850" s="17"/>
      <c r="F850" s="17"/>
      <c r="G850"/>
      <c r="H850"/>
    </row>
    <row r="851" spans="1:8" x14ac:dyDescent="0.25">
      <c r="A851" s="17">
        <v>14.6957780296525</v>
      </c>
      <c r="B851" s="17">
        <v>133.214680776135</v>
      </c>
      <c r="C851" s="17">
        <v>134.48290748259799</v>
      </c>
      <c r="D851" s="17">
        <v>369.8</v>
      </c>
      <c r="E851" s="17"/>
      <c r="F851" s="17"/>
      <c r="G851"/>
      <c r="H851"/>
    </row>
    <row r="852" spans="1:8" x14ac:dyDescent="0.25">
      <c r="A852" s="17">
        <v>14.713107838649799</v>
      </c>
      <c r="B852" s="17">
        <v>135.60227688043</v>
      </c>
      <c r="C852" s="17">
        <v>136.85595021167001</v>
      </c>
      <c r="D852" s="17">
        <v>369.8</v>
      </c>
      <c r="E852" s="17"/>
      <c r="F852" s="17"/>
      <c r="G852"/>
      <c r="H852"/>
    </row>
    <row r="853" spans="1:8" x14ac:dyDescent="0.25">
      <c r="A853" s="17">
        <v>14.730437647646999</v>
      </c>
      <c r="B853" s="17">
        <v>138.01497654588701</v>
      </c>
      <c r="C853" s="17">
        <v>139.25415055805499</v>
      </c>
      <c r="D853" s="17">
        <v>369.8</v>
      </c>
      <c r="E853" s="17"/>
      <c r="F853" s="17"/>
      <c r="G853"/>
      <c r="H853"/>
    </row>
    <row r="854" spans="1:8" x14ac:dyDescent="0.25">
      <c r="A854" s="17">
        <v>14.747767456644199</v>
      </c>
      <c r="B854" s="17">
        <v>140.45311637389099</v>
      </c>
      <c r="C854" s="17">
        <v>141.67784565225901</v>
      </c>
      <c r="D854" s="17">
        <v>369.8</v>
      </c>
      <c r="E854" s="17"/>
      <c r="F854" s="17"/>
      <c r="G854"/>
      <c r="H854"/>
    </row>
    <row r="855" spans="1:8" x14ac:dyDescent="0.25">
      <c r="A855" s="17">
        <v>14.765097265641501</v>
      </c>
      <c r="B855" s="17">
        <v>142.917039594313</v>
      </c>
      <c r="C855" s="17">
        <v>144.12737925532801</v>
      </c>
      <c r="D855" s="17">
        <v>369.8</v>
      </c>
      <c r="E855" s="17"/>
      <c r="F855" s="17"/>
      <c r="G855"/>
      <c r="H855"/>
    </row>
    <row r="856" spans="1:8" x14ac:dyDescent="0.25">
      <c r="A856" s="17">
        <v>14.782427074638701</v>
      </c>
      <c r="B856" s="17">
        <v>145.40709624319001</v>
      </c>
      <c r="C856" s="17">
        <v>146.60310193650901</v>
      </c>
      <c r="D856" s="17">
        <v>369.8</v>
      </c>
      <c r="E856" s="17"/>
      <c r="F856" s="17"/>
      <c r="G856"/>
      <c r="H856"/>
    </row>
    <row r="857" spans="1:8" x14ac:dyDescent="0.25">
      <c r="A857" s="17">
        <v>14.799756883635901</v>
      </c>
      <c r="B857" s="17">
        <v>147.92364334642701</v>
      </c>
      <c r="C857" s="17">
        <v>149.105371256929</v>
      </c>
      <c r="D857" s="17">
        <v>369.8</v>
      </c>
      <c r="E857" s="17"/>
      <c r="F857" s="17"/>
      <c r="G857"/>
      <c r="H857"/>
    </row>
    <row r="858" spans="1:8" x14ac:dyDescent="0.25">
      <c r="A858" s="17">
        <v>14.817086692633101</v>
      </c>
      <c r="B858" s="17">
        <v>150.46704510976701</v>
      </c>
      <c r="C858" s="17">
        <v>151.63455195954899</v>
      </c>
      <c r="D858" s="17">
        <v>369.8</v>
      </c>
      <c r="E858" s="17"/>
      <c r="F858" s="17"/>
      <c r="G858"/>
      <c r="H858"/>
    </row>
    <row r="859" spans="1:8" x14ac:dyDescent="0.25">
      <c r="A859" s="17">
        <v>14.8344165016304</v>
      </c>
      <c r="B859" s="17">
        <v>153.037673115286</v>
      </c>
      <c r="C859" s="17">
        <v>154.19101616563</v>
      </c>
      <c r="D859" s="17">
        <v>369.8</v>
      </c>
      <c r="E859" s="17"/>
      <c r="F859" s="17"/>
      <c r="G859"/>
      <c r="H859"/>
    </row>
    <row r="860" spans="1:8" x14ac:dyDescent="0.25">
      <c r="A860" s="17">
        <v>14.8517463106276</v>
      </c>
      <c r="B860" s="17">
        <v>155.63590652468599</v>
      </c>
      <c r="C860" s="17">
        <v>156.77514357800899</v>
      </c>
      <c r="D860" s="17">
        <v>369.8</v>
      </c>
      <c r="E860" s="17"/>
      <c r="F860" s="17"/>
      <c r="G860"/>
      <c r="H860"/>
    </row>
    <row r="861" spans="1:8" x14ac:dyDescent="0.25">
      <c r="A861" s="17">
        <v>14.8690761196248</v>
      </c>
      <c r="B861" s="17">
        <v>158.26213228966901</v>
      </c>
      <c r="C861" s="17">
        <v>159.38732169144501</v>
      </c>
      <c r="D861" s="17">
        <v>369.8</v>
      </c>
      <c r="E861" s="17"/>
      <c r="F861" s="17"/>
      <c r="G861"/>
      <c r="H861"/>
    </row>
    <row r="862" spans="1:8" x14ac:dyDescent="0.25">
      <c r="A862" s="17">
        <v>14.8864059286221</v>
      </c>
      <c r="B862" s="17">
        <v>160.916745369696</v>
      </c>
      <c r="C862" s="17">
        <v>162.027946010356</v>
      </c>
      <c r="D862" s="17">
        <v>369.8</v>
      </c>
      <c r="E862" s="17"/>
      <c r="F862" s="17"/>
      <c r="G862"/>
      <c r="H862"/>
    </row>
    <row r="863" spans="1:8" x14ac:dyDescent="0.25">
      <c r="A863" s="17">
        <v>14.9037357376193</v>
      </c>
      <c r="B863" s="17">
        <v>163.600148957432</v>
      </c>
      <c r="C863" s="17">
        <v>164.697420274243</v>
      </c>
      <c r="D863" s="17">
        <v>369.8</v>
      </c>
      <c r="E863" s="17"/>
      <c r="F863" s="17"/>
      <c r="G863"/>
      <c r="H863"/>
    </row>
    <row r="864" spans="1:8" x14ac:dyDescent="0.25">
      <c r="A864" s="17">
        <v>14.9210655466165</v>
      </c>
      <c r="B864" s="17">
        <v>166.31275471223401</v>
      </c>
      <c r="C864" s="17">
        <v>167.396156691138</v>
      </c>
      <c r="D864" s="17">
        <v>369.8</v>
      </c>
      <c r="E864" s="17"/>
      <c r="F864" s="17"/>
      <c r="G864"/>
      <c r="H864"/>
    </row>
    <row r="865" spans="1:8" x14ac:dyDescent="0.25">
      <c r="A865" s="17">
        <v>14.9383953556138</v>
      </c>
      <c r="B865" s="17">
        <v>169.05498300198099</v>
      </c>
      <c r="C865" s="17">
        <v>170.12457617942499</v>
      </c>
      <c r="D865" s="17">
        <v>369.8</v>
      </c>
      <c r="E865" s="17"/>
      <c r="F865" s="17"/>
      <c r="G865"/>
      <c r="H865"/>
    </row>
    <row r="866" spans="1:8" x14ac:dyDescent="0.25">
      <c r="A866" s="17">
        <v>14.955725164611</v>
      </c>
      <c r="B866" s="17">
        <v>171.827263153666</v>
      </c>
      <c r="C866" s="17">
        <v>172.88310861838801</v>
      </c>
      <c r="D866" s="17">
        <v>369.8</v>
      </c>
      <c r="E866" s="17"/>
      <c r="F866" s="17"/>
      <c r="G866"/>
      <c r="H866"/>
    </row>
    <row r="867" spans="1:8" x14ac:dyDescent="0.25">
      <c r="A867" s="17">
        <v>14.9730549736082</v>
      </c>
      <c r="B867" s="17">
        <v>174.63003371308801</v>
      </c>
      <c r="C867" s="17">
        <v>175.672193107884</v>
      </c>
      <c r="D867" s="17">
        <v>369.8</v>
      </c>
      <c r="E867" s="17"/>
      <c r="F867" s="17"/>
      <c r="G867"/>
      <c r="H867"/>
    </row>
    <row r="868" spans="1:8" x14ac:dyDescent="0.25">
      <c r="A868" s="17">
        <v>14.990384782605499</v>
      </c>
      <c r="B868" s="17">
        <v>177.46374271406401</v>
      </c>
      <c r="C868" s="17">
        <v>178.49227823752099</v>
      </c>
      <c r="D868" s="17">
        <v>369.8</v>
      </c>
      <c r="E868" s="17"/>
      <c r="F868" s="17"/>
      <c r="G868"/>
      <c r="H868"/>
    </row>
    <row r="869" spans="1:8" x14ac:dyDescent="0.25">
      <c r="A869" s="17">
        <v>15.007714591602699</v>
      </c>
      <c r="B869" s="17">
        <v>180.328847957585</v>
      </c>
      <c r="C869" s="17">
        <v>181.34382236578</v>
      </c>
      <c r="D869" s="17">
        <v>369.8</v>
      </c>
      <c r="E869" s="17"/>
      <c r="F869" s="17"/>
      <c r="G869"/>
      <c r="H869"/>
    </row>
    <row r="870" spans="1:8" x14ac:dyDescent="0.25">
      <c r="A870" s="17">
        <v>15.025044400599899</v>
      </c>
      <c r="B870" s="17">
        <v>183.22581730135599</v>
      </c>
      <c r="C870" s="17">
        <v>184.22729390953</v>
      </c>
      <c r="D870" s="17">
        <v>369.8</v>
      </c>
      <c r="E870" s="17"/>
      <c r="F870" s="17"/>
      <c r="G870"/>
      <c r="H870"/>
    </row>
    <row r="871" spans="1:8" x14ac:dyDescent="0.25">
      <c r="A871" s="17">
        <v>15.042374209597201</v>
      </c>
      <c r="B871" s="17">
        <v>186.15512896018899</v>
      </c>
      <c r="C871" s="17">
        <v>187.143171644375</v>
      </c>
      <c r="D871" s="17">
        <v>369.8</v>
      </c>
      <c r="E871" s="17"/>
      <c r="F871" s="17"/>
      <c r="G871"/>
      <c r="H871"/>
    </row>
    <row r="872" spans="1:8" x14ac:dyDescent="0.25">
      <c r="A872" s="17">
        <v>15.059704018594401</v>
      </c>
      <c r="B872" s="17">
        <v>189.11727181773699</v>
      </c>
      <c r="C872" s="17">
        <v>190.09194501636901</v>
      </c>
      <c r="D872" s="17">
        <v>369.8</v>
      </c>
      <c r="E872" s="17"/>
      <c r="F872" s="17"/>
      <c r="G872"/>
      <c r="H872"/>
    </row>
    <row r="873" spans="1:8" x14ac:dyDescent="0.25">
      <c r="A873" s="17">
        <v>15.077033827591601</v>
      </c>
      <c r="B873" s="17">
        <v>192.11274575010501</v>
      </c>
      <c r="C873" s="17">
        <v>193.074114465577</v>
      </c>
      <c r="D873" s="17">
        <v>369.8</v>
      </c>
      <c r="E873" s="17"/>
      <c r="F873" s="17"/>
      <c r="G873"/>
      <c r="H873"/>
    </row>
    <row r="874" spans="1:8" x14ac:dyDescent="0.25">
      <c r="A874" s="17">
        <v>15.0943636365889</v>
      </c>
      <c r="B874" s="17">
        <v>195.14206196186501</v>
      </c>
      <c r="C874" s="17">
        <v>196.09019176205899</v>
      </c>
      <c r="D874" s="17">
        <v>369.8</v>
      </c>
      <c r="E874" s="17"/>
      <c r="F874" s="17"/>
      <c r="G874"/>
      <c r="H874"/>
    </row>
    <row r="875" spans="1:8" x14ac:dyDescent="0.25">
      <c r="A875" s="17">
        <v>15.1116934455861</v>
      </c>
      <c r="B875" s="17">
        <v>198.205743335064</v>
      </c>
      <c r="C875" s="17">
        <v>199.140700354839</v>
      </c>
      <c r="D875" s="17">
        <v>369.8</v>
      </c>
      <c r="E875" s="17"/>
      <c r="F875" s="17"/>
      <c r="G875"/>
      <c r="H875"/>
    </row>
    <row r="876" spans="1:8" x14ac:dyDescent="0.25">
      <c r="A876" s="17">
        <v>15.1290232545833</v>
      </c>
      <c r="B876" s="17">
        <v>201.30432479183</v>
      </c>
      <c r="C876" s="17">
        <v>202.22617573446601</v>
      </c>
      <c r="D876" s="17">
        <v>369.8</v>
      </c>
      <c r="E876" s="17"/>
      <c r="F876" s="17"/>
      <c r="G876"/>
      <c r="H876"/>
    </row>
    <row r="877" spans="1:8" x14ac:dyDescent="0.25">
      <c r="A877" s="17">
        <v>15.1463530635806</v>
      </c>
      <c r="B877" s="17">
        <v>204.438353671215</v>
      </c>
      <c r="C877" s="17">
        <v>205.34716580982899</v>
      </c>
      <c r="D877" s="17">
        <v>369.8</v>
      </c>
      <c r="E877" s="17"/>
      <c r="F877" s="17"/>
      <c r="G877"/>
      <c r="H877"/>
    </row>
    <row r="878" spans="1:8" x14ac:dyDescent="0.25">
      <c r="A878" s="17">
        <v>15.1636828725778</v>
      </c>
      <c r="B878" s="17">
        <v>207.60839012097</v>
      </c>
      <c r="C878" s="17">
        <v>208.504231299868</v>
      </c>
      <c r="D878" s="17">
        <v>369.8</v>
      </c>
      <c r="E878" s="17"/>
      <c r="F878" s="17"/>
      <c r="G878"/>
      <c r="H878"/>
    </row>
    <row r="879" spans="1:8" x14ac:dyDescent="0.25">
      <c r="A879" s="17">
        <v>15.181012681575</v>
      </c>
      <c r="B879" s="17">
        <v>210.81500750493601</v>
      </c>
      <c r="C879" s="17">
        <v>211.69794614093999</v>
      </c>
      <c r="D879" s="17">
        <v>369.8</v>
      </c>
      <c r="E879" s="17"/>
      <c r="F879" s="17"/>
      <c r="G879"/>
      <c r="H879"/>
    </row>
    <row r="880" spans="1:8" x14ac:dyDescent="0.25">
      <c r="A880" s="17">
        <v>15.1983424905722</v>
      </c>
      <c r="B880" s="17">
        <v>214.05879282684</v>
      </c>
      <c r="C880" s="17">
        <v>214.92889791056101</v>
      </c>
      <c r="D880" s="17">
        <v>369.8</v>
      </c>
      <c r="E880" s="17"/>
      <c r="F880" s="17"/>
      <c r="G880"/>
      <c r="H880"/>
    </row>
    <row r="881" spans="1:8" x14ac:dyDescent="0.25">
      <c r="A881" s="17">
        <v>15.2156722995695</v>
      </c>
      <c r="B881" s="17">
        <v>217.34034717127199</v>
      </c>
      <c r="C881" s="17">
        <v>218.19768826833601</v>
      </c>
      <c r="D881" s="17">
        <v>369.8</v>
      </c>
      <c r="E881" s="17"/>
      <c r="F881" s="17"/>
      <c r="G881"/>
      <c r="H881"/>
    </row>
    <row r="882" spans="1:8" x14ac:dyDescent="0.25">
      <c r="A882" s="17">
        <v>15.2330021085667</v>
      </c>
      <c r="B882" s="17">
        <v>220.66028616270401</v>
      </c>
      <c r="C882" s="17">
        <v>221.50493341493399</v>
      </c>
      <c r="D882" s="17">
        <v>369.8</v>
      </c>
      <c r="E882" s="17"/>
      <c r="F882" s="17"/>
      <c r="G882"/>
      <c r="H882"/>
    </row>
    <row r="883" spans="1:8" x14ac:dyDescent="0.25">
      <c r="A883" s="17">
        <v>15.2503319175639</v>
      </c>
      <c r="B883" s="17">
        <v>224.01924044344</v>
      </c>
      <c r="C883" s="17">
        <v>224.85126456998</v>
      </c>
      <c r="D883" s="17">
        <v>369.8</v>
      </c>
      <c r="E883" s="17"/>
      <c r="F883" s="17"/>
      <c r="G883"/>
      <c r="H883"/>
    </row>
    <row r="884" spans="1:8" x14ac:dyDescent="0.25">
      <c r="A884" s="17">
        <v>15.267661726561199</v>
      </c>
      <c r="B884" s="17">
        <v>227.41785617142901</v>
      </c>
      <c r="C884" s="17">
        <v>228.23732846982901</v>
      </c>
      <c r="D884" s="17">
        <v>369.8</v>
      </c>
      <c r="E884" s="17"/>
      <c r="F884" s="17"/>
      <c r="G884"/>
      <c r="H884"/>
    </row>
    <row r="885" spans="1:8" x14ac:dyDescent="0.25">
      <c r="A885" s="17">
        <v>15.284991535558399</v>
      </c>
      <c r="B885" s="17">
        <v>230.85679553897401</v>
      </c>
      <c r="C885" s="17">
        <v>231.663787886216</v>
      </c>
      <c r="D885" s="17">
        <v>369.8</v>
      </c>
      <c r="E885" s="17"/>
      <c r="F885" s="17"/>
      <c r="G885"/>
      <c r="H885"/>
    </row>
    <row r="886" spans="1:8" x14ac:dyDescent="0.25">
      <c r="A886" s="17">
        <v>15.302321344555599</v>
      </c>
      <c r="B886" s="17">
        <v>234.336737313372</v>
      </c>
      <c r="C886" s="17">
        <v>235.131322166839</v>
      </c>
      <c r="D886" s="17">
        <v>369.8</v>
      </c>
      <c r="E886" s="17"/>
      <c r="F886" s="17"/>
      <c r="G886"/>
      <c r="H886"/>
    </row>
    <row r="887" spans="1:8" x14ac:dyDescent="0.25">
      <c r="A887" s="17">
        <v>15.319651153552901</v>
      </c>
      <c r="B887" s="17">
        <v>237.85837740061501</v>
      </c>
      <c r="C887" s="17">
        <v>238.64062779901599</v>
      </c>
      <c r="D887" s="17">
        <v>369.8</v>
      </c>
      <c r="E887" s="17"/>
      <c r="F887" s="17"/>
      <c r="G887"/>
      <c r="H887"/>
    </row>
    <row r="888" spans="1:8" x14ac:dyDescent="0.25">
      <c r="A888" s="17">
        <v>15.336980962550101</v>
      </c>
      <c r="B888" s="17">
        <v>241.42242943336299</v>
      </c>
      <c r="C888" s="17">
        <v>242.19241899759399</v>
      </c>
      <c r="D888" s="17">
        <v>369.8</v>
      </c>
      <c r="E888" s="17"/>
      <c r="F888" s="17"/>
      <c r="G888"/>
      <c r="H888"/>
    </row>
    <row r="889" spans="1:8" x14ac:dyDescent="0.25">
      <c r="A889" s="17">
        <v>15.354310771547301</v>
      </c>
      <c r="B889" s="17">
        <v>245.02962538442699</v>
      </c>
      <c r="C889" s="17">
        <v>245.78742831838099</v>
      </c>
      <c r="D889" s="17">
        <v>369.8</v>
      </c>
      <c r="E889" s="17"/>
      <c r="F889" s="17"/>
      <c r="G889"/>
      <c r="H889"/>
    </row>
    <row r="890" spans="1:8" x14ac:dyDescent="0.25">
      <c r="A890" s="17">
        <v>15.3716405805446</v>
      </c>
      <c r="B890" s="17">
        <v>248.68071620713599</v>
      </c>
      <c r="C890" s="17">
        <v>249.42640729844999</v>
      </c>
      <c r="D890" s="17">
        <v>369.8</v>
      </c>
      <c r="E890" s="17"/>
      <c r="F890" s="17"/>
      <c r="G890"/>
      <c r="H890"/>
    </row>
    <row r="891" spans="1:8" x14ac:dyDescent="0.25">
      <c r="A891" s="17">
        <v>15.3889703895418</v>
      </c>
      <c r="B891" s="17">
        <v>252.37647250398399</v>
      </c>
      <c r="C891" s="17">
        <v>253.11012712473601</v>
      </c>
      <c r="D891" s="17">
        <v>369.8</v>
      </c>
      <c r="E891" s="17"/>
      <c r="F891" s="17"/>
      <c r="G891"/>
      <c r="H891"/>
    </row>
    <row r="892" spans="1:8" x14ac:dyDescent="0.25">
      <c r="A892" s="17">
        <v>15.406300198539</v>
      </c>
      <c r="B892" s="17">
        <v>256.11768522510602</v>
      </c>
      <c r="C892" s="17">
        <v>256.83937933244403</v>
      </c>
      <c r="D892" s="17">
        <v>369.8</v>
      </c>
      <c r="E892" s="17"/>
      <c r="F892" s="17"/>
      <c r="G892"/>
      <c r="H892"/>
    </row>
    <row r="893" spans="1:8" x14ac:dyDescent="0.25">
      <c r="A893" s="17">
        <v>15.4236300075363</v>
      </c>
      <c r="B893" s="17">
        <v>259.905166398164</v>
      </c>
      <c r="C893" s="17">
        <v>260.61497653488499</v>
      </c>
      <c r="D893" s="17">
        <v>369.8</v>
      </c>
      <c r="E893" s="17"/>
      <c r="F893" s="17"/>
      <c r="G893"/>
      <c r="H893"/>
    </row>
    <row r="894" spans="1:8" x14ac:dyDescent="0.25">
      <c r="A894" s="17">
        <v>15.4409598165335</v>
      </c>
      <c r="B894" s="17">
        <v>263.73974989138901</v>
      </c>
      <c r="C894" s="17">
        <v>264.43775318645203</v>
      </c>
      <c r="D894" s="17">
        <v>369.8</v>
      </c>
      <c r="E894" s="17"/>
      <c r="F894" s="17"/>
      <c r="G894"/>
      <c r="H894"/>
    </row>
    <row r="895" spans="1:8" x14ac:dyDescent="0.25">
      <c r="A895" s="17">
        <v>15.4582896255307</v>
      </c>
      <c r="B895" s="17">
        <v>267.62229221157702</v>
      </c>
      <c r="C895" s="17">
        <v>268.30856638055798</v>
      </c>
      <c r="D895" s="17">
        <v>369.8</v>
      </c>
      <c r="E895" s="17"/>
      <c r="F895" s="17"/>
      <c r="G895"/>
      <c r="H895"/>
    </row>
    <row r="896" spans="1:8" x14ac:dyDescent="0.25">
      <c r="A896" s="17">
        <v>15.475619434527999</v>
      </c>
      <c r="B896" s="17">
        <v>271.55367333900301</v>
      </c>
      <c r="C896" s="17">
        <v>272.22829668448998</v>
      </c>
      <c r="D896" s="17">
        <v>369.8</v>
      </c>
      <c r="E896" s="17"/>
      <c r="F896" s="17"/>
      <c r="G896"/>
      <c r="H896"/>
    </row>
    <row r="897" spans="1:8" x14ac:dyDescent="0.25">
      <c r="A897" s="17">
        <v>15.492949243525199</v>
      </c>
      <c r="B897" s="17">
        <v>275.53479760131199</v>
      </c>
      <c r="C897" s="17">
        <v>276.19784901323902</v>
      </c>
      <c r="D897" s="17">
        <v>369.8</v>
      </c>
      <c r="E897" s="17"/>
      <c r="F897" s="17"/>
      <c r="G897"/>
      <c r="H897"/>
    </row>
    <row r="898" spans="1:8" x14ac:dyDescent="0.25">
      <c r="A898" s="17">
        <v>15.510279052522399</v>
      </c>
      <c r="B898" s="17">
        <v>279.56659458860599</v>
      </c>
      <c r="C898" s="17">
        <v>280.21815354453099</v>
      </c>
      <c r="D898" s="17">
        <v>369.8</v>
      </c>
      <c r="E898" s="17"/>
      <c r="F898" s="17"/>
      <c r="G898"/>
      <c r="H898"/>
    </row>
    <row r="899" spans="1:8" x14ac:dyDescent="0.25">
      <c r="A899" s="17">
        <v>15.527608861519701</v>
      </c>
      <c r="B899" s="17">
        <v>283.65002011207798</v>
      </c>
      <c r="C899" s="17">
        <v>284.29016667739398</v>
      </c>
      <c r="D899" s="17">
        <v>369.8</v>
      </c>
      <c r="E899" s="17"/>
      <c r="F899" s="17"/>
      <c r="G899"/>
      <c r="H899"/>
    </row>
    <row r="900" spans="1:8" x14ac:dyDescent="0.25">
      <c r="A900" s="17">
        <v>15.544938670516901</v>
      </c>
      <c r="B900" s="17">
        <v>287.78605720870399</v>
      </c>
      <c r="C900" s="17">
        <v>288.41487203679901</v>
      </c>
      <c r="D900" s="17">
        <v>369.8</v>
      </c>
      <c r="E900" s="17"/>
      <c r="F900" s="17"/>
      <c r="G900"/>
      <c r="H900"/>
    </row>
    <row r="901" spans="1:8" x14ac:dyDescent="0.25">
      <c r="A901" s="17">
        <v>15.562268479514101</v>
      </c>
      <c r="B901" s="17">
        <v>291.97571719468903</v>
      </c>
      <c r="C901" s="17">
        <v>292.59328152704302</v>
      </c>
      <c r="D901" s="17">
        <v>369.8</v>
      </c>
      <c r="E901" s="17"/>
      <c r="F901" s="17"/>
      <c r="G901"/>
      <c r="H901"/>
    </row>
    <row r="902" spans="1:8" x14ac:dyDescent="0.25">
      <c r="A902" s="17">
        <v>15.579598288511299</v>
      </c>
      <c r="B902" s="17">
        <v>296.22004077053799</v>
      </c>
      <c r="C902" s="17">
        <v>296.82643643676101</v>
      </c>
      <c r="D902" s="17">
        <v>369.8</v>
      </c>
      <c r="E902" s="17"/>
      <c r="F902" s="17"/>
      <c r="G902"/>
      <c r="H902"/>
    </row>
    <row r="903" spans="1:8" x14ac:dyDescent="0.25">
      <c r="A903" s="17">
        <v>15.5969280975086</v>
      </c>
      <c r="B903" s="17">
        <v>300.52009918080802</v>
      </c>
      <c r="C903" s="17">
        <v>301.115408598626</v>
      </c>
      <c r="D903" s="17">
        <v>369.8</v>
      </c>
      <c r="E903" s="17"/>
      <c r="F903" s="17"/>
      <c r="G903"/>
      <c r="H903"/>
    </row>
    <row r="904" spans="1:8" x14ac:dyDescent="0.25">
      <c r="A904" s="17">
        <v>15.6142579065058</v>
      </c>
      <c r="B904" s="17">
        <v>304.87699543184999</v>
      </c>
      <c r="C904" s="17">
        <v>305.46130160702802</v>
      </c>
      <c r="D904" s="17">
        <v>369.8</v>
      </c>
      <c r="E904" s="17"/>
      <c r="F904" s="17"/>
      <c r="G904"/>
      <c r="H904"/>
    </row>
    <row r="905" spans="1:8" x14ac:dyDescent="0.25">
      <c r="A905" s="17">
        <v>15.631587715503001</v>
      </c>
      <c r="B905" s="17">
        <v>309.29186557104299</v>
      </c>
      <c r="C905" s="17">
        <v>309.86525209726199</v>
      </c>
      <c r="D905" s="17">
        <v>369.8</v>
      </c>
      <c r="E905" s="17"/>
      <c r="F905" s="17"/>
      <c r="G905"/>
      <c r="H905"/>
    </row>
    <row r="906" spans="1:8" x14ac:dyDescent="0.25">
      <c r="A906" s="17">
        <v>15.6489175245003</v>
      </c>
      <c r="B906" s="17">
        <v>313.76588003130598</v>
      </c>
      <c r="C906" s="17">
        <v>314.32843108997702</v>
      </c>
      <c r="D906" s="17">
        <v>369.8</v>
      </c>
      <c r="E906" s="17"/>
      <c r="F906" s="17"/>
      <c r="G906"/>
      <c r="H906"/>
    </row>
    <row r="907" spans="1:8" x14ac:dyDescent="0.25">
      <c r="A907" s="17">
        <v>15.6662473334975</v>
      </c>
      <c r="B907" s="17">
        <v>318.30024504491502</v>
      </c>
      <c r="C907" s="17">
        <v>318.85204540494601</v>
      </c>
      <c r="D907" s="17">
        <v>369.8</v>
      </c>
      <c r="E907" s="17"/>
      <c r="F907" s="17"/>
      <c r="G907"/>
      <c r="H907"/>
    </row>
    <row r="908" spans="1:8" x14ac:dyDescent="0.25">
      <c r="A908" s="17">
        <v>15.6835771424947</v>
      </c>
      <c r="B908" s="17">
        <v>322.89620413097998</v>
      </c>
      <c r="C908" s="17">
        <v>323.43733914849099</v>
      </c>
      <c r="D908" s="17">
        <v>369.8</v>
      </c>
      <c r="E908" s="17"/>
      <c r="F908" s="17"/>
      <c r="G908"/>
      <c r="H908"/>
    </row>
    <row r="909" spans="1:8" x14ac:dyDescent="0.25">
      <c r="A909" s="17">
        <v>15.700906951492</v>
      </c>
      <c r="B909" s="17">
        <v>327.555039661249</v>
      </c>
      <c r="C909" s="17">
        <v>328.08559527923398</v>
      </c>
      <c r="D909" s="17">
        <v>369.8</v>
      </c>
      <c r="E909" s="17"/>
      <c r="F909" s="17"/>
      <c r="G909"/>
      <c r="H909"/>
    </row>
    <row r="910" spans="1:8" x14ac:dyDescent="0.25">
      <c r="A910" s="17">
        <v>15.7182367604892</v>
      </c>
      <c r="B910" s="17">
        <v>332.27807450922302</v>
      </c>
      <c r="C910" s="17">
        <v>332.79813725716099</v>
      </c>
      <c r="D910" s="17">
        <v>369.8</v>
      </c>
      <c r="E910" s="17"/>
      <c r="F910" s="17"/>
      <c r="G910"/>
      <c r="H910"/>
    </row>
    <row r="911" spans="1:8" x14ac:dyDescent="0.25">
      <c r="A911" s="17">
        <v>15.7355665694864</v>
      </c>
      <c r="B911" s="17">
        <v>337.06667378799301</v>
      </c>
      <c r="C911" s="17">
        <v>337.57633078141902</v>
      </c>
      <c r="D911" s="17">
        <v>369.8</v>
      </c>
      <c r="E911" s="17"/>
      <c r="F911" s="17"/>
      <c r="G911"/>
      <c r="H911"/>
    </row>
    <row r="912" spans="1:8" x14ac:dyDescent="0.25">
      <c r="A912" s="17">
        <v>15.752896378483699</v>
      </c>
      <c r="B912" s="17">
        <v>341.92224668259598</v>
      </c>
      <c r="C912" s="17">
        <v>342.42158562261199</v>
      </c>
      <c r="D912" s="17">
        <v>369.8</v>
      </c>
      <c r="E912" s="17"/>
      <c r="F912" s="17"/>
      <c r="G912"/>
      <c r="H912"/>
    </row>
    <row r="913" spans="1:8" x14ac:dyDescent="0.25">
      <c r="A913" s="17">
        <v>15.770226187480899</v>
      </c>
      <c r="B913" s="17">
        <v>346.84624838312698</v>
      </c>
      <c r="C913" s="17">
        <v>347.33535755587002</v>
      </c>
      <c r="D913" s="17">
        <v>369.8</v>
      </c>
      <c r="E913" s="17"/>
      <c r="F913" s="17"/>
      <c r="G913"/>
      <c r="H913"/>
    </row>
    <row r="914" spans="1:8" x14ac:dyDescent="0.25">
      <c r="A914" s="17">
        <v>15.787555996478099</v>
      </c>
      <c r="B914" s="17">
        <v>351.84018212534397</v>
      </c>
      <c r="C914" s="17">
        <v>352.31915040140501</v>
      </c>
      <c r="D914" s="17">
        <v>369.8</v>
      </c>
      <c r="E914" s="17"/>
      <c r="F914" s="17"/>
      <c r="G914"/>
      <c r="H914"/>
    </row>
    <row r="915" spans="1:8" x14ac:dyDescent="0.25">
      <c r="A915" s="17">
        <v>15.804885805475401</v>
      </c>
      <c r="B915" s="17">
        <v>356.90560134603402</v>
      </c>
      <c r="C915" s="17">
        <v>357.37451817983202</v>
      </c>
      <c r="D915" s="17">
        <v>369.8</v>
      </c>
      <c r="E915" s="17"/>
      <c r="F915" s="17"/>
      <c r="G915"/>
      <c r="H915"/>
    </row>
    <row r="916" spans="1:8" x14ac:dyDescent="0.25">
      <c r="A916" s="17">
        <v>15.822215614472601</v>
      </c>
      <c r="B916" s="17">
        <v>362.04411196099898</v>
      </c>
      <c r="C916" s="17">
        <v>362.50306739009602</v>
      </c>
      <c r="D916" s="17">
        <v>369.8</v>
      </c>
      <c r="E916" s="17"/>
      <c r="F916" s="17"/>
      <c r="G916"/>
      <c r="H916"/>
    </row>
    <row r="917" spans="1:8" x14ac:dyDescent="0.25">
      <c r="A917" s="17">
        <v>15.839545423469801</v>
      </c>
      <c r="B917" s="17">
        <v>367.25737477410502</v>
      </c>
      <c r="C917" s="17">
        <v>367.70645941847698</v>
      </c>
      <c r="D917" s="17">
        <v>369.8</v>
      </c>
      <c r="E917" s="17"/>
      <c r="F917" s="17"/>
      <c r="G917"/>
      <c r="H917"/>
    </row>
    <row r="918" spans="1:8" x14ac:dyDescent="0.25">
      <c r="A918" s="17">
        <v>15.8568752324671</v>
      </c>
      <c r="B918" s="17">
        <v>372.54710802661799</v>
      </c>
      <c r="C918" s="17">
        <v>372.98641308786398</v>
      </c>
      <c r="D918" s="17">
        <v>369.8</v>
      </c>
      <c r="E918" s="17"/>
      <c r="F918" s="17"/>
      <c r="G918"/>
      <c r="H918"/>
    </row>
    <row r="919" spans="1:8" x14ac:dyDescent="0.25">
      <c r="A919" s="17">
        <v>15.8742050414643</v>
      </c>
      <c r="B919" s="17">
        <v>377.91509009670199</v>
      </c>
      <c r="C919" s="17">
        <v>378.34470735720203</v>
      </c>
      <c r="D919" s="17">
        <v>369.8</v>
      </c>
      <c r="E919" s="17"/>
      <c r="F919" s="17"/>
      <c r="G919"/>
      <c r="H919"/>
    </row>
    <row r="920" spans="1:8" x14ac:dyDescent="0.25">
      <c r="A920" s="17">
        <v>15.8915348504615</v>
      </c>
      <c r="B920" s="17">
        <v>383.363162359885</v>
      </c>
      <c r="C920" s="17">
        <v>383.78318418189502</v>
      </c>
      <c r="D920" s="17">
        <v>369.8</v>
      </c>
      <c r="E920" s="17"/>
      <c r="F920" s="17"/>
      <c r="G920"/>
      <c r="H920"/>
    </row>
    <row r="921" spans="1:8" x14ac:dyDescent="0.25">
      <c r="A921" s="17">
        <v>15.9088646594588</v>
      </c>
      <c r="B921" s="17">
        <v>388.89323222214801</v>
      </c>
      <c r="C921" s="17">
        <v>389.30375154682099</v>
      </c>
      <c r="D921" s="17">
        <v>369.8</v>
      </c>
      <c r="E921" s="17"/>
      <c r="F921" s="17"/>
      <c r="G921"/>
      <c r="H921"/>
    </row>
    <row r="922" spans="1:8" x14ac:dyDescent="0.25">
      <c r="A922" s="17">
        <v>15.926194468456</v>
      </c>
      <c r="B922" s="17">
        <v>394.50727633829899</v>
      </c>
      <c r="C922" s="17">
        <v>394.90838668464301</v>
      </c>
      <c r="D922" s="17">
        <v>369.8</v>
      </c>
      <c r="E922" s="17"/>
      <c r="F922" s="17"/>
      <c r="G922"/>
      <c r="H922"/>
    </row>
    <row r="923" spans="1:8" x14ac:dyDescent="0.25">
      <c r="A923" s="17">
        <v>15.9435242774532</v>
      </c>
      <c r="B923" s="17">
        <v>400.20734402942497</v>
      </c>
      <c r="C923" s="17">
        <v>400.59913949317701</v>
      </c>
      <c r="D923" s="17">
        <v>369.8</v>
      </c>
      <c r="E923" s="17"/>
      <c r="F923" s="17"/>
      <c r="G923"/>
      <c r="H923"/>
    </row>
    <row r="924" spans="1:8" x14ac:dyDescent="0.25">
      <c r="A924" s="17">
        <v>15.9608540864504</v>
      </c>
      <c r="B924" s="17">
        <v>405.99556091439501</v>
      </c>
      <c r="C924" s="17">
        <v>406.37813616681001</v>
      </c>
      <c r="D924" s="17">
        <v>369.8</v>
      </c>
      <c r="E924" s="17"/>
      <c r="F924" s="17"/>
      <c r="G924"/>
      <c r="H924"/>
    </row>
    <row r="925" spans="1:8" x14ac:dyDescent="0.25">
      <c r="A925" s="17">
        <v>15.9781838954477</v>
      </c>
      <c r="B925" s="17">
        <v>411.87413277172197</v>
      </c>
      <c r="C925" s="17">
        <v>412.24758305826902</v>
      </c>
      <c r="D925" s="17">
        <v>369.8</v>
      </c>
      <c r="E925" s="17"/>
      <c r="F925" s="17"/>
      <c r="G925"/>
      <c r="H925"/>
    </row>
    <row r="926" spans="1:8" x14ac:dyDescent="0.25">
      <c r="A926" s="17">
        <v>15.9955137044449</v>
      </c>
      <c r="B926" s="17">
        <v>417.84534964958902</v>
      </c>
      <c r="C926" s="17">
        <v>418.20977078854099</v>
      </c>
      <c r="D926" s="17">
        <v>369.8</v>
      </c>
      <c r="E926" s="17"/>
      <c r="F926" s="17"/>
      <c r="G926"/>
      <c r="H926"/>
    </row>
    <row r="927" spans="1:8" x14ac:dyDescent="0.25">
      <c r="A927" s="17">
        <v>16.0128435134421</v>
      </c>
      <c r="B927" s="17">
        <v>423.91159024343</v>
      </c>
      <c r="C927" s="17">
        <v>424.26707862435302</v>
      </c>
      <c r="D927" s="17">
        <v>369.8</v>
      </c>
      <c r="E927" s="17"/>
      <c r="F927" s="17"/>
      <c r="G927"/>
      <c r="H927"/>
    </row>
    <row r="928" spans="1:8" x14ac:dyDescent="0.25">
      <c r="A928" s="17">
        <v>16.030173322439399</v>
      </c>
      <c r="B928" s="17">
        <v>430.07532656229</v>
      </c>
      <c r="C928" s="17">
        <v>430.42197914440402</v>
      </c>
      <c r="D928" s="17">
        <v>369.8</v>
      </c>
      <c r="E928" s="17"/>
      <c r="F928" s="17"/>
      <c r="G928"/>
      <c r="H928"/>
    </row>
    <row r="929" spans="1:8" x14ac:dyDescent="0.25">
      <c r="A929" s="17">
        <v>16.047503131436599</v>
      </c>
      <c r="B929" s="17">
        <v>436.33912890714203</v>
      </c>
      <c r="C929" s="17">
        <v>436.67704321756298</v>
      </c>
      <c r="D929" s="17">
        <v>369.8</v>
      </c>
      <c r="E929" s="17"/>
      <c r="F929" s="17"/>
      <c r="G929"/>
      <c r="H929"/>
    </row>
    <row r="930" spans="1:8" x14ac:dyDescent="0.25">
      <c r="A930" s="17">
        <v>16.064832940433799</v>
      </c>
      <c r="B930" s="17">
        <v>442.70567118657601</v>
      </c>
      <c r="C930" s="17">
        <v>443.03494531842699</v>
      </c>
      <c r="D930" s="17">
        <v>369.8</v>
      </c>
      <c r="E930" s="17"/>
      <c r="F930" s="17"/>
      <c r="G930"/>
      <c r="H930"/>
    </row>
    <row r="931" spans="1:8" x14ac:dyDescent="0.25">
      <c r="A931" s="17">
        <v>16.082162749431099</v>
      </c>
      <c r="B931" s="17">
        <v>449.17773659769398</v>
      </c>
      <c r="C931" s="17">
        <v>449.49846920807801</v>
      </c>
      <c r="D931" s="17">
        <v>369.8</v>
      </c>
      <c r="E931" s="17"/>
      <c r="F931" s="17"/>
      <c r="G931"/>
      <c r="H931"/>
    </row>
    <row r="932" spans="1:8" x14ac:dyDescent="0.25">
      <c r="A932" s="17">
        <v>16.099492558428299</v>
      </c>
      <c r="B932" s="17">
        <v>455.75822370278797</v>
      </c>
      <c r="C932" s="17">
        <v>456.07051401062898</v>
      </c>
      <c r="D932" s="17">
        <v>369.8</v>
      </c>
      <c r="E932" s="17"/>
      <c r="F932" s="17"/>
      <c r="G932"/>
      <c r="H932"/>
    </row>
    <row r="933" spans="1:8" x14ac:dyDescent="0.25">
      <c r="A933" s="17">
        <v>16.116822367425499</v>
      </c>
      <c r="B933" s="17">
        <v>462.45015293539302</v>
      </c>
      <c r="C933" s="17">
        <v>462.75410071913899</v>
      </c>
      <c r="D933" s="17">
        <v>369.8</v>
      </c>
      <c r="E933" s="17"/>
      <c r="F933" s="17"/>
      <c r="G933"/>
      <c r="H933"/>
    </row>
    <row r="934" spans="1:8" x14ac:dyDescent="0.25">
      <c r="A934" s="17">
        <v>16.134152176422798</v>
      </c>
      <c r="B934" s="17">
        <v>469.25667357268497</v>
      </c>
      <c r="C934" s="17">
        <v>469.55237916789099</v>
      </c>
      <c r="D934" s="17">
        <v>369.8</v>
      </c>
      <c r="E934" s="17"/>
      <c r="F934" s="17"/>
      <c r="G934"/>
      <c r="H934"/>
    </row>
    <row r="935" spans="1:8" x14ac:dyDescent="0.25">
      <c r="A935" s="17">
        <v>16.151481985419998</v>
      </c>
      <c r="B935" s="17">
        <v>476.18107121498298</v>
      </c>
      <c r="C935" s="17">
        <v>476.46863551177501</v>
      </c>
      <c r="D935" s="17">
        <v>369.8</v>
      </c>
      <c r="E935" s="17"/>
      <c r="F935" s="17"/>
      <c r="G935"/>
      <c r="H935"/>
    </row>
    <row r="936" spans="1:8" x14ac:dyDescent="0.25">
      <c r="A936" s="17">
        <v>16.168811794417199</v>
      </c>
      <c r="B936" s="17">
        <v>483.22677581729999</v>
      </c>
      <c r="C936" s="17">
        <v>483.50630025775001</v>
      </c>
      <c r="D936" s="17">
        <v>369.8</v>
      </c>
      <c r="E936" s="17"/>
      <c r="F936" s="17"/>
      <c r="G936"/>
      <c r="H936"/>
    </row>
    <row r="937" spans="1:8" x14ac:dyDescent="0.25">
      <c r="A937" s="17">
        <v>16.186141603414502</v>
      </c>
      <c r="B937" s="17">
        <v>490.39737032264702</v>
      </c>
      <c r="C937" s="17">
        <v>490.66895689808001</v>
      </c>
      <c r="D937" s="17">
        <v>369.8</v>
      </c>
      <c r="E937" s="17"/>
      <c r="F937" s="17"/>
      <c r="G937"/>
      <c r="H937"/>
    </row>
    <row r="938" spans="1:8" x14ac:dyDescent="0.25">
      <c r="A938" s="17">
        <v>16.203471412411702</v>
      </c>
      <c r="B938" s="17">
        <v>497.69659995206803</v>
      </c>
      <c r="C938" s="17">
        <v>497.96035120034099</v>
      </c>
      <c r="D938" s="17">
        <v>369.8</v>
      </c>
      <c r="E938" s="17"/>
      <c r="F938" s="17"/>
      <c r="G938"/>
      <c r="H938"/>
    </row>
    <row r="939" spans="1:8" x14ac:dyDescent="0.25">
      <c r="A939" s="17">
        <v>16.220801221408902</v>
      </c>
      <c r="B939" s="17">
        <v>505.12838221235802</v>
      </c>
      <c r="C939" s="17">
        <v>505.38440121515998</v>
      </c>
      <c r="D939" s="17">
        <v>369.8</v>
      </c>
      <c r="E939" s="17"/>
      <c r="F939" s="17"/>
      <c r="G939"/>
      <c r="H939"/>
    </row>
    <row r="940" spans="1:8" x14ac:dyDescent="0.25">
      <c r="A940" s="17">
        <v>16.238131030406201</v>
      </c>
      <c r="B940" s="17">
        <v>512.69681768912596</v>
      </c>
      <c r="C940" s="17">
        <v>512.94520806934702</v>
      </c>
      <c r="D940" s="17">
        <v>369.8</v>
      </c>
      <c r="E940" s="17"/>
      <c r="F940" s="17"/>
      <c r="G940"/>
      <c r="H940"/>
    </row>
    <row r="941" spans="1:8" x14ac:dyDescent="0.25">
      <c r="A941" s="17">
        <v>16.255460839403401</v>
      </c>
      <c r="B941" s="17">
        <v>520.40620170039904</v>
      </c>
      <c r="C941" s="17">
        <v>520.64706761965897</v>
      </c>
      <c r="D941" s="17">
        <v>369.8</v>
      </c>
      <c r="E941" s="17"/>
      <c r="F941" s="17"/>
      <c r="G941"/>
      <c r="H941"/>
    </row>
    <row r="942" spans="1:8" x14ac:dyDescent="0.25">
      <c r="A942" s="17">
        <v>16.272790648400601</v>
      </c>
      <c r="B942" s="17">
        <v>528.26103689458705</v>
      </c>
      <c r="C942" s="17">
        <v>528.49448305098099</v>
      </c>
      <c r="D942" s="17">
        <v>369.8</v>
      </c>
      <c r="E942" s="17"/>
      <c r="F942" s="17"/>
      <c r="G942"/>
      <c r="H942"/>
    </row>
    <row r="943" spans="1:8" x14ac:dyDescent="0.25">
      <c r="A943" s="17">
        <v>16.290120457397901</v>
      </c>
      <c r="B943" s="17">
        <v>536.26604688620398</v>
      </c>
      <c r="C943" s="17">
        <v>536.49217851237802</v>
      </c>
      <c r="D943" s="17">
        <v>369.8</v>
      </c>
      <c r="E943" s="17"/>
      <c r="F943" s="17"/>
      <c r="G943"/>
      <c r="H943"/>
    </row>
    <row r="944" spans="1:8" x14ac:dyDescent="0.25">
      <c r="A944" s="17">
        <v>16.307450266395101</v>
      </c>
      <c r="B944" s="17">
        <v>544.42619103382106</v>
      </c>
      <c r="C944" s="17">
        <v>544.64511389547101</v>
      </c>
      <c r="D944" s="17">
        <v>369.8</v>
      </c>
      <c r="E944" s="17"/>
      <c r="F944" s="17"/>
      <c r="G944"/>
      <c r="H944"/>
    </row>
    <row r="945" spans="1:8" x14ac:dyDescent="0.25">
      <c r="A945" s="17">
        <v>16.324780075392301</v>
      </c>
      <c r="B945" s="17">
        <v>552.74668047714101</v>
      </c>
      <c r="C945" s="17">
        <v>552.95850087205702</v>
      </c>
      <c r="D945" s="17">
        <v>369.8</v>
      </c>
      <c r="E945" s="17"/>
      <c r="F945" s="17"/>
      <c r="G945"/>
      <c r="H945"/>
    </row>
    <row r="946" spans="1:8" x14ac:dyDescent="0.25">
      <c r="A946" s="17">
        <v>16.342109884389501</v>
      </c>
      <c r="B946" s="17">
        <v>561.23299556433506</v>
      </c>
      <c r="C946" s="17">
        <v>561.43782032210299</v>
      </c>
      <c r="D946" s="17">
        <v>369.8</v>
      </c>
      <c r="E946" s="17"/>
      <c r="F946" s="17"/>
      <c r="G946"/>
      <c r="H946"/>
    </row>
    <row r="947" spans="1:8" x14ac:dyDescent="0.25">
      <c r="A947" s="17">
        <v>16.3594396933868</v>
      </c>
      <c r="B947" s="17">
        <v>569.89090481699304</v>
      </c>
      <c r="C947" s="17">
        <v>570.08884129949297</v>
      </c>
      <c r="D947" s="17">
        <v>369.8</v>
      </c>
      <c r="E947" s="17"/>
      <c r="F947" s="17"/>
      <c r="G947"/>
      <c r="H947"/>
    </row>
    <row r="948" spans="1:8" x14ac:dyDescent="0.25">
      <c r="A948" s="17">
        <v>16.376769502384001</v>
      </c>
      <c r="B948" s="17">
        <v>578.72648559861705</v>
      </c>
      <c r="C948" s="17">
        <v>578.91764170142199</v>
      </c>
      <c r="D948" s="17">
        <v>369.8</v>
      </c>
      <c r="E948" s="17"/>
      <c r="F948" s="17"/>
      <c r="G948"/>
      <c r="H948"/>
    </row>
    <row r="949" spans="1:8" x14ac:dyDescent="0.25">
      <c r="A949" s="17">
        <v>16.394099311381201</v>
      </c>
      <c r="B949" s="17">
        <v>587.746146673863</v>
      </c>
      <c r="C949" s="17">
        <v>587.93063082867002</v>
      </c>
      <c r="D949" s="17">
        <v>369.8</v>
      </c>
      <c r="E949" s="17"/>
      <c r="F949" s="17"/>
      <c r="G949"/>
      <c r="H949"/>
    </row>
    <row r="950" spans="1:8" x14ac:dyDescent="0.25">
      <c r="A950" s="17">
        <v>16.4114291203785</v>
      </c>
      <c r="B950" s="17">
        <v>596.95665287023201</v>
      </c>
      <c r="C950" s="17">
        <v>597.13457404841301</v>
      </c>
      <c r="D950" s="17">
        <v>369.8</v>
      </c>
      <c r="E950" s="17"/>
      <c r="F950" s="17"/>
      <c r="G950"/>
      <c r="H950"/>
    </row>
    <row r="951" spans="1:8" x14ac:dyDescent="0.25">
      <c r="A951" s="17">
        <v>16.4287589293757</v>
      </c>
      <c r="B951" s="17">
        <v>606.36515208206299</v>
      </c>
      <c r="C951" s="17">
        <v>606.53661979941603</v>
      </c>
      <c r="D951" s="17">
        <v>369.8</v>
      </c>
      <c r="E951" s="17"/>
      <c r="F951" s="17"/>
      <c r="G951"/>
      <c r="H951"/>
    </row>
    <row r="952" spans="1:8" x14ac:dyDescent="0.25">
      <c r="A952" s="17">
        <v>16.4460887383729</v>
      </c>
      <c r="B952" s="17">
        <v>615.97920488931697</v>
      </c>
      <c r="C952" s="17">
        <v>616.14432921204696</v>
      </c>
      <c r="D952" s="17">
        <v>369.8</v>
      </c>
      <c r="E952" s="17"/>
      <c r="F952" s="17"/>
      <c r="G952"/>
      <c r="H952"/>
    </row>
    <row r="953" spans="1:8" x14ac:dyDescent="0.25">
      <c r="A953" s="17">
        <v>16.4634185473702</v>
      </c>
      <c r="B953" s="17">
        <v>625.80681710129397</v>
      </c>
      <c r="C953" s="17">
        <v>625.96570865321803</v>
      </c>
      <c r="D953" s="17">
        <v>369.8</v>
      </c>
      <c r="E953" s="17"/>
      <c r="F953" s="17"/>
      <c r="G953"/>
      <c r="H953"/>
    </row>
    <row r="954" spans="1:8" x14ac:dyDescent="0.25">
      <c r="A954" s="17">
        <v>16.4807483563674</v>
      </c>
      <c r="B954" s="17">
        <v>635.85647557932396</v>
      </c>
      <c r="C954" s="17">
        <v>636.009245550213</v>
      </c>
      <c r="D954" s="17">
        <v>369.8</v>
      </c>
      <c r="E954" s="17"/>
      <c r="F954" s="17"/>
      <c r="G954"/>
      <c r="H954"/>
    </row>
    <row r="955" spans="1:8" x14ac:dyDescent="0.25">
      <c r="A955" s="17">
        <v>16.4980781653646</v>
      </c>
      <c r="B955" s="17">
        <v>646.13718774344295</v>
      </c>
      <c r="C955" s="17">
        <v>646.28394789835795</v>
      </c>
      <c r="D955" s="17">
        <v>369.8</v>
      </c>
      <c r="E955" s="17"/>
      <c r="F955" s="17"/>
      <c r="G955"/>
      <c r="H955"/>
    </row>
    <row r="956" spans="1:8" x14ac:dyDescent="0.25">
      <c r="A956" s="17">
        <v>16.515407974361899</v>
      </c>
      <c r="B956" s="17">
        <v>656.65852522773901</v>
      </c>
      <c r="C956" s="17">
        <v>656.79938791709606</v>
      </c>
      <c r="D956" s="17">
        <v>369.8</v>
      </c>
      <c r="E956" s="17"/>
      <c r="F956" s="17"/>
      <c r="G956"/>
      <c r="H956"/>
    </row>
    <row r="957" spans="1:8" x14ac:dyDescent="0.25">
      <c r="A957" s="17">
        <v>16.532737783359099</v>
      </c>
      <c r="B957" s="17">
        <v>667.43067221890499</v>
      </c>
      <c r="C957" s="17">
        <v>667.56575038894096</v>
      </c>
      <c r="D957" s="17">
        <v>369.8</v>
      </c>
      <c r="E957" s="17"/>
      <c r="F957" s="17"/>
      <c r="G957"/>
      <c r="H957"/>
    </row>
    <row r="958" spans="1:8" x14ac:dyDescent="0.25">
      <c r="A958" s="17">
        <v>16.550067592356299</v>
      </c>
      <c r="B958" s="17">
        <v>678.46447909468304</v>
      </c>
      <c r="C958" s="17">
        <v>678.59388629783803</v>
      </c>
      <c r="D958" s="17">
        <v>369.8</v>
      </c>
      <c r="E958" s="17"/>
      <c r="F958" s="17"/>
      <c r="G958"/>
      <c r="H958"/>
    </row>
    <row r="959" spans="1:8" x14ac:dyDescent="0.25">
      <c r="A959" s="17">
        <v>16.567397401353599</v>
      </c>
      <c r="B959" s="17">
        <v>689.77152207579297</v>
      </c>
      <c r="C959" s="17">
        <v>689.89537248044201</v>
      </c>
      <c r="D959" s="17">
        <v>369.8</v>
      </c>
      <c r="E959" s="17"/>
      <c r="F959" s="17"/>
      <c r="G959"/>
      <c r="H959"/>
    </row>
    <row r="960" spans="1:8" x14ac:dyDescent="0.25">
      <c r="A960" s="17">
        <v>16.584727210350799</v>
      </c>
      <c r="B960" s="17">
        <v>701.36416971959102</v>
      </c>
      <c r="C960" s="17">
        <v>701.48257811844906</v>
      </c>
      <c r="D960" s="17">
        <v>369.8</v>
      </c>
      <c r="E960" s="17"/>
      <c r="F960" s="17"/>
      <c r="G960"/>
      <c r="H960"/>
    </row>
    <row r="961" spans="1:8" x14ac:dyDescent="0.25">
      <c r="A961" s="17">
        <v>16.602057019347999</v>
      </c>
      <c r="B961" s="17">
        <v>713.25565722002</v>
      </c>
      <c r="C961" s="17">
        <v>713.36873903643504</v>
      </c>
      <c r="D961" s="17">
        <v>369.8</v>
      </c>
      <c r="E961" s="17"/>
      <c r="F961" s="17"/>
      <c r="G961"/>
      <c r="H961"/>
    </row>
    <row r="962" spans="1:8" x14ac:dyDescent="0.25">
      <c r="A962" s="17">
        <v>16.619386828345299</v>
      </c>
      <c r="B962" s="17">
        <v>725.46016964086402</v>
      </c>
      <c r="C962" s="17">
        <v>725.56804093218796</v>
      </c>
      <c r="D962" s="17">
        <v>369.8</v>
      </c>
      <c r="E962" s="17"/>
      <c r="F962" s="17"/>
      <c r="G962"/>
      <c r="H962"/>
    </row>
    <row r="963" spans="1:8" x14ac:dyDescent="0.25">
      <c r="A963" s="17">
        <v>16.636716637342499</v>
      </c>
      <c r="B963" s="17">
        <v>737.99293540390897</v>
      </c>
      <c r="C963" s="17">
        <v>738.09571286110497</v>
      </c>
      <c r="D963" s="17">
        <v>369.8</v>
      </c>
      <c r="E963" s="17"/>
      <c r="F963" s="17"/>
      <c r="G963"/>
      <c r="H963"/>
    </row>
    <row r="964" spans="1:8" x14ac:dyDescent="0.25">
      <c r="A964" s="17">
        <v>16.654046446339699</v>
      </c>
      <c r="B964" s="17">
        <v>750.87033158756901</v>
      </c>
      <c r="C964" s="17">
        <v>750.96813253028995</v>
      </c>
      <c r="D964" s="17">
        <v>369.8</v>
      </c>
      <c r="E964" s="17"/>
      <c r="F964" s="17"/>
      <c r="G964"/>
      <c r="H964"/>
    </row>
    <row r="965" spans="1:8" x14ac:dyDescent="0.25">
      <c r="A965" s="17">
        <v>16.671376255337002</v>
      </c>
      <c r="B965" s="17">
        <v>764.11000287407001</v>
      </c>
      <c r="C965" s="17">
        <v>764.20294524056499</v>
      </c>
      <c r="D965" s="17">
        <v>369.8</v>
      </c>
      <c r="E965" s="17"/>
      <c r="F965" s="17"/>
      <c r="G965"/>
      <c r="H965"/>
    </row>
    <row r="966" spans="1:8" x14ac:dyDescent="0.25">
      <c r="A966" s="17">
        <v>16.688706064334198</v>
      </c>
      <c r="B966" s="17">
        <v>777.73099632606704</v>
      </c>
      <c r="C966" s="17">
        <v>777.81919865751502</v>
      </c>
      <c r="D966" s="17">
        <v>369.8</v>
      </c>
      <c r="E966" s="17"/>
      <c r="F966" s="17"/>
      <c r="G966"/>
      <c r="H966"/>
    </row>
    <row r="967" spans="1:8" x14ac:dyDescent="0.25">
      <c r="A967" s="17">
        <v>16.706035873331398</v>
      </c>
      <c r="B967" s="17">
        <v>791.75391459155003</v>
      </c>
      <c r="C967" s="17">
        <v>791.83749601069496</v>
      </c>
      <c r="D967" s="17">
        <v>369.8</v>
      </c>
      <c r="E967" s="17"/>
      <c r="F967" s="17"/>
      <c r="G967"/>
      <c r="H967"/>
    </row>
    <row r="968" spans="1:8" x14ac:dyDescent="0.25">
      <c r="A968" s="17">
        <v>16.723365682328598</v>
      </c>
      <c r="B968" s="17">
        <v>806.20109064789597</v>
      </c>
      <c r="C968" s="17">
        <v>806.28017083228497</v>
      </c>
      <c r="D968" s="17">
        <v>369.8</v>
      </c>
      <c r="E968" s="17"/>
      <c r="F968" s="17"/>
      <c r="G968"/>
      <c r="H968"/>
    </row>
    <row r="969" spans="1:8" x14ac:dyDescent="0.25">
      <c r="A969" s="17">
        <v>16.740695491325901</v>
      </c>
      <c r="B969" s="17">
        <v>821.09678782689605</v>
      </c>
      <c r="C969" s="17">
        <v>821.17148697739401</v>
      </c>
      <c r="D969" s="17">
        <v>369.8</v>
      </c>
      <c r="E969" s="17"/>
      <c r="F969" s="17"/>
      <c r="G969"/>
      <c r="H969"/>
    </row>
    <row r="970" spans="1:8" x14ac:dyDescent="0.25">
      <c r="A970" s="17">
        <v>16.758025300323101</v>
      </c>
      <c r="B970" s="17">
        <v>836.46742964402995</v>
      </c>
      <c r="C970" s="17">
        <v>836.53786844973502</v>
      </c>
      <c r="D970" s="17">
        <v>369.8</v>
      </c>
      <c r="E970" s="17"/>
      <c r="F970" s="17"/>
      <c r="G970"/>
      <c r="H970"/>
    </row>
    <row r="971" spans="1:8" x14ac:dyDescent="0.25">
      <c r="A971" s="17">
        <v>16.775355109320301</v>
      </c>
      <c r="B971" s="17">
        <v>852.34186492924596</v>
      </c>
      <c r="C971" s="17">
        <v>852.40816453023206</v>
      </c>
      <c r="D971" s="17">
        <v>369.8</v>
      </c>
      <c r="E971" s="17"/>
      <c r="F971" s="17"/>
      <c r="G971"/>
      <c r="H971"/>
    </row>
    <row r="972" spans="1:8" x14ac:dyDescent="0.25">
      <c r="A972" s="17">
        <v>16.792684918317601</v>
      </c>
      <c r="B972" s="17">
        <v>868.751674977834</v>
      </c>
      <c r="C972" s="17">
        <v>868.81395692730496</v>
      </c>
      <c r="D972" s="17">
        <v>369.8</v>
      </c>
      <c r="E972" s="17"/>
      <c r="F972" s="17"/>
      <c r="G972"/>
      <c r="H972"/>
    </row>
    <row r="973" spans="1:8" x14ac:dyDescent="0.25">
      <c r="A973" s="17">
        <v>16.810014727314801</v>
      </c>
      <c r="B973" s="17">
        <v>885.73153098164198</v>
      </c>
      <c r="C973" s="17">
        <v>885.78991720892702</v>
      </c>
      <c r="D973" s="17">
        <v>369.8</v>
      </c>
      <c r="E973" s="17"/>
      <c r="F973" s="17"/>
      <c r="G973"/>
      <c r="H973"/>
    </row>
    <row r="974" spans="1:8" x14ac:dyDescent="0.25">
      <c r="A974" s="17">
        <v>16.827344536312001</v>
      </c>
      <c r="B974" s="17">
        <v>903.31961196077498</v>
      </c>
      <c r="C974" s="17">
        <v>903.37422473600395</v>
      </c>
      <c r="D974" s="17">
        <v>369.8</v>
      </c>
      <c r="E974" s="17"/>
      <c r="F974" s="17"/>
      <c r="G974"/>
      <c r="H974"/>
    </row>
    <row r="975" spans="1:8" x14ac:dyDescent="0.25">
      <c r="A975" s="17">
        <v>16.844674345309301</v>
      </c>
      <c r="B975" s="17">
        <v>921.55809592576395</v>
      </c>
      <c r="C975" s="17">
        <v>921.60905782600298</v>
      </c>
      <c r="D975" s="17">
        <v>369.8</v>
      </c>
      <c r="E975" s="17"/>
      <c r="F975" s="17"/>
      <c r="G975"/>
      <c r="H975"/>
    </row>
    <row r="976" spans="1:8" x14ac:dyDescent="0.25">
      <c r="A976" s="17">
        <v>16.862004154306501</v>
      </c>
      <c r="B976" s="17">
        <v>940.49374024021404</v>
      </c>
      <c r="C976" s="17">
        <v>940.54117411524498</v>
      </c>
      <c r="D976" s="17">
        <v>369.8</v>
      </c>
      <c r="E976" s="17"/>
      <c r="F976" s="17"/>
      <c r="G976"/>
      <c r="H976"/>
    </row>
    <row r="977" spans="1:8" x14ac:dyDescent="0.25">
      <c r="A977" s="17">
        <v>16.879333963303701</v>
      </c>
      <c r="B977" s="17">
        <v>960.17857137177396</v>
      </c>
      <c r="C977" s="17">
        <v>960.22260030586904</v>
      </c>
      <c r="D977" s="17">
        <v>369.8</v>
      </c>
      <c r="E977" s="17"/>
      <c r="F977" s="17"/>
      <c r="G977"/>
      <c r="H977"/>
    </row>
    <row r="978" spans="1:8" x14ac:dyDescent="0.25">
      <c r="A978" s="17">
        <v>16.896663772301</v>
      </c>
      <c r="B978" s="17">
        <v>980.67070976005095</v>
      </c>
      <c r="C978" s="17">
        <v>980.71145702457</v>
      </c>
      <c r="D978" s="17">
        <v>369.8</v>
      </c>
      <c r="E978" s="17"/>
      <c r="F978" s="17"/>
      <c r="G978"/>
      <c r="H978"/>
    </row>
    <row r="979" spans="1:8" x14ac:dyDescent="0.25">
      <c r="A979" s="17">
        <v>16.9139935812982</v>
      </c>
      <c r="B979" s="17">
        <v>1002.03536287976</v>
      </c>
      <c r="C979" s="17">
        <v>1002.0729518711599</v>
      </c>
      <c r="D979" s="17">
        <v>369.8</v>
      </c>
      <c r="E979" s="17"/>
      <c r="F979" s="17"/>
      <c r="G979"/>
      <c r="H979"/>
    </row>
    <row r="980" spans="1:8" x14ac:dyDescent="0.25">
      <c r="A980" s="17">
        <v>16.9313233902954</v>
      </c>
      <c r="B980" s="17">
        <v>1024.3460294290801</v>
      </c>
      <c r="C980" s="17">
        <v>1024.3805835896001</v>
      </c>
      <c r="D980" s="17">
        <v>369.8</v>
      </c>
      <c r="E980" s="17"/>
      <c r="F980" s="17"/>
      <c r="G980"/>
      <c r="H980"/>
    </row>
    <row r="981" spans="1:8" x14ac:dyDescent="0.25">
      <c r="A981" s="17">
        <v>16.9486531992927</v>
      </c>
      <c r="B981" s="17">
        <v>1047.6859709288101</v>
      </c>
      <c r="C981" s="17">
        <v>1047.7176136543401</v>
      </c>
      <c r="D981" s="17">
        <v>369.8</v>
      </c>
      <c r="E981" s="17"/>
      <c r="F981" s="17"/>
      <c r="G981"/>
      <c r="H981"/>
    </row>
    <row r="982" spans="1:8" x14ac:dyDescent="0.25">
      <c r="A982" s="17">
        <v>16.9659830082899</v>
      </c>
      <c r="B982" s="17">
        <v>1072.15002534678</v>
      </c>
      <c r="C982" s="17">
        <v>1072.1788798995401</v>
      </c>
      <c r="D982" s="17">
        <v>369.8</v>
      </c>
      <c r="E982" s="17"/>
      <c r="F982" s="17"/>
      <c r="G982"/>
      <c r="H982"/>
    </row>
    <row r="983" spans="1:8" x14ac:dyDescent="0.25">
      <c r="A983" s="17">
        <v>16.9833128172871</v>
      </c>
      <c r="B983" s="17">
        <v>1097.8468628517801</v>
      </c>
      <c r="C983" s="17">
        <v>1097.8730523142001</v>
      </c>
      <c r="D983" s="17">
        <v>369.8</v>
      </c>
      <c r="E983" s="17"/>
      <c r="F983" s="17"/>
      <c r="G983"/>
      <c r="H983"/>
    </row>
    <row r="984" spans="1:8" x14ac:dyDescent="0.25">
      <c r="A984" s="17">
        <v>17.000642626284399</v>
      </c>
      <c r="B984" s="17">
        <v>1124.90181976393</v>
      </c>
      <c r="C984" s="17">
        <v>1124.9254670912301</v>
      </c>
      <c r="D984" s="17">
        <v>369.8</v>
      </c>
      <c r="E984" s="17"/>
      <c r="F984" s="17"/>
      <c r="G984"/>
      <c r="H984"/>
    </row>
    <row r="985" spans="1:8" x14ac:dyDescent="0.25">
      <c r="A985" s="17">
        <v>17.0179724352816</v>
      </c>
      <c r="B985" s="17">
        <v>1153.46049830892</v>
      </c>
      <c r="C985" s="17">
        <v>1153.4817265531201</v>
      </c>
      <c r="D985" s="17">
        <v>369.8</v>
      </c>
      <c r="E985" s="17"/>
      <c r="F985" s="17"/>
      <c r="G985"/>
      <c r="H985"/>
    </row>
    <row r="986" spans="1:8" x14ac:dyDescent="0.25">
      <c r="A986" s="17">
        <v>17.0353022442788</v>
      </c>
      <c r="B986" s="17">
        <v>1183.69339492886</v>
      </c>
      <c r="C986" s="17">
        <v>1183.7123277016899</v>
      </c>
      <c r="D986" s="17">
        <v>369.8</v>
      </c>
      <c r="E986" s="17"/>
      <c r="F986" s="17"/>
      <c r="G986"/>
      <c r="H986"/>
    </row>
    <row r="987" spans="1:8" x14ac:dyDescent="0.25">
      <c r="A987" s="17">
        <v>17.052632053276099</v>
      </c>
      <c r="B987" s="17">
        <v>1215.8019315474201</v>
      </c>
      <c r="C987" s="17">
        <v>1215.81869374445</v>
      </c>
      <c r="D987" s="17">
        <v>369.8</v>
      </c>
      <c r="E987" s="17"/>
      <c r="F987" s="17"/>
      <c r="G987"/>
      <c r="H987"/>
    </row>
    <row r="988" spans="1:8" x14ac:dyDescent="0.25">
      <c r="A988" s="17">
        <v>17.069961862273299</v>
      </c>
      <c r="B988" s="17">
        <v>1250.0264335591301</v>
      </c>
      <c r="C988" s="17">
        <v>1250.04115226359</v>
      </c>
      <c r="D988" s="17">
        <v>369.8</v>
      </c>
      <c r="E988" s="17"/>
      <c r="F988" s="17"/>
      <c r="G988"/>
      <c r="H988"/>
    </row>
    <row r="989" spans="1:8" x14ac:dyDescent="0.25">
      <c r="A989" s="17">
        <v>17.087291671270499</v>
      </c>
      <c r="B989" s="17">
        <v>1286.6568612978101</v>
      </c>
      <c r="C989" s="17">
        <v>1286.6696666212999</v>
      </c>
      <c r="D989" s="17">
        <v>369.8</v>
      </c>
      <c r="E989" s="17"/>
      <c r="F989" s="17"/>
      <c r="G989"/>
      <c r="H989"/>
    </row>
    <row r="990" spans="1:8" x14ac:dyDescent="0.25">
      <c r="A990" s="17">
        <v>17.104621480267699</v>
      </c>
      <c r="B990" s="17">
        <v>1326.04752087212</v>
      </c>
      <c r="C990" s="17">
        <v>1326.0585463289899</v>
      </c>
      <c r="D990" s="17">
        <v>369.8</v>
      </c>
      <c r="E990" s="17"/>
      <c r="F990" s="17"/>
      <c r="G990"/>
      <c r="H990"/>
    </row>
    <row r="991" spans="1:8" x14ac:dyDescent="0.25">
      <c r="A991" s="17">
        <v>17.121951289264999</v>
      </c>
      <c r="B991" s="17">
        <v>1368.63766830757</v>
      </c>
      <c r="C991" s="17">
        <v>1368.64705029431</v>
      </c>
      <c r="D991" s="17">
        <v>369.8</v>
      </c>
      <c r="E991" s="17"/>
      <c r="F991" s="17"/>
      <c r="G991"/>
      <c r="H991"/>
    </row>
    <row r="992" spans="1:8" x14ac:dyDescent="0.25">
      <c r="A992" s="17">
        <v>17.139281098262199</v>
      </c>
      <c r="B992" s="17">
        <v>1414.9810892852699</v>
      </c>
      <c r="C992" s="17">
        <v>1414.9889655105401</v>
      </c>
      <c r="D992" s="17">
        <v>369.8</v>
      </c>
      <c r="E992" s="17"/>
      <c r="F992" s="17"/>
      <c r="G992"/>
      <c r="H992"/>
    </row>
    <row r="993" spans="1:8" x14ac:dyDescent="0.25">
      <c r="A993" s="17">
        <v>17.156610907259399</v>
      </c>
      <c r="B993" s="17">
        <v>1465.78979940456</v>
      </c>
      <c r="C993" s="17">
        <v>1465.7963066715499</v>
      </c>
      <c r="D993" s="17">
        <v>369.8</v>
      </c>
      <c r="E993" s="17"/>
      <c r="F993" s="17"/>
      <c r="G993"/>
      <c r="H993"/>
    </row>
    <row r="994" spans="1:8" x14ac:dyDescent="0.25">
      <c r="A994" s="17">
        <v>17.173940716256698</v>
      </c>
      <c r="B994" s="17">
        <v>1522.0008194813699</v>
      </c>
      <c r="C994" s="17">
        <v>1522.0060915219799</v>
      </c>
      <c r="D994" s="17">
        <v>369.8</v>
      </c>
      <c r="E994" s="17"/>
      <c r="F994" s="17"/>
      <c r="G994"/>
      <c r="H994"/>
    </row>
    <row r="995" spans="1:8" x14ac:dyDescent="0.25">
      <c r="A995" s="17">
        <v>17.191270525253898</v>
      </c>
      <c r="B995" s="17">
        <v>1584.8823998786299</v>
      </c>
      <c r="C995" s="17">
        <v>1584.88656490216</v>
      </c>
      <c r="D995" s="17">
        <v>369.8</v>
      </c>
      <c r="E995" s="17"/>
      <c r="F995" s="17"/>
      <c r="G995"/>
      <c r="H995"/>
    </row>
    <row r="996" spans="1:8" x14ac:dyDescent="0.25">
      <c r="A996" s="17">
        <v>17.208600334251098</v>
      </c>
      <c r="B996" s="17">
        <v>1656.2114650077101</v>
      </c>
      <c r="C996" s="17">
        <v>1656.21464111623</v>
      </c>
      <c r="D996" s="17">
        <v>369.8</v>
      </c>
      <c r="E996" s="17"/>
      <c r="F996" s="17"/>
      <c r="G996"/>
      <c r="H996"/>
    </row>
    <row r="997" spans="1:8" x14ac:dyDescent="0.25">
      <c r="A997" s="17">
        <v>17.225930143248402</v>
      </c>
      <c r="B997" s="17">
        <v>1738.5885926460301</v>
      </c>
      <c r="C997" s="17">
        <v>1738.5908855160999</v>
      </c>
      <c r="D997" s="17">
        <v>369.8</v>
      </c>
      <c r="E997" s="17"/>
      <c r="F997" s="17"/>
      <c r="G997"/>
      <c r="H997"/>
    </row>
    <row r="998" spans="1:8" x14ac:dyDescent="0.25">
      <c r="A998" s="17">
        <v>17.243259952245602</v>
      </c>
      <c r="B998" s="17">
        <v>1836.0423714527101</v>
      </c>
      <c r="C998" s="17">
        <v>1836.04389591113</v>
      </c>
      <c r="D998" s="17">
        <v>369.8</v>
      </c>
      <c r="E998" s="17"/>
      <c r="F998" s="17"/>
      <c r="G998"/>
      <c r="H998"/>
    </row>
    <row r="999" spans="1:8" x14ac:dyDescent="0.25">
      <c r="A999" s="17">
        <v>17.260589761242802</v>
      </c>
      <c r="B999" s="17">
        <v>1955.31577641935</v>
      </c>
      <c r="C999" s="17">
        <v>1955.31669786321</v>
      </c>
      <c r="D999" s="17">
        <v>369.8</v>
      </c>
      <c r="E999" s="17"/>
      <c r="F999" s="17"/>
      <c r="G999"/>
      <c r="H999"/>
    </row>
    <row r="1000" spans="1:8" x14ac:dyDescent="0.25">
      <c r="A1000" s="17">
        <v>17.277919570240101</v>
      </c>
      <c r="B1000" s="17">
        <v>2109.0357852124698</v>
      </c>
      <c r="C1000" s="17">
        <v>2109.0362775011399</v>
      </c>
      <c r="D1000" s="17">
        <v>369.8</v>
      </c>
      <c r="E1000" s="17"/>
      <c r="F1000" s="17"/>
      <c r="G1000"/>
      <c r="H1000"/>
    </row>
    <row r="1001" spans="1:8" x14ac:dyDescent="0.25">
      <c r="A1001" s="17">
        <v>17.295249379237301</v>
      </c>
      <c r="B1001" s="17">
        <v>2325.5075184295902</v>
      </c>
      <c r="C1001" s="17">
        <v>2325.50751843032</v>
      </c>
      <c r="D1001" s="17">
        <v>369.8</v>
      </c>
      <c r="E1001" s="17"/>
      <c r="F1001" s="17"/>
      <c r="G1001"/>
      <c r="H1001"/>
    </row>
    <row r="1002" spans="1:8" x14ac:dyDescent="0.25">
      <c r="A1002" s="17">
        <v>17.312579188234501</v>
      </c>
      <c r="B1002" s="17">
        <v>3735.20168816877</v>
      </c>
      <c r="C1002" s="17">
        <v>2694.7963153968399</v>
      </c>
      <c r="D1002" s="17">
        <v>369.8</v>
      </c>
      <c r="E1002" s="17"/>
      <c r="F1002" s="17"/>
      <c r="G1002"/>
      <c r="H1002"/>
    </row>
    <row r="1003" spans="1:8" x14ac:dyDescent="0.25">
      <c r="B1003" s="10"/>
      <c r="C1003" s="10"/>
      <c r="D1003" s="10"/>
      <c r="E1003" s="10"/>
      <c r="F1003" s="10"/>
      <c r="G1003"/>
      <c r="H1003"/>
    </row>
    <row r="1004" spans="1:8" x14ac:dyDescent="0.25">
      <c r="G1004"/>
      <c r="H1004"/>
    </row>
    <row r="1005" spans="1:8" x14ac:dyDescent="0.25">
      <c r="G1005"/>
      <c r="H1005"/>
    </row>
    <row r="1006" spans="1:8" x14ac:dyDescent="0.25">
      <c r="G1006"/>
      <c r="H1006"/>
    </row>
    <row r="1007" spans="1:8" x14ac:dyDescent="0.25">
      <c r="G1007"/>
      <c r="H1007"/>
    </row>
    <row r="1008" spans="1:8" x14ac:dyDescent="0.25">
      <c r="G1008"/>
      <c r="H1008"/>
    </row>
    <row r="1009" spans="7:8" x14ac:dyDescent="0.25">
      <c r="G1009"/>
      <c r="H1009"/>
    </row>
    <row r="1010" spans="7:8" x14ac:dyDescent="0.25">
      <c r="G1010"/>
      <c r="H1010"/>
    </row>
    <row r="1011" spans="7:8" x14ac:dyDescent="0.25">
      <c r="G1011"/>
      <c r="H1011"/>
    </row>
    <row r="1012" spans="7:8" x14ac:dyDescent="0.25">
      <c r="G1012"/>
      <c r="H1012"/>
    </row>
    <row r="1013" spans="7:8" x14ac:dyDescent="0.25">
      <c r="G1013"/>
      <c r="H1013"/>
    </row>
    <row r="1014" spans="7:8" x14ac:dyDescent="0.25">
      <c r="G1014"/>
      <c r="H1014"/>
    </row>
    <row r="1015" spans="7:8" x14ac:dyDescent="0.25">
      <c r="G1015"/>
      <c r="H1015"/>
    </row>
    <row r="1016" spans="7:8" x14ac:dyDescent="0.25">
      <c r="G1016"/>
      <c r="H1016"/>
    </row>
    <row r="1017" spans="7:8" x14ac:dyDescent="0.25">
      <c r="G1017"/>
      <c r="H1017"/>
    </row>
    <row r="1018" spans="7:8" x14ac:dyDescent="0.25">
      <c r="G1018"/>
      <c r="H1018"/>
    </row>
    <row r="1019" spans="7:8" x14ac:dyDescent="0.25">
      <c r="G1019"/>
      <c r="H1019"/>
    </row>
    <row r="1020" spans="7:8" x14ac:dyDescent="0.25">
      <c r="G1020"/>
      <c r="H1020"/>
    </row>
    <row r="1021" spans="7:8" x14ac:dyDescent="0.25">
      <c r="G1021"/>
      <c r="H1021"/>
    </row>
    <row r="1022" spans="7:8" x14ac:dyDescent="0.25">
      <c r="G1022"/>
      <c r="H1022"/>
    </row>
    <row r="1023" spans="7:8" x14ac:dyDescent="0.25">
      <c r="G1023"/>
      <c r="H1023"/>
    </row>
    <row r="1024" spans="7:8" x14ac:dyDescent="0.25">
      <c r="G1024"/>
      <c r="H1024"/>
    </row>
    <row r="1025" spans="7:8" x14ac:dyDescent="0.25">
      <c r="G1025"/>
      <c r="H1025"/>
    </row>
    <row r="1026" spans="7:8" x14ac:dyDescent="0.25">
      <c r="G1026"/>
      <c r="H1026"/>
    </row>
    <row r="1027" spans="7:8" x14ac:dyDescent="0.25">
      <c r="G1027"/>
      <c r="H1027"/>
    </row>
    <row r="1028" spans="7:8" x14ac:dyDescent="0.25">
      <c r="G1028"/>
      <c r="H1028"/>
    </row>
    <row r="1029" spans="7:8" x14ac:dyDescent="0.25">
      <c r="G1029"/>
      <c r="H1029"/>
    </row>
    <row r="1030" spans="7:8" x14ac:dyDescent="0.25">
      <c r="G1030"/>
      <c r="H1030"/>
    </row>
    <row r="1031" spans="7:8" x14ac:dyDescent="0.25">
      <c r="G1031"/>
      <c r="H1031"/>
    </row>
    <row r="1032" spans="7:8" x14ac:dyDescent="0.25">
      <c r="G1032"/>
      <c r="H1032"/>
    </row>
    <row r="1033" spans="7:8" x14ac:dyDescent="0.25">
      <c r="G1033"/>
      <c r="H1033"/>
    </row>
    <row r="1034" spans="7:8" x14ac:dyDescent="0.25">
      <c r="G1034"/>
      <c r="H1034"/>
    </row>
    <row r="1035" spans="7:8" x14ac:dyDescent="0.25">
      <c r="G1035"/>
      <c r="H1035"/>
    </row>
    <row r="1036" spans="7:8" x14ac:dyDescent="0.25">
      <c r="G1036"/>
      <c r="H1036"/>
    </row>
    <row r="1037" spans="7:8" x14ac:dyDescent="0.25">
      <c r="G1037"/>
      <c r="H1037"/>
    </row>
    <row r="1038" spans="7:8" x14ac:dyDescent="0.25">
      <c r="G1038"/>
      <c r="H1038"/>
    </row>
    <row r="1039" spans="7:8" x14ac:dyDescent="0.25">
      <c r="G1039"/>
      <c r="H1039"/>
    </row>
    <row r="1040" spans="7:8" x14ac:dyDescent="0.25">
      <c r="G1040"/>
      <c r="H1040"/>
    </row>
    <row r="1041" spans="7:8" x14ac:dyDescent="0.25">
      <c r="G1041"/>
      <c r="H1041"/>
    </row>
    <row r="1042" spans="7:8" x14ac:dyDescent="0.25">
      <c r="G1042"/>
      <c r="H1042"/>
    </row>
    <row r="1043" spans="7:8" x14ac:dyDescent="0.25">
      <c r="G1043"/>
      <c r="H1043"/>
    </row>
    <row r="1044" spans="7:8" x14ac:dyDescent="0.25">
      <c r="G1044"/>
      <c r="H1044"/>
    </row>
    <row r="1045" spans="7:8" x14ac:dyDescent="0.25">
      <c r="G1045"/>
      <c r="H1045"/>
    </row>
    <row r="1046" spans="7:8" x14ac:dyDescent="0.25">
      <c r="G1046"/>
      <c r="H1046"/>
    </row>
    <row r="1047" spans="7:8" x14ac:dyDescent="0.25">
      <c r="G1047"/>
      <c r="H1047"/>
    </row>
    <row r="1048" spans="7:8" x14ac:dyDescent="0.25">
      <c r="G1048"/>
      <c r="H1048"/>
    </row>
    <row r="1049" spans="7:8" x14ac:dyDescent="0.25">
      <c r="G1049"/>
      <c r="H1049"/>
    </row>
    <row r="1050" spans="7:8" x14ac:dyDescent="0.25">
      <c r="G1050"/>
      <c r="H1050"/>
    </row>
    <row r="1051" spans="7:8" x14ac:dyDescent="0.25">
      <c r="G1051"/>
      <c r="H1051"/>
    </row>
    <row r="1052" spans="7:8" x14ac:dyDescent="0.25">
      <c r="G1052"/>
      <c r="H1052"/>
    </row>
    <row r="1053" spans="7:8" x14ac:dyDescent="0.25">
      <c r="G1053"/>
      <c r="H1053"/>
    </row>
    <row r="1054" spans="7:8" x14ac:dyDescent="0.25">
      <c r="G1054"/>
      <c r="H1054"/>
    </row>
    <row r="1055" spans="7:8" x14ac:dyDescent="0.25">
      <c r="G1055"/>
      <c r="H1055"/>
    </row>
    <row r="1056" spans="7:8" x14ac:dyDescent="0.25">
      <c r="G1056"/>
      <c r="H1056"/>
    </row>
    <row r="1057" spans="7:8" x14ac:dyDescent="0.25">
      <c r="G1057"/>
      <c r="H1057"/>
    </row>
    <row r="1058" spans="7:8" x14ac:dyDescent="0.25">
      <c r="G1058"/>
      <c r="H1058"/>
    </row>
    <row r="1059" spans="7:8" x14ac:dyDescent="0.25">
      <c r="G1059"/>
      <c r="H1059"/>
    </row>
    <row r="1060" spans="7:8" x14ac:dyDescent="0.25">
      <c r="G1060"/>
      <c r="H1060"/>
    </row>
    <row r="1061" spans="7:8" x14ac:dyDescent="0.25">
      <c r="G1061"/>
      <c r="H1061"/>
    </row>
    <row r="1062" spans="7:8" x14ac:dyDescent="0.25">
      <c r="G1062"/>
      <c r="H1062"/>
    </row>
    <row r="1063" spans="7:8" x14ac:dyDescent="0.25">
      <c r="G1063"/>
      <c r="H1063"/>
    </row>
    <row r="1064" spans="7:8" x14ac:dyDescent="0.25">
      <c r="G1064"/>
      <c r="H1064"/>
    </row>
    <row r="1065" spans="7:8" x14ac:dyDescent="0.25">
      <c r="G1065"/>
      <c r="H1065"/>
    </row>
    <row r="1066" spans="7:8" x14ac:dyDescent="0.25">
      <c r="G1066"/>
      <c r="H1066"/>
    </row>
    <row r="1067" spans="7:8" x14ac:dyDescent="0.25">
      <c r="G1067"/>
      <c r="H1067"/>
    </row>
    <row r="1068" spans="7:8" x14ac:dyDescent="0.25">
      <c r="G1068"/>
      <c r="H1068"/>
    </row>
    <row r="1069" spans="7:8" x14ac:dyDescent="0.25">
      <c r="G1069"/>
      <c r="H1069"/>
    </row>
    <row r="1070" spans="7:8" x14ac:dyDescent="0.25">
      <c r="G1070"/>
      <c r="H1070"/>
    </row>
    <row r="1071" spans="7:8" x14ac:dyDescent="0.25">
      <c r="G1071"/>
      <c r="H1071"/>
    </row>
    <row r="1072" spans="7:8" x14ac:dyDescent="0.25">
      <c r="G1072"/>
      <c r="H1072"/>
    </row>
    <row r="1073" spans="7:8" x14ac:dyDescent="0.25">
      <c r="G1073"/>
      <c r="H1073"/>
    </row>
    <row r="1074" spans="7:8" x14ac:dyDescent="0.25">
      <c r="G1074"/>
      <c r="H1074"/>
    </row>
    <row r="1075" spans="7:8" x14ac:dyDescent="0.25">
      <c r="G1075"/>
      <c r="H1075"/>
    </row>
    <row r="1076" spans="7:8" x14ac:dyDescent="0.25">
      <c r="G1076"/>
      <c r="H1076"/>
    </row>
    <row r="1077" spans="7:8" x14ac:dyDescent="0.25">
      <c r="G1077"/>
      <c r="H1077"/>
    </row>
    <row r="1078" spans="7:8" x14ac:dyDescent="0.25">
      <c r="G1078"/>
      <c r="H1078"/>
    </row>
    <row r="1079" spans="7:8" x14ac:dyDescent="0.25">
      <c r="G1079"/>
      <c r="H1079"/>
    </row>
    <row r="1080" spans="7:8" x14ac:dyDescent="0.25">
      <c r="G1080"/>
      <c r="H1080"/>
    </row>
    <row r="1081" spans="7:8" x14ac:dyDescent="0.25">
      <c r="G1081"/>
      <c r="H1081"/>
    </row>
    <row r="1082" spans="7:8" x14ac:dyDescent="0.25">
      <c r="G1082"/>
      <c r="H1082"/>
    </row>
    <row r="1083" spans="7:8" x14ac:dyDescent="0.25">
      <c r="G1083"/>
      <c r="H1083"/>
    </row>
    <row r="1084" spans="7:8" x14ac:dyDescent="0.25">
      <c r="G1084"/>
      <c r="H1084"/>
    </row>
    <row r="1085" spans="7:8" x14ac:dyDescent="0.25">
      <c r="G1085"/>
      <c r="H1085"/>
    </row>
    <row r="1086" spans="7:8" x14ac:dyDescent="0.25">
      <c r="G1086"/>
      <c r="H1086"/>
    </row>
    <row r="1087" spans="7:8" x14ac:dyDescent="0.25">
      <c r="G1087"/>
      <c r="H1087"/>
    </row>
    <row r="1088" spans="7:8" x14ac:dyDescent="0.25">
      <c r="G1088"/>
      <c r="H1088"/>
    </row>
    <row r="1089" spans="7:8" x14ac:dyDescent="0.25">
      <c r="G1089"/>
      <c r="H1089"/>
    </row>
    <row r="1090" spans="7:8" x14ac:dyDescent="0.25">
      <c r="G1090"/>
      <c r="H1090"/>
    </row>
    <row r="1091" spans="7:8" x14ac:dyDescent="0.25">
      <c r="G1091"/>
      <c r="H1091"/>
    </row>
    <row r="1092" spans="7:8" x14ac:dyDescent="0.25">
      <c r="G1092"/>
      <c r="H1092"/>
    </row>
    <row r="1093" spans="7:8" x14ac:dyDescent="0.25">
      <c r="G1093"/>
      <c r="H1093"/>
    </row>
    <row r="1094" spans="7:8" x14ac:dyDescent="0.25">
      <c r="G1094"/>
      <c r="H1094"/>
    </row>
    <row r="1095" spans="7:8" x14ac:dyDescent="0.25">
      <c r="G1095"/>
      <c r="H1095"/>
    </row>
    <row r="1096" spans="7:8" x14ac:dyDescent="0.25">
      <c r="G1096"/>
      <c r="H1096"/>
    </row>
    <row r="1097" spans="7:8" x14ac:dyDescent="0.25">
      <c r="G1097"/>
      <c r="H1097"/>
    </row>
    <row r="1098" spans="7:8" x14ac:dyDescent="0.25">
      <c r="G1098"/>
      <c r="H1098"/>
    </row>
    <row r="1099" spans="7:8" x14ac:dyDescent="0.25">
      <c r="G1099"/>
      <c r="H1099"/>
    </row>
    <row r="1100" spans="7:8" x14ac:dyDescent="0.25">
      <c r="G1100"/>
      <c r="H1100"/>
    </row>
    <row r="1101" spans="7:8" x14ac:dyDescent="0.25">
      <c r="G1101"/>
      <c r="H1101"/>
    </row>
    <row r="1102" spans="7:8" x14ac:dyDescent="0.25">
      <c r="G1102"/>
      <c r="H1102"/>
    </row>
    <row r="1103" spans="7:8" x14ac:dyDescent="0.25">
      <c r="G1103"/>
      <c r="H1103"/>
    </row>
    <row r="1104" spans="7:8" x14ac:dyDescent="0.25">
      <c r="G1104"/>
      <c r="H1104"/>
    </row>
    <row r="1105" spans="7:8" x14ac:dyDescent="0.25">
      <c r="G1105"/>
      <c r="H1105"/>
    </row>
    <row r="1106" spans="7:8" x14ac:dyDescent="0.25">
      <c r="G1106"/>
      <c r="H1106"/>
    </row>
    <row r="1107" spans="7:8" x14ac:dyDescent="0.25">
      <c r="G1107"/>
      <c r="H1107"/>
    </row>
    <row r="1108" spans="7:8" x14ac:dyDescent="0.25">
      <c r="G1108"/>
      <c r="H1108"/>
    </row>
    <row r="1109" spans="7:8" x14ac:dyDescent="0.25">
      <c r="G1109"/>
      <c r="H1109"/>
    </row>
    <row r="1110" spans="7:8" x14ac:dyDescent="0.25">
      <c r="G1110"/>
      <c r="H1110"/>
    </row>
    <row r="1111" spans="7:8" x14ac:dyDescent="0.25">
      <c r="G1111"/>
      <c r="H1111"/>
    </row>
    <row r="1112" spans="7:8" x14ac:dyDescent="0.25">
      <c r="G1112"/>
      <c r="H1112"/>
    </row>
    <row r="1113" spans="7:8" x14ac:dyDescent="0.25">
      <c r="G1113"/>
      <c r="H1113"/>
    </row>
    <row r="1114" spans="7:8" x14ac:dyDescent="0.25">
      <c r="G1114"/>
      <c r="H1114"/>
    </row>
    <row r="1115" spans="7:8" x14ac:dyDescent="0.25">
      <c r="G1115"/>
      <c r="H1115"/>
    </row>
    <row r="1116" spans="7:8" x14ac:dyDescent="0.25">
      <c r="G1116"/>
      <c r="H1116"/>
    </row>
    <row r="1117" spans="7:8" x14ac:dyDescent="0.25">
      <c r="G1117"/>
      <c r="H1117"/>
    </row>
    <row r="1118" spans="7:8" x14ac:dyDescent="0.25">
      <c r="G1118"/>
      <c r="H1118"/>
    </row>
    <row r="1119" spans="7:8" x14ac:dyDescent="0.25">
      <c r="G1119"/>
      <c r="H1119"/>
    </row>
    <row r="1120" spans="7:8" x14ac:dyDescent="0.25">
      <c r="G1120"/>
      <c r="H1120"/>
    </row>
    <row r="1121" spans="7:8" x14ac:dyDescent="0.25">
      <c r="G1121"/>
      <c r="H1121"/>
    </row>
    <row r="1122" spans="7:8" x14ac:dyDescent="0.25">
      <c r="G1122"/>
      <c r="H1122"/>
    </row>
    <row r="1123" spans="7:8" x14ac:dyDescent="0.25">
      <c r="G1123"/>
      <c r="H1123"/>
    </row>
    <row r="1124" spans="7:8" x14ac:dyDescent="0.25">
      <c r="G1124"/>
      <c r="H1124"/>
    </row>
    <row r="1125" spans="7:8" x14ac:dyDescent="0.25">
      <c r="G1125"/>
      <c r="H1125"/>
    </row>
    <row r="1126" spans="7:8" x14ac:dyDescent="0.25">
      <c r="G1126"/>
      <c r="H1126"/>
    </row>
    <row r="1127" spans="7:8" x14ac:dyDescent="0.25">
      <c r="G1127"/>
      <c r="H1127"/>
    </row>
    <row r="1128" spans="7:8" x14ac:dyDescent="0.25">
      <c r="G1128"/>
      <c r="H1128"/>
    </row>
    <row r="1129" spans="7:8" x14ac:dyDescent="0.25">
      <c r="G1129"/>
      <c r="H1129"/>
    </row>
    <row r="1130" spans="7:8" x14ac:dyDescent="0.25">
      <c r="G1130"/>
      <c r="H1130"/>
    </row>
    <row r="1131" spans="7:8" x14ac:dyDescent="0.25">
      <c r="G1131"/>
      <c r="H1131"/>
    </row>
    <row r="1132" spans="7:8" x14ac:dyDescent="0.25">
      <c r="G1132"/>
      <c r="H1132"/>
    </row>
    <row r="1133" spans="7:8" x14ac:dyDescent="0.25">
      <c r="G1133"/>
      <c r="H1133"/>
    </row>
    <row r="1134" spans="7:8" x14ac:dyDescent="0.25">
      <c r="G1134"/>
      <c r="H1134"/>
    </row>
    <row r="1135" spans="7:8" x14ac:dyDescent="0.25">
      <c r="G1135"/>
      <c r="H1135"/>
    </row>
    <row r="1136" spans="7:8" x14ac:dyDescent="0.25">
      <c r="G1136"/>
      <c r="H1136"/>
    </row>
    <row r="1137" spans="7:8" x14ac:dyDescent="0.25">
      <c r="G1137"/>
      <c r="H1137"/>
    </row>
    <row r="1138" spans="7:8" x14ac:dyDescent="0.25">
      <c r="G1138"/>
      <c r="H1138"/>
    </row>
    <row r="1139" spans="7:8" x14ac:dyDescent="0.25">
      <c r="G1139"/>
      <c r="H1139"/>
    </row>
    <row r="1140" spans="7:8" x14ac:dyDescent="0.25">
      <c r="G1140"/>
      <c r="H1140"/>
    </row>
    <row r="1141" spans="7:8" x14ac:dyDescent="0.25">
      <c r="G1141"/>
      <c r="H1141"/>
    </row>
    <row r="1142" spans="7:8" x14ac:dyDescent="0.25">
      <c r="G1142"/>
      <c r="H1142"/>
    </row>
    <row r="1143" spans="7:8" x14ac:dyDescent="0.25">
      <c r="G1143"/>
      <c r="H1143"/>
    </row>
    <row r="1144" spans="7:8" x14ac:dyDescent="0.25">
      <c r="G1144"/>
      <c r="H1144"/>
    </row>
    <row r="1145" spans="7:8" x14ac:dyDescent="0.25">
      <c r="G1145"/>
      <c r="H1145"/>
    </row>
    <row r="1146" spans="7:8" x14ac:dyDescent="0.25">
      <c r="G1146"/>
      <c r="H1146"/>
    </row>
    <row r="1147" spans="7:8" x14ac:dyDescent="0.25">
      <c r="G1147"/>
      <c r="H1147"/>
    </row>
    <row r="1148" spans="7:8" x14ac:dyDescent="0.25">
      <c r="G1148"/>
      <c r="H1148"/>
    </row>
    <row r="1149" spans="7:8" x14ac:dyDescent="0.25">
      <c r="G1149"/>
      <c r="H1149"/>
    </row>
    <row r="1150" spans="7:8" x14ac:dyDescent="0.25">
      <c r="G1150"/>
      <c r="H1150"/>
    </row>
    <row r="1151" spans="7:8" x14ac:dyDescent="0.25">
      <c r="G1151"/>
      <c r="H1151"/>
    </row>
    <row r="1152" spans="7:8" x14ac:dyDescent="0.25">
      <c r="G1152"/>
      <c r="H1152"/>
    </row>
    <row r="1153" spans="7:8" x14ac:dyDescent="0.25">
      <c r="G1153"/>
      <c r="H1153"/>
    </row>
    <row r="1154" spans="7:8" x14ac:dyDescent="0.25">
      <c r="G1154"/>
      <c r="H1154"/>
    </row>
    <row r="1155" spans="7:8" x14ac:dyDescent="0.25">
      <c r="G1155"/>
      <c r="H1155"/>
    </row>
    <row r="1156" spans="7:8" x14ac:dyDescent="0.25">
      <c r="G1156"/>
      <c r="H1156"/>
    </row>
    <row r="1157" spans="7:8" x14ac:dyDescent="0.25">
      <c r="G1157"/>
      <c r="H1157"/>
    </row>
    <row r="1158" spans="7:8" x14ac:dyDescent="0.25">
      <c r="G1158"/>
      <c r="H1158"/>
    </row>
    <row r="1159" spans="7:8" x14ac:dyDescent="0.25">
      <c r="G1159"/>
      <c r="H1159"/>
    </row>
    <row r="1160" spans="7:8" x14ac:dyDescent="0.25">
      <c r="G1160"/>
      <c r="H1160"/>
    </row>
    <row r="1161" spans="7:8" x14ac:dyDescent="0.25">
      <c r="G1161"/>
      <c r="H1161"/>
    </row>
    <row r="1162" spans="7:8" x14ac:dyDescent="0.25">
      <c r="G1162"/>
      <c r="H1162"/>
    </row>
    <row r="1163" spans="7:8" x14ac:dyDescent="0.25">
      <c r="G1163"/>
      <c r="H1163"/>
    </row>
    <row r="1164" spans="7:8" x14ac:dyDescent="0.25">
      <c r="G1164"/>
      <c r="H1164"/>
    </row>
    <row r="1165" spans="7:8" x14ac:dyDescent="0.25">
      <c r="G1165"/>
      <c r="H1165"/>
    </row>
    <row r="1166" spans="7:8" x14ac:dyDescent="0.25">
      <c r="G1166"/>
      <c r="H1166"/>
    </row>
    <row r="1167" spans="7:8" x14ac:dyDescent="0.25">
      <c r="G1167"/>
      <c r="H1167"/>
    </row>
    <row r="1168" spans="7:8" x14ac:dyDescent="0.25">
      <c r="G1168"/>
      <c r="H1168"/>
    </row>
    <row r="1169" spans="7:8" x14ac:dyDescent="0.25">
      <c r="G1169"/>
      <c r="H1169"/>
    </row>
    <row r="1170" spans="7:8" x14ac:dyDescent="0.25">
      <c r="G1170"/>
      <c r="H1170"/>
    </row>
    <row r="1171" spans="7:8" x14ac:dyDescent="0.25">
      <c r="G1171"/>
      <c r="H1171"/>
    </row>
    <row r="1172" spans="7:8" x14ac:dyDescent="0.25">
      <c r="G1172"/>
      <c r="H1172"/>
    </row>
    <row r="1173" spans="7:8" x14ac:dyDescent="0.25">
      <c r="G1173"/>
      <c r="H1173"/>
    </row>
    <row r="1174" spans="7:8" x14ac:dyDescent="0.25">
      <c r="G1174"/>
      <c r="H1174"/>
    </row>
    <row r="1175" spans="7:8" x14ac:dyDescent="0.25">
      <c r="G1175"/>
      <c r="H1175"/>
    </row>
    <row r="1176" spans="7:8" x14ac:dyDescent="0.25">
      <c r="G1176"/>
      <c r="H1176"/>
    </row>
    <row r="1177" spans="7:8" x14ac:dyDescent="0.25">
      <c r="G1177"/>
      <c r="H1177"/>
    </row>
    <row r="1178" spans="7:8" x14ac:dyDescent="0.25">
      <c r="G1178"/>
      <c r="H1178"/>
    </row>
    <row r="1179" spans="7:8" x14ac:dyDescent="0.25">
      <c r="G1179"/>
      <c r="H1179"/>
    </row>
    <row r="1180" spans="7:8" x14ac:dyDescent="0.25">
      <c r="G1180"/>
      <c r="H1180"/>
    </row>
    <row r="1181" spans="7:8" x14ac:dyDescent="0.25">
      <c r="G1181"/>
      <c r="H1181"/>
    </row>
    <row r="1182" spans="7:8" x14ac:dyDescent="0.25">
      <c r="G1182"/>
      <c r="H1182"/>
    </row>
    <row r="1183" spans="7:8" x14ac:dyDescent="0.25">
      <c r="G1183"/>
      <c r="H1183"/>
    </row>
    <row r="1184" spans="7:8" x14ac:dyDescent="0.25">
      <c r="G1184"/>
      <c r="H1184"/>
    </row>
    <row r="1185" spans="7:8" x14ac:dyDescent="0.25">
      <c r="G1185"/>
      <c r="H1185"/>
    </row>
    <row r="1186" spans="7:8" x14ac:dyDescent="0.25">
      <c r="G1186"/>
      <c r="H1186"/>
    </row>
    <row r="1187" spans="7:8" x14ac:dyDescent="0.25">
      <c r="G1187"/>
      <c r="H1187"/>
    </row>
    <row r="1188" spans="7:8" x14ac:dyDescent="0.25">
      <c r="G1188"/>
      <c r="H1188"/>
    </row>
    <row r="1189" spans="7:8" x14ac:dyDescent="0.25">
      <c r="G1189"/>
      <c r="H1189"/>
    </row>
    <row r="1190" spans="7:8" x14ac:dyDescent="0.25">
      <c r="G1190"/>
      <c r="H1190"/>
    </row>
    <row r="1191" spans="7:8" x14ac:dyDescent="0.25">
      <c r="G1191"/>
      <c r="H1191"/>
    </row>
    <row r="1192" spans="7:8" x14ac:dyDescent="0.25">
      <c r="G1192"/>
      <c r="H1192"/>
    </row>
    <row r="1193" spans="7:8" x14ac:dyDescent="0.25">
      <c r="G1193"/>
      <c r="H1193"/>
    </row>
    <row r="1194" spans="7:8" x14ac:dyDescent="0.25">
      <c r="G1194"/>
      <c r="H1194"/>
    </row>
    <row r="1195" spans="7:8" x14ac:dyDescent="0.25">
      <c r="G1195"/>
      <c r="H1195"/>
    </row>
    <row r="1196" spans="7:8" x14ac:dyDescent="0.25">
      <c r="G1196"/>
      <c r="H1196"/>
    </row>
    <row r="1197" spans="7:8" x14ac:dyDescent="0.25">
      <c r="G1197"/>
      <c r="H1197"/>
    </row>
    <row r="1198" spans="7:8" x14ac:dyDescent="0.25">
      <c r="G1198"/>
      <c r="H1198"/>
    </row>
    <row r="1199" spans="7:8" x14ac:dyDescent="0.25">
      <c r="G1199"/>
      <c r="H1199"/>
    </row>
    <row r="1200" spans="7:8" x14ac:dyDescent="0.25">
      <c r="G1200"/>
      <c r="H1200"/>
    </row>
    <row r="1201" spans="7:8" x14ac:dyDescent="0.25">
      <c r="G1201"/>
      <c r="H1201"/>
    </row>
    <row r="1202" spans="7:8" x14ac:dyDescent="0.25">
      <c r="G1202"/>
      <c r="H1202"/>
    </row>
    <row r="1203" spans="7:8" x14ac:dyDescent="0.25">
      <c r="G1203"/>
      <c r="H1203"/>
    </row>
    <row r="1204" spans="7:8" x14ac:dyDescent="0.25">
      <c r="G1204"/>
      <c r="H1204"/>
    </row>
    <row r="1205" spans="7:8" x14ac:dyDescent="0.25">
      <c r="G1205"/>
      <c r="H1205"/>
    </row>
    <row r="1206" spans="7:8" x14ac:dyDescent="0.25">
      <c r="G1206"/>
      <c r="H1206"/>
    </row>
    <row r="1207" spans="7:8" x14ac:dyDescent="0.25">
      <c r="G1207"/>
      <c r="H1207"/>
    </row>
    <row r="1208" spans="7:8" x14ac:dyDescent="0.25">
      <c r="G1208"/>
      <c r="H1208"/>
    </row>
    <row r="1209" spans="7:8" x14ac:dyDescent="0.25">
      <c r="G1209"/>
      <c r="H1209"/>
    </row>
    <row r="1210" spans="7:8" x14ac:dyDescent="0.25">
      <c r="G1210"/>
      <c r="H1210"/>
    </row>
    <row r="1211" spans="7:8" x14ac:dyDescent="0.25">
      <c r="G1211"/>
      <c r="H1211"/>
    </row>
    <row r="1212" spans="7:8" x14ac:dyDescent="0.25">
      <c r="G1212"/>
      <c r="H1212"/>
    </row>
    <row r="1213" spans="7:8" x14ac:dyDescent="0.25">
      <c r="G1213"/>
      <c r="H1213"/>
    </row>
    <row r="1214" spans="7:8" x14ac:dyDescent="0.25">
      <c r="G1214"/>
      <c r="H1214"/>
    </row>
    <row r="1215" spans="7:8" x14ac:dyDescent="0.25">
      <c r="G1215"/>
      <c r="H1215"/>
    </row>
    <row r="1216" spans="7:8" x14ac:dyDescent="0.25">
      <c r="G1216"/>
      <c r="H1216"/>
    </row>
    <row r="1217" spans="7:8" x14ac:dyDescent="0.25">
      <c r="G1217"/>
      <c r="H1217"/>
    </row>
    <row r="1218" spans="7:8" x14ac:dyDescent="0.25">
      <c r="G1218"/>
      <c r="H1218"/>
    </row>
    <row r="1219" spans="7:8" x14ac:dyDescent="0.25">
      <c r="G1219"/>
      <c r="H1219"/>
    </row>
    <row r="1220" spans="7:8" x14ac:dyDescent="0.25">
      <c r="G1220"/>
      <c r="H1220"/>
    </row>
    <row r="1221" spans="7:8" x14ac:dyDescent="0.25">
      <c r="G1221"/>
      <c r="H1221"/>
    </row>
    <row r="1222" spans="7:8" x14ac:dyDescent="0.25">
      <c r="G1222"/>
      <c r="H1222"/>
    </row>
    <row r="1223" spans="7:8" x14ac:dyDescent="0.25">
      <c r="G1223"/>
      <c r="H1223"/>
    </row>
    <row r="1224" spans="7:8" x14ac:dyDescent="0.25">
      <c r="G1224"/>
      <c r="H1224"/>
    </row>
    <row r="1225" spans="7:8" x14ac:dyDescent="0.25">
      <c r="G1225"/>
      <c r="H1225"/>
    </row>
    <row r="1226" spans="7:8" x14ac:dyDescent="0.25">
      <c r="G1226"/>
      <c r="H1226"/>
    </row>
    <row r="1227" spans="7:8" x14ac:dyDescent="0.25">
      <c r="G1227"/>
      <c r="H1227"/>
    </row>
    <row r="1228" spans="7:8" x14ac:dyDescent="0.25">
      <c r="G1228"/>
      <c r="H1228"/>
    </row>
    <row r="1229" spans="7:8" x14ac:dyDescent="0.25">
      <c r="G1229"/>
      <c r="H1229"/>
    </row>
    <row r="1230" spans="7:8" x14ac:dyDescent="0.25">
      <c r="G1230"/>
      <c r="H1230"/>
    </row>
    <row r="1231" spans="7:8" x14ac:dyDescent="0.25">
      <c r="G1231"/>
      <c r="H1231"/>
    </row>
    <row r="1232" spans="7:8" x14ac:dyDescent="0.25">
      <c r="G1232"/>
      <c r="H1232"/>
    </row>
    <row r="1233" spans="7:8" x14ac:dyDescent="0.25">
      <c r="G1233"/>
      <c r="H1233"/>
    </row>
    <row r="1234" spans="7:8" x14ac:dyDescent="0.25">
      <c r="G1234"/>
      <c r="H1234"/>
    </row>
    <row r="1235" spans="7:8" x14ac:dyDescent="0.25">
      <c r="G1235"/>
      <c r="H1235"/>
    </row>
    <row r="1236" spans="7:8" x14ac:dyDescent="0.25">
      <c r="G1236"/>
      <c r="H1236"/>
    </row>
    <row r="1237" spans="7:8" x14ac:dyDescent="0.25">
      <c r="G1237"/>
      <c r="H1237"/>
    </row>
    <row r="1238" spans="7:8" x14ac:dyDescent="0.25">
      <c r="G1238"/>
      <c r="H1238"/>
    </row>
    <row r="1239" spans="7:8" x14ac:dyDescent="0.25">
      <c r="G1239"/>
      <c r="H1239"/>
    </row>
    <row r="1240" spans="7:8" x14ac:dyDescent="0.25">
      <c r="G1240"/>
      <c r="H1240"/>
    </row>
    <row r="1241" spans="7:8" x14ac:dyDescent="0.25">
      <c r="G1241"/>
      <c r="H1241"/>
    </row>
    <row r="1242" spans="7:8" x14ac:dyDescent="0.25">
      <c r="G1242"/>
      <c r="H1242"/>
    </row>
    <row r="1243" spans="7:8" x14ac:dyDescent="0.25">
      <c r="G1243"/>
      <c r="H1243"/>
    </row>
    <row r="1244" spans="7:8" x14ac:dyDescent="0.25">
      <c r="G1244"/>
      <c r="H1244"/>
    </row>
    <row r="1245" spans="7:8" x14ac:dyDescent="0.25">
      <c r="G1245"/>
      <c r="H1245"/>
    </row>
    <row r="1246" spans="7:8" x14ac:dyDescent="0.25">
      <c r="G1246"/>
      <c r="H1246"/>
    </row>
    <row r="1247" spans="7:8" x14ac:dyDescent="0.25">
      <c r="G1247"/>
      <c r="H1247"/>
    </row>
    <row r="1248" spans="7:8" x14ac:dyDescent="0.25">
      <c r="G1248"/>
      <c r="H1248"/>
    </row>
    <row r="1249" spans="7:8" x14ac:dyDescent="0.25">
      <c r="G1249"/>
      <c r="H1249"/>
    </row>
    <row r="1250" spans="7:8" x14ac:dyDescent="0.25">
      <c r="G1250"/>
      <c r="H1250"/>
    </row>
    <row r="1251" spans="7:8" x14ac:dyDescent="0.25">
      <c r="G1251"/>
      <c r="H1251"/>
    </row>
    <row r="1252" spans="7:8" x14ac:dyDescent="0.25">
      <c r="G1252"/>
      <c r="H1252"/>
    </row>
    <row r="1253" spans="7:8" x14ac:dyDescent="0.25">
      <c r="G1253"/>
      <c r="H1253"/>
    </row>
    <row r="1254" spans="7:8" x14ac:dyDescent="0.25">
      <c r="G1254"/>
      <c r="H1254"/>
    </row>
    <row r="1255" spans="7:8" x14ac:dyDescent="0.25">
      <c r="G1255"/>
      <c r="H1255"/>
    </row>
    <row r="1256" spans="7:8" x14ac:dyDescent="0.25">
      <c r="G1256"/>
      <c r="H1256"/>
    </row>
    <row r="1257" spans="7:8" x14ac:dyDescent="0.25">
      <c r="G1257"/>
      <c r="H1257"/>
    </row>
    <row r="1258" spans="7:8" x14ac:dyDescent="0.25">
      <c r="G1258"/>
      <c r="H1258"/>
    </row>
    <row r="1259" spans="7:8" x14ac:dyDescent="0.25">
      <c r="G1259"/>
      <c r="H1259"/>
    </row>
    <row r="1260" spans="7:8" x14ac:dyDescent="0.25">
      <c r="G1260"/>
      <c r="H1260"/>
    </row>
    <row r="1261" spans="7:8" x14ac:dyDescent="0.25">
      <c r="G1261"/>
      <c r="H1261"/>
    </row>
    <row r="1262" spans="7:8" x14ac:dyDescent="0.25">
      <c r="G1262"/>
      <c r="H1262"/>
    </row>
    <row r="1263" spans="7:8" x14ac:dyDescent="0.25">
      <c r="G1263"/>
      <c r="H1263"/>
    </row>
    <row r="1264" spans="7:8" x14ac:dyDescent="0.25">
      <c r="G1264"/>
      <c r="H1264"/>
    </row>
    <row r="1265" spans="7:8" x14ac:dyDescent="0.25">
      <c r="G1265"/>
      <c r="H1265"/>
    </row>
    <row r="1266" spans="7:8" x14ac:dyDescent="0.25">
      <c r="G1266"/>
      <c r="H1266"/>
    </row>
    <row r="1267" spans="7:8" x14ac:dyDescent="0.25">
      <c r="G1267"/>
      <c r="H1267"/>
    </row>
    <row r="1268" spans="7:8" x14ac:dyDescent="0.25">
      <c r="G1268"/>
      <c r="H1268"/>
    </row>
    <row r="1269" spans="7:8" x14ac:dyDescent="0.25">
      <c r="G1269"/>
      <c r="H1269"/>
    </row>
    <row r="1270" spans="7:8" x14ac:dyDescent="0.25">
      <c r="G1270"/>
      <c r="H1270"/>
    </row>
    <row r="1271" spans="7:8" x14ac:dyDescent="0.25">
      <c r="G1271"/>
      <c r="H1271"/>
    </row>
    <row r="1272" spans="7:8" x14ac:dyDescent="0.25">
      <c r="G1272"/>
      <c r="H1272"/>
    </row>
    <row r="1273" spans="7:8" x14ac:dyDescent="0.25">
      <c r="G1273"/>
      <c r="H1273"/>
    </row>
    <row r="1274" spans="7:8" x14ac:dyDescent="0.25">
      <c r="G1274"/>
      <c r="H1274"/>
    </row>
    <row r="1275" spans="7:8" x14ac:dyDescent="0.25">
      <c r="G1275"/>
      <c r="H1275"/>
    </row>
    <row r="1276" spans="7:8" x14ac:dyDescent="0.25">
      <c r="G1276"/>
      <c r="H1276"/>
    </row>
    <row r="1277" spans="7:8" x14ac:dyDescent="0.25">
      <c r="G1277"/>
      <c r="H1277"/>
    </row>
    <row r="1278" spans="7:8" x14ac:dyDescent="0.25">
      <c r="G1278"/>
      <c r="H1278"/>
    </row>
    <row r="1279" spans="7:8" x14ac:dyDescent="0.25">
      <c r="G1279"/>
      <c r="H1279"/>
    </row>
    <row r="1280" spans="7:8" x14ac:dyDescent="0.25">
      <c r="G1280"/>
      <c r="H1280"/>
    </row>
    <row r="1281" spans="7:8" x14ac:dyDescent="0.25">
      <c r="G1281"/>
      <c r="H1281"/>
    </row>
    <row r="1282" spans="7:8" x14ac:dyDescent="0.25">
      <c r="G1282"/>
      <c r="H1282"/>
    </row>
    <row r="1283" spans="7:8" x14ac:dyDescent="0.25">
      <c r="G1283"/>
      <c r="H1283"/>
    </row>
    <row r="1284" spans="7:8" x14ac:dyDescent="0.25">
      <c r="G1284"/>
      <c r="H1284"/>
    </row>
    <row r="1285" spans="7:8" x14ac:dyDescent="0.25">
      <c r="G1285"/>
      <c r="H1285"/>
    </row>
    <row r="1286" spans="7:8" x14ac:dyDescent="0.25">
      <c r="G1286"/>
      <c r="H1286"/>
    </row>
    <row r="1287" spans="7:8" x14ac:dyDescent="0.25">
      <c r="G1287"/>
      <c r="H1287"/>
    </row>
    <row r="1288" spans="7:8" x14ac:dyDescent="0.25">
      <c r="G1288"/>
      <c r="H1288"/>
    </row>
    <row r="1289" spans="7:8" x14ac:dyDescent="0.25">
      <c r="G1289"/>
      <c r="H1289"/>
    </row>
    <row r="1290" spans="7:8" x14ac:dyDescent="0.25">
      <c r="G1290"/>
      <c r="H1290"/>
    </row>
    <row r="1291" spans="7:8" x14ac:dyDescent="0.25">
      <c r="G1291"/>
      <c r="H1291"/>
    </row>
    <row r="1292" spans="7:8" x14ac:dyDescent="0.25">
      <c r="G1292"/>
      <c r="H1292"/>
    </row>
    <row r="1293" spans="7:8" x14ac:dyDescent="0.25">
      <c r="G1293"/>
      <c r="H1293"/>
    </row>
    <row r="1294" spans="7:8" x14ac:dyDescent="0.25">
      <c r="G1294"/>
      <c r="H1294"/>
    </row>
    <row r="1295" spans="7:8" x14ac:dyDescent="0.25">
      <c r="G1295"/>
      <c r="H1295"/>
    </row>
    <row r="1296" spans="7:8" x14ac:dyDescent="0.25">
      <c r="G1296"/>
      <c r="H1296"/>
    </row>
    <row r="1297" spans="7:8" x14ac:dyDescent="0.25">
      <c r="G1297"/>
      <c r="H1297"/>
    </row>
    <row r="1298" spans="7:8" x14ac:dyDescent="0.25">
      <c r="G1298"/>
      <c r="H1298"/>
    </row>
    <row r="1299" spans="7:8" x14ac:dyDescent="0.25">
      <c r="G1299"/>
      <c r="H1299"/>
    </row>
    <row r="1300" spans="7:8" x14ac:dyDescent="0.25">
      <c r="G1300"/>
      <c r="H1300"/>
    </row>
    <row r="1301" spans="7:8" x14ac:dyDescent="0.25">
      <c r="G1301"/>
      <c r="H1301"/>
    </row>
    <row r="1302" spans="7:8" x14ac:dyDescent="0.25">
      <c r="G1302"/>
      <c r="H1302"/>
    </row>
    <row r="1303" spans="7:8" x14ac:dyDescent="0.25">
      <c r="G1303"/>
      <c r="H1303"/>
    </row>
    <row r="1304" spans="7:8" x14ac:dyDescent="0.25">
      <c r="G1304"/>
      <c r="H1304"/>
    </row>
    <row r="1305" spans="7:8" x14ac:dyDescent="0.25">
      <c r="G1305"/>
      <c r="H1305"/>
    </row>
    <row r="1306" spans="7:8" x14ac:dyDescent="0.25">
      <c r="G1306"/>
      <c r="H1306"/>
    </row>
    <row r="1307" spans="7:8" x14ac:dyDescent="0.25">
      <c r="G1307"/>
      <c r="H1307"/>
    </row>
    <row r="1308" spans="7:8" x14ac:dyDescent="0.25">
      <c r="G1308"/>
      <c r="H1308"/>
    </row>
    <row r="1309" spans="7:8" x14ac:dyDescent="0.25">
      <c r="G1309"/>
      <c r="H1309"/>
    </row>
    <row r="1310" spans="7:8" x14ac:dyDescent="0.25">
      <c r="G1310"/>
      <c r="H1310"/>
    </row>
    <row r="1311" spans="7:8" x14ac:dyDescent="0.25">
      <c r="G1311"/>
      <c r="H1311"/>
    </row>
    <row r="1312" spans="7:8" x14ac:dyDescent="0.25">
      <c r="G1312"/>
      <c r="H1312"/>
    </row>
    <row r="1313" spans="7:8" x14ac:dyDescent="0.25">
      <c r="G1313"/>
      <c r="H1313"/>
    </row>
    <row r="1314" spans="7:8" x14ac:dyDescent="0.25">
      <c r="G1314"/>
      <c r="H1314"/>
    </row>
    <row r="1315" spans="7:8" x14ac:dyDescent="0.25">
      <c r="G1315"/>
      <c r="H1315"/>
    </row>
    <row r="1316" spans="7:8" x14ac:dyDescent="0.25">
      <c r="G1316"/>
      <c r="H1316"/>
    </row>
    <row r="1317" spans="7:8" x14ac:dyDescent="0.25">
      <c r="G1317"/>
      <c r="H1317"/>
    </row>
    <row r="1318" spans="7:8" x14ac:dyDescent="0.25">
      <c r="G1318"/>
      <c r="H1318"/>
    </row>
    <row r="1319" spans="7:8" x14ac:dyDescent="0.25">
      <c r="G1319"/>
      <c r="H1319"/>
    </row>
    <row r="1320" spans="7:8" x14ac:dyDescent="0.25">
      <c r="G1320"/>
      <c r="H1320"/>
    </row>
    <row r="1321" spans="7:8" x14ac:dyDescent="0.25">
      <c r="G1321"/>
      <c r="H1321"/>
    </row>
    <row r="1322" spans="7:8" x14ac:dyDescent="0.25">
      <c r="G1322"/>
      <c r="H1322"/>
    </row>
    <row r="1323" spans="7:8" x14ac:dyDescent="0.25">
      <c r="G1323"/>
      <c r="H1323"/>
    </row>
    <row r="1324" spans="7:8" x14ac:dyDescent="0.25">
      <c r="G1324"/>
      <c r="H1324"/>
    </row>
    <row r="1325" spans="7:8" x14ac:dyDescent="0.25">
      <c r="G1325"/>
      <c r="H1325"/>
    </row>
    <row r="1326" spans="7:8" x14ac:dyDescent="0.25">
      <c r="G1326"/>
      <c r="H1326"/>
    </row>
    <row r="1327" spans="7:8" x14ac:dyDescent="0.25">
      <c r="G1327"/>
      <c r="H1327"/>
    </row>
    <row r="1328" spans="7:8" x14ac:dyDescent="0.25">
      <c r="G1328"/>
      <c r="H1328"/>
    </row>
    <row r="1329" spans="7:8" x14ac:dyDescent="0.25">
      <c r="G1329"/>
      <c r="H1329"/>
    </row>
    <row r="1330" spans="7:8" x14ac:dyDescent="0.25">
      <c r="G1330"/>
      <c r="H1330"/>
    </row>
    <row r="1331" spans="7:8" x14ac:dyDescent="0.25">
      <c r="G1331"/>
      <c r="H1331"/>
    </row>
    <row r="1332" spans="7:8" x14ac:dyDescent="0.25">
      <c r="G1332"/>
      <c r="H1332"/>
    </row>
    <row r="1333" spans="7:8" x14ac:dyDescent="0.25">
      <c r="G1333"/>
      <c r="H1333"/>
    </row>
    <row r="1334" spans="7:8" x14ac:dyDescent="0.25">
      <c r="G1334"/>
      <c r="H1334"/>
    </row>
    <row r="1335" spans="7:8" x14ac:dyDescent="0.25">
      <c r="G1335"/>
      <c r="H1335"/>
    </row>
    <row r="1336" spans="7:8" x14ac:dyDescent="0.25">
      <c r="G1336"/>
      <c r="H1336"/>
    </row>
    <row r="1337" spans="7:8" x14ac:dyDescent="0.25">
      <c r="G1337"/>
      <c r="H1337"/>
    </row>
    <row r="1338" spans="7:8" x14ac:dyDescent="0.25">
      <c r="G1338"/>
      <c r="H1338"/>
    </row>
    <row r="1339" spans="7:8" x14ac:dyDescent="0.25">
      <c r="G1339"/>
      <c r="H1339"/>
    </row>
    <row r="1340" spans="7:8" x14ac:dyDescent="0.25">
      <c r="G1340"/>
      <c r="H1340"/>
    </row>
    <row r="1341" spans="7:8" x14ac:dyDescent="0.25">
      <c r="G1341"/>
      <c r="H1341"/>
    </row>
    <row r="1342" spans="7:8" x14ac:dyDescent="0.25">
      <c r="G1342"/>
      <c r="H1342"/>
    </row>
    <row r="1343" spans="7:8" x14ac:dyDescent="0.25">
      <c r="G1343"/>
      <c r="H1343"/>
    </row>
    <row r="1344" spans="7:8" x14ac:dyDescent="0.25">
      <c r="G1344"/>
      <c r="H1344"/>
    </row>
    <row r="1345" spans="7:8" x14ac:dyDescent="0.25">
      <c r="G1345"/>
      <c r="H1345"/>
    </row>
    <row r="1346" spans="7:8" x14ac:dyDescent="0.25">
      <c r="G1346"/>
      <c r="H1346"/>
    </row>
    <row r="1347" spans="7:8" x14ac:dyDescent="0.25">
      <c r="G1347"/>
      <c r="H1347"/>
    </row>
    <row r="1348" spans="7:8" x14ac:dyDescent="0.25">
      <c r="G1348"/>
      <c r="H1348"/>
    </row>
    <row r="1349" spans="7:8" x14ac:dyDescent="0.25">
      <c r="G1349"/>
      <c r="H1349"/>
    </row>
    <row r="1350" spans="7:8" x14ac:dyDescent="0.25">
      <c r="G1350"/>
      <c r="H1350"/>
    </row>
    <row r="1351" spans="7:8" x14ac:dyDescent="0.25">
      <c r="G1351"/>
      <c r="H1351"/>
    </row>
    <row r="1352" spans="7:8" x14ac:dyDescent="0.25">
      <c r="G1352"/>
      <c r="H1352"/>
    </row>
    <row r="1353" spans="7:8" x14ac:dyDescent="0.25">
      <c r="G1353"/>
      <c r="H1353"/>
    </row>
    <row r="1354" spans="7:8" x14ac:dyDescent="0.25">
      <c r="G1354"/>
      <c r="H1354"/>
    </row>
    <row r="1355" spans="7:8" x14ac:dyDescent="0.25">
      <c r="G1355"/>
      <c r="H1355"/>
    </row>
    <row r="1356" spans="7:8" x14ac:dyDescent="0.25">
      <c r="G1356"/>
      <c r="H1356"/>
    </row>
    <row r="1357" spans="7:8" x14ac:dyDescent="0.25">
      <c r="G1357"/>
      <c r="H1357"/>
    </row>
    <row r="1358" spans="7:8" x14ac:dyDescent="0.25">
      <c r="G1358"/>
      <c r="H1358"/>
    </row>
    <row r="1359" spans="7:8" x14ac:dyDescent="0.25">
      <c r="G1359"/>
      <c r="H1359"/>
    </row>
    <row r="1360" spans="7:8" x14ac:dyDescent="0.25">
      <c r="G1360"/>
      <c r="H1360"/>
    </row>
    <row r="1361" spans="7:8" x14ac:dyDescent="0.25">
      <c r="G1361"/>
      <c r="H1361"/>
    </row>
    <row r="1362" spans="7:8" x14ac:dyDescent="0.25">
      <c r="G1362"/>
      <c r="H1362"/>
    </row>
    <row r="1363" spans="7:8" x14ac:dyDescent="0.25">
      <c r="G1363"/>
      <c r="H1363"/>
    </row>
    <row r="1364" spans="7:8" x14ac:dyDescent="0.25">
      <c r="G1364"/>
      <c r="H1364"/>
    </row>
    <row r="1365" spans="7:8" x14ac:dyDescent="0.25">
      <c r="G1365"/>
      <c r="H1365"/>
    </row>
    <row r="1366" spans="7:8" x14ac:dyDescent="0.25">
      <c r="G1366"/>
      <c r="H1366"/>
    </row>
    <row r="1367" spans="7:8" x14ac:dyDescent="0.25">
      <c r="G1367"/>
      <c r="H1367"/>
    </row>
    <row r="1368" spans="7:8" x14ac:dyDescent="0.25">
      <c r="G1368"/>
      <c r="H1368"/>
    </row>
    <row r="1369" spans="7:8" x14ac:dyDescent="0.25">
      <c r="G1369"/>
      <c r="H1369"/>
    </row>
    <row r="1370" spans="7:8" x14ac:dyDescent="0.25">
      <c r="G1370"/>
      <c r="H1370"/>
    </row>
    <row r="1371" spans="7:8" x14ac:dyDescent="0.25">
      <c r="G1371"/>
      <c r="H1371"/>
    </row>
    <row r="1372" spans="7:8" x14ac:dyDescent="0.25">
      <c r="G1372"/>
      <c r="H1372"/>
    </row>
    <row r="1373" spans="7:8" x14ac:dyDescent="0.25">
      <c r="G1373"/>
      <c r="H1373"/>
    </row>
    <row r="1374" spans="7:8" x14ac:dyDescent="0.25">
      <c r="G1374"/>
      <c r="H1374"/>
    </row>
    <row r="1375" spans="7:8" x14ac:dyDescent="0.25">
      <c r="G1375"/>
      <c r="H1375"/>
    </row>
    <row r="1376" spans="7:8" x14ac:dyDescent="0.25">
      <c r="G1376"/>
      <c r="H1376"/>
    </row>
    <row r="1377" spans="7:8" x14ac:dyDescent="0.25">
      <c r="G1377"/>
      <c r="H1377"/>
    </row>
    <row r="1378" spans="7:8" x14ac:dyDescent="0.25">
      <c r="G1378"/>
      <c r="H1378"/>
    </row>
    <row r="1379" spans="7:8" x14ac:dyDescent="0.25">
      <c r="G1379"/>
      <c r="H1379"/>
    </row>
    <row r="1380" spans="7:8" x14ac:dyDescent="0.25">
      <c r="G1380"/>
      <c r="H1380"/>
    </row>
    <row r="1381" spans="7:8" x14ac:dyDescent="0.25">
      <c r="G1381"/>
      <c r="H1381"/>
    </row>
    <row r="1382" spans="7:8" x14ac:dyDescent="0.25">
      <c r="G1382"/>
      <c r="H1382"/>
    </row>
    <row r="1383" spans="7:8" x14ac:dyDescent="0.25">
      <c r="G1383"/>
      <c r="H1383"/>
    </row>
    <row r="1384" spans="7:8" x14ac:dyDescent="0.25">
      <c r="G1384"/>
      <c r="H1384"/>
    </row>
    <row r="1385" spans="7:8" x14ac:dyDescent="0.25">
      <c r="G1385"/>
      <c r="H1385"/>
    </row>
    <row r="1386" spans="7:8" x14ac:dyDescent="0.25">
      <c r="G1386"/>
      <c r="H1386"/>
    </row>
    <row r="1387" spans="7:8" x14ac:dyDescent="0.25">
      <c r="G1387"/>
      <c r="H1387"/>
    </row>
    <row r="1388" spans="7:8" x14ac:dyDescent="0.25">
      <c r="G1388"/>
      <c r="H1388"/>
    </row>
    <row r="1389" spans="7:8" x14ac:dyDescent="0.25">
      <c r="G1389"/>
      <c r="H1389"/>
    </row>
    <row r="1390" spans="7:8" x14ac:dyDescent="0.25">
      <c r="G1390"/>
      <c r="H1390"/>
    </row>
    <row r="1391" spans="7:8" x14ac:dyDescent="0.25">
      <c r="G1391"/>
      <c r="H1391"/>
    </row>
    <row r="1392" spans="7:8" x14ac:dyDescent="0.25">
      <c r="G1392"/>
      <c r="H1392"/>
    </row>
    <row r="1393" spans="7:8" x14ac:dyDescent="0.25">
      <c r="G1393"/>
      <c r="H1393"/>
    </row>
    <row r="1394" spans="7:8" x14ac:dyDescent="0.25">
      <c r="G1394"/>
      <c r="H1394"/>
    </row>
    <row r="1395" spans="7:8" x14ac:dyDescent="0.25">
      <c r="G1395"/>
      <c r="H1395"/>
    </row>
    <row r="1396" spans="7:8" x14ac:dyDescent="0.25">
      <c r="G1396"/>
      <c r="H1396"/>
    </row>
    <row r="1397" spans="7:8" x14ac:dyDescent="0.25">
      <c r="G1397"/>
      <c r="H1397"/>
    </row>
    <row r="1398" spans="7:8" x14ac:dyDescent="0.25">
      <c r="G1398"/>
      <c r="H1398"/>
    </row>
    <row r="1399" spans="7:8" x14ac:dyDescent="0.25">
      <c r="G1399"/>
      <c r="H1399"/>
    </row>
    <row r="1400" spans="7:8" x14ac:dyDescent="0.25">
      <c r="G1400"/>
      <c r="H1400"/>
    </row>
    <row r="1401" spans="7:8" x14ac:dyDescent="0.25">
      <c r="G1401"/>
      <c r="H1401"/>
    </row>
    <row r="1402" spans="7:8" x14ac:dyDescent="0.25">
      <c r="G1402"/>
      <c r="H1402"/>
    </row>
    <row r="1403" spans="7:8" x14ac:dyDescent="0.25">
      <c r="G1403"/>
      <c r="H1403"/>
    </row>
    <row r="1404" spans="7:8" x14ac:dyDescent="0.25">
      <c r="G1404"/>
      <c r="H1404"/>
    </row>
    <row r="1405" spans="7:8" x14ac:dyDescent="0.25">
      <c r="G1405"/>
      <c r="H1405"/>
    </row>
    <row r="1406" spans="7:8" x14ac:dyDescent="0.25">
      <c r="G1406"/>
      <c r="H1406"/>
    </row>
    <row r="1407" spans="7:8" x14ac:dyDescent="0.25">
      <c r="G1407"/>
      <c r="H1407"/>
    </row>
    <row r="1408" spans="7:8" x14ac:dyDescent="0.25">
      <c r="G1408"/>
      <c r="H1408"/>
    </row>
    <row r="1409" spans="7:8" x14ac:dyDescent="0.25">
      <c r="G1409"/>
      <c r="H1409"/>
    </row>
    <row r="1410" spans="7:8" x14ac:dyDescent="0.25">
      <c r="G1410"/>
      <c r="H1410"/>
    </row>
    <row r="1411" spans="7:8" x14ac:dyDescent="0.25">
      <c r="G1411"/>
      <c r="H1411"/>
    </row>
    <row r="1412" spans="7:8" x14ac:dyDescent="0.25">
      <c r="G1412"/>
      <c r="H1412"/>
    </row>
    <row r="1413" spans="7:8" x14ac:dyDescent="0.25">
      <c r="G1413"/>
      <c r="H1413"/>
    </row>
    <row r="1414" spans="7:8" x14ac:dyDescent="0.25">
      <c r="G1414"/>
      <c r="H1414"/>
    </row>
    <row r="1415" spans="7:8" x14ac:dyDescent="0.25">
      <c r="G1415"/>
      <c r="H1415"/>
    </row>
    <row r="1416" spans="7:8" x14ac:dyDescent="0.25">
      <c r="G1416"/>
      <c r="H1416"/>
    </row>
    <row r="1417" spans="7:8" x14ac:dyDescent="0.25">
      <c r="G1417"/>
      <c r="H1417"/>
    </row>
    <row r="1418" spans="7:8" x14ac:dyDescent="0.25">
      <c r="G1418"/>
      <c r="H1418"/>
    </row>
    <row r="1419" spans="7:8" x14ac:dyDescent="0.25">
      <c r="G1419"/>
      <c r="H1419"/>
    </row>
    <row r="1420" spans="7:8" x14ac:dyDescent="0.25">
      <c r="G1420"/>
      <c r="H1420"/>
    </row>
    <row r="1421" spans="7:8" x14ac:dyDescent="0.25">
      <c r="G1421"/>
      <c r="H1421"/>
    </row>
    <row r="1422" spans="7:8" x14ac:dyDescent="0.25">
      <c r="G1422"/>
      <c r="H1422"/>
    </row>
    <row r="1423" spans="7:8" x14ac:dyDescent="0.25">
      <c r="G1423"/>
      <c r="H1423"/>
    </row>
    <row r="1424" spans="7:8" x14ac:dyDescent="0.25">
      <c r="G1424"/>
      <c r="H1424"/>
    </row>
    <row r="1425" spans="7:8" x14ac:dyDescent="0.25">
      <c r="G1425"/>
      <c r="H1425"/>
    </row>
    <row r="1426" spans="7:8" x14ac:dyDescent="0.25">
      <c r="G1426"/>
      <c r="H1426"/>
    </row>
    <row r="1427" spans="7:8" x14ac:dyDescent="0.25">
      <c r="G1427"/>
      <c r="H1427"/>
    </row>
    <row r="1428" spans="7:8" x14ac:dyDescent="0.25">
      <c r="G1428"/>
      <c r="H1428"/>
    </row>
    <row r="1429" spans="7:8" x14ac:dyDescent="0.25">
      <c r="G1429"/>
      <c r="H1429"/>
    </row>
    <row r="1430" spans="7:8" x14ac:dyDescent="0.25">
      <c r="G1430"/>
      <c r="H1430"/>
    </row>
    <row r="1431" spans="7:8" x14ac:dyDescent="0.25">
      <c r="G1431"/>
      <c r="H1431"/>
    </row>
    <row r="1432" spans="7:8" x14ac:dyDescent="0.25">
      <c r="G1432"/>
      <c r="H1432"/>
    </row>
    <row r="1433" spans="7:8" x14ac:dyDescent="0.25">
      <c r="G1433"/>
      <c r="H1433"/>
    </row>
    <row r="1434" spans="7:8" x14ac:dyDescent="0.25">
      <c r="G1434"/>
      <c r="H1434"/>
    </row>
    <row r="1435" spans="7:8" x14ac:dyDescent="0.25">
      <c r="G1435"/>
      <c r="H1435"/>
    </row>
    <row r="1436" spans="7:8" x14ac:dyDescent="0.25">
      <c r="G1436"/>
      <c r="H1436"/>
    </row>
    <row r="1437" spans="7:8" x14ac:dyDescent="0.25">
      <c r="G1437"/>
      <c r="H1437"/>
    </row>
    <row r="1438" spans="7:8" x14ac:dyDescent="0.25">
      <c r="G1438"/>
      <c r="H1438"/>
    </row>
    <row r="1439" spans="7:8" x14ac:dyDescent="0.25">
      <c r="G1439"/>
      <c r="H1439"/>
    </row>
    <row r="1440" spans="7:8" x14ac:dyDescent="0.25">
      <c r="G1440"/>
      <c r="H1440"/>
    </row>
    <row r="1441" spans="7:8" x14ac:dyDescent="0.25">
      <c r="G1441"/>
      <c r="H1441"/>
    </row>
    <row r="1442" spans="7:8" x14ac:dyDescent="0.25">
      <c r="G1442"/>
      <c r="H1442"/>
    </row>
    <row r="1443" spans="7:8" x14ac:dyDescent="0.25">
      <c r="G1443"/>
      <c r="H1443"/>
    </row>
    <row r="1444" spans="7:8" x14ac:dyDescent="0.25">
      <c r="G1444"/>
      <c r="H1444"/>
    </row>
    <row r="1445" spans="7:8" x14ac:dyDescent="0.25">
      <c r="G1445"/>
      <c r="H1445"/>
    </row>
    <row r="1446" spans="7:8" x14ac:dyDescent="0.25">
      <c r="G1446"/>
      <c r="H1446"/>
    </row>
    <row r="1447" spans="7:8" x14ac:dyDescent="0.25">
      <c r="G1447"/>
      <c r="H1447"/>
    </row>
    <row r="1448" spans="7:8" x14ac:dyDescent="0.25">
      <c r="G1448"/>
      <c r="H1448"/>
    </row>
    <row r="1449" spans="7:8" x14ac:dyDescent="0.25">
      <c r="G1449"/>
      <c r="H1449"/>
    </row>
    <row r="1450" spans="7:8" x14ac:dyDescent="0.25">
      <c r="G1450"/>
      <c r="H1450"/>
    </row>
    <row r="1451" spans="7:8" x14ac:dyDescent="0.25">
      <c r="G1451"/>
      <c r="H1451"/>
    </row>
    <row r="1452" spans="7:8" x14ac:dyDescent="0.25">
      <c r="G1452"/>
      <c r="H1452"/>
    </row>
    <row r="1453" spans="7:8" x14ac:dyDescent="0.25">
      <c r="G1453"/>
      <c r="H1453"/>
    </row>
    <row r="1454" spans="7:8" x14ac:dyDescent="0.25">
      <c r="G1454"/>
      <c r="H1454"/>
    </row>
    <row r="1455" spans="7:8" x14ac:dyDescent="0.25">
      <c r="G1455"/>
      <c r="H1455"/>
    </row>
    <row r="1456" spans="7:8" x14ac:dyDescent="0.25">
      <c r="G1456"/>
      <c r="H1456"/>
    </row>
    <row r="1457" spans="7:8" x14ac:dyDescent="0.25">
      <c r="G1457"/>
      <c r="H1457"/>
    </row>
    <row r="1458" spans="7:8" x14ac:dyDescent="0.25">
      <c r="G1458"/>
      <c r="H1458"/>
    </row>
    <row r="1459" spans="7:8" x14ac:dyDescent="0.25">
      <c r="G1459"/>
      <c r="H1459"/>
    </row>
    <row r="1460" spans="7:8" x14ac:dyDescent="0.25">
      <c r="G1460"/>
      <c r="H1460"/>
    </row>
    <row r="1461" spans="7:8" x14ac:dyDescent="0.25">
      <c r="G1461"/>
      <c r="H1461"/>
    </row>
    <row r="1462" spans="7:8" x14ac:dyDescent="0.25">
      <c r="G1462"/>
      <c r="H1462"/>
    </row>
    <row r="1463" spans="7:8" x14ac:dyDescent="0.25">
      <c r="G1463"/>
      <c r="H1463"/>
    </row>
    <row r="1464" spans="7:8" x14ac:dyDescent="0.25">
      <c r="G1464"/>
      <c r="H1464"/>
    </row>
    <row r="1465" spans="7:8" x14ac:dyDescent="0.25">
      <c r="G1465"/>
      <c r="H1465"/>
    </row>
    <row r="1466" spans="7:8" x14ac:dyDescent="0.25">
      <c r="G1466"/>
      <c r="H1466"/>
    </row>
    <row r="1467" spans="7:8" x14ac:dyDescent="0.25">
      <c r="G1467"/>
      <c r="H1467"/>
    </row>
    <row r="1468" spans="7:8" x14ac:dyDescent="0.25">
      <c r="G1468"/>
      <c r="H1468"/>
    </row>
    <row r="1469" spans="7:8" x14ac:dyDescent="0.25">
      <c r="G1469"/>
      <c r="H1469"/>
    </row>
    <row r="1470" spans="7:8" x14ac:dyDescent="0.25">
      <c r="G1470"/>
      <c r="H1470"/>
    </row>
    <row r="1471" spans="7:8" x14ac:dyDescent="0.25">
      <c r="G1471"/>
      <c r="H1471"/>
    </row>
    <row r="1472" spans="7:8" x14ac:dyDescent="0.25">
      <c r="G1472"/>
      <c r="H1472"/>
    </row>
    <row r="1473" spans="7:8" x14ac:dyDescent="0.25">
      <c r="G1473"/>
      <c r="H1473"/>
    </row>
    <row r="1474" spans="7:8" x14ac:dyDescent="0.25">
      <c r="G1474"/>
      <c r="H1474"/>
    </row>
    <row r="1475" spans="7:8" x14ac:dyDescent="0.25">
      <c r="G1475"/>
      <c r="H1475"/>
    </row>
    <row r="1476" spans="7:8" x14ac:dyDescent="0.25">
      <c r="G1476"/>
      <c r="H1476"/>
    </row>
    <row r="1477" spans="7:8" x14ac:dyDescent="0.25">
      <c r="G1477"/>
      <c r="H1477"/>
    </row>
    <row r="1478" spans="7:8" x14ac:dyDescent="0.25">
      <c r="G1478"/>
      <c r="H1478"/>
    </row>
    <row r="1479" spans="7:8" x14ac:dyDescent="0.25">
      <c r="G1479"/>
      <c r="H1479"/>
    </row>
    <row r="1480" spans="7:8" x14ac:dyDescent="0.25">
      <c r="G1480"/>
      <c r="H1480"/>
    </row>
    <row r="1481" spans="7:8" x14ac:dyDescent="0.25">
      <c r="G1481"/>
      <c r="H1481"/>
    </row>
    <row r="1482" spans="7:8" x14ac:dyDescent="0.25">
      <c r="G1482"/>
      <c r="H1482"/>
    </row>
    <row r="1483" spans="7:8" x14ac:dyDescent="0.25">
      <c r="G1483"/>
      <c r="H1483"/>
    </row>
    <row r="1484" spans="7:8" x14ac:dyDescent="0.25">
      <c r="G1484"/>
      <c r="H1484"/>
    </row>
    <row r="1485" spans="7:8" x14ac:dyDescent="0.25">
      <c r="G1485"/>
      <c r="H1485"/>
    </row>
    <row r="1486" spans="7:8" x14ac:dyDescent="0.25">
      <c r="G1486"/>
      <c r="H1486"/>
    </row>
    <row r="1487" spans="7:8" x14ac:dyDescent="0.25">
      <c r="G1487"/>
      <c r="H1487"/>
    </row>
    <row r="1488" spans="7:8" x14ac:dyDescent="0.25">
      <c r="G1488"/>
      <c r="H1488"/>
    </row>
    <row r="1489" spans="7:8" x14ac:dyDescent="0.25">
      <c r="G1489"/>
      <c r="H1489"/>
    </row>
    <row r="1490" spans="7:8" x14ac:dyDescent="0.25">
      <c r="G1490"/>
      <c r="H1490"/>
    </row>
    <row r="1491" spans="7:8" x14ac:dyDescent="0.25">
      <c r="G1491"/>
      <c r="H1491"/>
    </row>
    <row r="1492" spans="7:8" x14ac:dyDescent="0.25">
      <c r="G1492"/>
      <c r="H1492"/>
    </row>
    <row r="1493" spans="7:8" x14ac:dyDescent="0.25">
      <c r="G1493"/>
      <c r="H1493"/>
    </row>
    <row r="1494" spans="7:8" x14ac:dyDescent="0.25">
      <c r="G1494"/>
      <c r="H1494"/>
    </row>
    <row r="1495" spans="7:8" x14ac:dyDescent="0.25">
      <c r="G1495"/>
      <c r="H1495"/>
    </row>
    <row r="1496" spans="7:8" x14ac:dyDescent="0.25">
      <c r="G1496"/>
      <c r="H1496"/>
    </row>
    <row r="1497" spans="7:8" x14ac:dyDescent="0.25">
      <c r="G1497"/>
      <c r="H1497"/>
    </row>
    <row r="1498" spans="7:8" x14ac:dyDescent="0.25">
      <c r="G1498"/>
      <c r="H1498"/>
    </row>
    <row r="1499" spans="7:8" x14ac:dyDescent="0.25">
      <c r="G1499"/>
      <c r="H1499"/>
    </row>
    <row r="1500" spans="7:8" x14ac:dyDescent="0.25">
      <c r="G1500"/>
      <c r="H1500"/>
    </row>
    <row r="1501" spans="7:8" x14ac:dyDescent="0.25">
      <c r="G1501"/>
      <c r="H1501"/>
    </row>
    <row r="1502" spans="7:8" x14ac:dyDescent="0.25">
      <c r="G1502"/>
      <c r="H1502"/>
    </row>
    <row r="1503" spans="7:8" x14ac:dyDescent="0.25">
      <c r="G1503"/>
      <c r="H1503"/>
    </row>
    <row r="1504" spans="7:8" x14ac:dyDescent="0.25">
      <c r="G1504"/>
      <c r="H1504"/>
    </row>
    <row r="1505" spans="7:8" x14ac:dyDescent="0.25">
      <c r="G1505"/>
      <c r="H1505"/>
    </row>
    <row r="1506" spans="7:8" x14ac:dyDescent="0.25">
      <c r="G1506"/>
      <c r="H1506"/>
    </row>
    <row r="1507" spans="7:8" x14ac:dyDescent="0.25">
      <c r="G1507"/>
      <c r="H1507"/>
    </row>
    <row r="1508" spans="7:8" x14ac:dyDescent="0.25">
      <c r="G1508"/>
      <c r="H1508"/>
    </row>
    <row r="1509" spans="7:8" x14ac:dyDescent="0.25">
      <c r="G1509"/>
      <c r="H1509"/>
    </row>
    <row r="1510" spans="7:8" x14ac:dyDescent="0.25">
      <c r="G1510"/>
      <c r="H1510"/>
    </row>
    <row r="1511" spans="7:8" x14ac:dyDescent="0.25">
      <c r="G1511"/>
      <c r="H1511"/>
    </row>
    <row r="1512" spans="7:8" x14ac:dyDescent="0.25">
      <c r="G1512"/>
      <c r="H1512"/>
    </row>
    <row r="1513" spans="7:8" x14ac:dyDescent="0.25">
      <c r="G1513"/>
      <c r="H1513"/>
    </row>
    <row r="1514" spans="7:8" x14ac:dyDescent="0.25">
      <c r="G1514"/>
      <c r="H1514"/>
    </row>
    <row r="1515" spans="7:8" x14ac:dyDescent="0.25">
      <c r="G1515"/>
      <c r="H1515"/>
    </row>
    <row r="1516" spans="7:8" x14ac:dyDescent="0.25">
      <c r="G1516"/>
      <c r="H1516"/>
    </row>
    <row r="1517" spans="7:8" x14ac:dyDescent="0.25">
      <c r="G1517"/>
      <c r="H1517"/>
    </row>
    <row r="1518" spans="7:8" x14ac:dyDescent="0.25">
      <c r="G1518"/>
      <c r="H1518"/>
    </row>
    <row r="1519" spans="7:8" x14ac:dyDescent="0.25">
      <c r="G1519"/>
      <c r="H1519"/>
    </row>
    <row r="1520" spans="7:8" x14ac:dyDescent="0.25">
      <c r="G1520"/>
      <c r="H1520"/>
    </row>
    <row r="1521" spans="7:8" x14ac:dyDescent="0.25">
      <c r="G1521"/>
      <c r="H1521"/>
    </row>
    <row r="1522" spans="7:8" x14ac:dyDescent="0.25">
      <c r="G1522"/>
      <c r="H1522"/>
    </row>
    <row r="1523" spans="7:8" x14ac:dyDescent="0.25">
      <c r="G1523"/>
      <c r="H1523"/>
    </row>
    <row r="1524" spans="7:8" x14ac:dyDescent="0.25">
      <c r="G1524"/>
      <c r="H1524"/>
    </row>
    <row r="1525" spans="7:8" x14ac:dyDescent="0.25">
      <c r="G1525"/>
      <c r="H1525"/>
    </row>
    <row r="1526" spans="7:8" x14ac:dyDescent="0.25">
      <c r="G1526"/>
      <c r="H1526"/>
    </row>
    <row r="1527" spans="7:8" x14ac:dyDescent="0.25">
      <c r="G1527"/>
      <c r="H1527"/>
    </row>
    <row r="1528" spans="7:8" x14ac:dyDescent="0.25">
      <c r="G1528"/>
      <c r="H1528"/>
    </row>
    <row r="1529" spans="7:8" x14ac:dyDescent="0.25">
      <c r="G1529"/>
      <c r="H1529"/>
    </row>
    <row r="1530" spans="7:8" x14ac:dyDescent="0.25">
      <c r="G1530"/>
      <c r="H1530"/>
    </row>
    <row r="1531" spans="7:8" x14ac:dyDescent="0.25">
      <c r="G1531"/>
      <c r="H1531"/>
    </row>
    <row r="1532" spans="7:8" x14ac:dyDescent="0.25">
      <c r="G1532"/>
      <c r="H1532"/>
    </row>
    <row r="1533" spans="7:8" x14ac:dyDescent="0.25">
      <c r="G1533"/>
      <c r="H1533"/>
    </row>
    <row r="1534" spans="7:8" x14ac:dyDescent="0.25">
      <c r="G1534"/>
      <c r="H1534"/>
    </row>
    <row r="1535" spans="7:8" x14ac:dyDescent="0.25">
      <c r="G1535"/>
      <c r="H1535"/>
    </row>
    <row r="1536" spans="7:8" x14ac:dyDescent="0.25">
      <c r="G1536"/>
      <c r="H1536"/>
    </row>
    <row r="1537" spans="7:8" x14ac:dyDescent="0.25">
      <c r="G1537"/>
      <c r="H1537"/>
    </row>
    <row r="1538" spans="7:8" x14ac:dyDescent="0.25">
      <c r="G1538"/>
      <c r="H1538"/>
    </row>
    <row r="1539" spans="7:8" x14ac:dyDescent="0.25">
      <c r="G1539"/>
      <c r="H1539"/>
    </row>
    <row r="1540" spans="7:8" x14ac:dyDescent="0.25">
      <c r="G1540"/>
      <c r="H1540"/>
    </row>
    <row r="1541" spans="7:8" x14ac:dyDescent="0.25">
      <c r="G1541"/>
      <c r="H1541"/>
    </row>
    <row r="1542" spans="7:8" x14ac:dyDescent="0.25">
      <c r="G1542"/>
      <c r="H1542"/>
    </row>
    <row r="1543" spans="7:8" x14ac:dyDescent="0.25">
      <c r="G1543"/>
      <c r="H1543"/>
    </row>
    <row r="1544" spans="7:8" x14ac:dyDescent="0.25">
      <c r="G1544"/>
      <c r="H1544"/>
    </row>
    <row r="1545" spans="7:8" x14ac:dyDescent="0.25">
      <c r="G1545"/>
      <c r="H1545"/>
    </row>
    <row r="1546" spans="7:8" x14ac:dyDescent="0.25">
      <c r="G1546"/>
      <c r="H1546"/>
    </row>
    <row r="1547" spans="7:8" x14ac:dyDescent="0.25">
      <c r="G1547"/>
      <c r="H1547"/>
    </row>
    <row r="1548" spans="7:8" x14ac:dyDescent="0.25">
      <c r="G1548"/>
      <c r="H1548"/>
    </row>
    <row r="1549" spans="7:8" x14ac:dyDescent="0.25">
      <c r="G1549"/>
      <c r="H1549"/>
    </row>
    <row r="1550" spans="7:8" x14ac:dyDescent="0.25">
      <c r="G1550"/>
      <c r="H1550"/>
    </row>
    <row r="1551" spans="7:8" x14ac:dyDescent="0.25">
      <c r="G1551"/>
      <c r="H1551"/>
    </row>
    <row r="1552" spans="7:8" x14ac:dyDescent="0.25">
      <c r="G1552"/>
      <c r="H1552"/>
    </row>
    <row r="1553" spans="7:8" x14ac:dyDescent="0.25">
      <c r="G1553"/>
      <c r="H1553"/>
    </row>
    <row r="1554" spans="7:8" x14ac:dyDescent="0.25">
      <c r="G1554"/>
      <c r="H1554"/>
    </row>
    <row r="1555" spans="7:8" x14ac:dyDescent="0.25">
      <c r="G1555"/>
      <c r="H1555"/>
    </row>
    <row r="1556" spans="7:8" x14ac:dyDescent="0.25">
      <c r="G1556"/>
      <c r="H1556"/>
    </row>
    <row r="1557" spans="7:8" x14ac:dyDescent="0.25">
      <c r="G1557"/>
      <c r="H1557"/>
    </row>
    <row r="1558" spans="7:8" x14ac:dyDescent="0.25">
      <c r="G1558"/>
      <c r="H1558"/>
    </row>
    <row r="1559" spans="7:8" x14ac:dyDescent="0.25">
      <c r="G1559"/>
      <c r="H1559"/>
    </row>
    <row r="1560" spans="7:8" x14ac:dyDescent="0.25">
      <c r="G1560"/>
      <c r="H1560"/>
    </row>
    <row r="1561" spans="7:8" x14ac:dyDescent="0.25">
      <c r="G1561"/>
      <c r="H1561"/>
    </row>
    <row r="1562" spans="7:8" x14ac:dyDescent="0.25">
      <c r="G1562"/>
      <c r="H1562"/>
    </row>
    <row r="1563" spans="7:8" x14ac:dyDescent="0.25">
      <c r="G1563"/>
      <c r="H1563"/>
    </row>
    <row r="1564" spans="7:8" x14ac:dyDescent="0.25">
      <c r="G1564"/>
      <c r="H1564"/>
    </row>
    <row r="1565" spans="7:8" x14ac:dyDescent="0.25">
      <c r="G1565"/>
      <c r="H1565"/>
    </row>
    <row r="1566" spans="7:8" x14ac:dyDescent="0.25">
      <c r="G1566"/>
      <c r="H1566"/>
    </row>
    <row r="1567" spans="7:8" x14ac:dyDescent="0.25">
      <c r="G1567"/>
      <c r="H1567"/>
    </row>
    <row r="1568" spans="7:8" x14ac:dyDescent="0.25">
      <c r="G1568"/>
      <c r="H1568"/>
    </row>
    <row r="1569" spans="7:8" x14ac:dyDescent="0.25">
      <c r="G1569"/>
      <c r="H1569"/>
    </row>
    <row r="1570" spans="7:8" x14ac:dyDescent="0.25">
      <c r="G1570"/>
      <c r="H1570"/>
    </row>
    <row r="1571" spans="7:8" x14ac:dyDescent="0.25">
      <c r="G1571"/>
      <c r="H1571"/>
    </row>
    <row r="1572" spans="7:8" x14ac:dyDescent="0.25">
      <c r="G1572"/>
      <c r="H1572"/>
    </row>
    <row r="1573" spans="7:8" x14ac:dyDescent="0.25">
      <c r="G1573"/>
      <c r="H1573"/>
    </row>
    <row r="1574" spans="7:8" x14ac:dyDescent="0.25">
      <c r="G1574"/>
      <c r="H1574"/>
    </row>
    <row r="1575" spans="7:8" x14ac:dyDescent="0.25">
      <c r="G1575"/>
      <c r="H1575"/>
    </row>
    <row r="1576" spans="7:8" x14ac:dyDescent="0.25">
      <c r="G1576"/>
      <c r="H1576"/>
    </row>
    <row r="1577" spans="7:8" x14ac:dyDescent="0.25">
      <c r="G1577"/>
      <c r="H1577"/>
    </row>
    <row r="1578" spans="7:8" x14ac:dyDescent="0.25">
      <c r="G1578"/>
      <c r="H1578"/>
    </row>
    <row r="1579" spans="7:8" x14ac:dyDescent="0.25">
      <c r="G1579"/>
      <c r="H1579"/>
    </row>
    <row r="1580" spans="7:8" x14ac:dyDescent="0.25">
      <c r="G1580"/>
      <c r="H1580"/>
    </row>
    <row r="1581" spans="7:8" x14ac:dyDescent="0.25">
      <c r="G1581"/>
      <c r="H1581"/>
    </row>
    <row r="1582" spans="7:8" x14ac:dyDescent="0.25">
      <c r="G1582"/>
      <c r="H1582"/>
    </row>
    <row r="1583" spans="7:8" x14ac:dyDescent="0.25">
      <c r="G1583"/>
      <c r="H1583"/>
    </row>
    <row r="1584" spans="7:8" x14ac:dyDescent="0.25">
      <c r="G1584"/>
      <c r="H1584"/>
    </row>
    <row r="1585" spans="7:8" x14ac:dyDescent="0.25">
      <c r="G1585"/>
      <c r="H1585"/>
    </row>
    <row r="1586" spans="7:8" x14ac:dyDescent="0.25">
      <c r="G1586"/>
      <c r="H1586"/>
    </row>
    <row r="1587" spans="7:8" x14ac:dyDescent="0.25">
      <c r="G1587"/>
      <c r="H1587"/>
    </row>
    <row r="1588" spans="7:8" x14ac:dyDescent="0.25">
      <c r="G1588"/>
      <c r="H1588"/>
    </row>
    <row r="1589" spans="7:8" x14ac:dyDescent="0.25">
      <c r="G1589"/>
      <c r="H1589"/>
    </row>
    <row r="1590" spans="7:8" x14ac:dyDescent="0.25">
      <c r="G1590"/>
      <c r="H1590"/>
    </row>
    <row r="1591" spans="7:8" x14ac:dyDescent="0.25">
      <c r="G1591"/>
      <c r="H1591"/>
    </row>
    <row r="1592" spans="7:8" x14ac:dyDescent="0.25">
      <c r="G1592"/>
      <c r="H1592"/>
    </row>
    <row r="1593" spans="7:8" x14ac:dyDescent="0.25">
      <c r="G1593"/>
      <c r="H1593"/>
    </row>
    <row r="1594" spans="7:8" x14ac:dyDescent="0.25">
      <c r="G1594"/>
      <c r="H1594"/>
    </row>
    <row r="1595" spans="7:8" x14ac:dyDescent="0.25">
      <c r="G1595"/>
      <c r="H1595"/>
    </row>
    <row r="1596" spans="7:8" x14ac:dyDescent="0.25">
      <c r="G1596"/>
      <c r="H1596"/>
    </row>
    <row r="1597" spans="7:8" x14ac:dyDescent="0.25">
      <c r="G1597"/>
      <c r="H1597"/>
    </row>
    <row r="1598" spans="7:8" x14ac:dyDescent="0.25">
      <c r="G1598"/>
      <c r="H1598"/>
    </row>
    <row r="1599" spans="7:8" x14ac:dyDescent="0.25">
      <c r="G1599"/>
      <c r="H1599"/>
    </row>
    <row r="1600" spans="7:8" x14ac:dyDescent="0.25">
      <c r="G1600"/>
      <c r="H1600"/>
    </row>
    <row r="1601" spans="7:8" x14ac:dyDescent="0.25">
      <c r="G1601"/>
      <c r="H1601"/>
    </row>
    <row r="1602" spans="7:8" x14ac:dyDescent="0.25">
      <c r="G1602"/>
      <c r="H1602"/>
    </row>
    <row r="1603" spans="7:8" x14ac:dyDescent="0.25">
      <c r="G1603"/>
      <c r="H1603"/>
    </row>
    <row r="1604" spans="7:8" x14ac:dyDescent="0.25">
      <c r="G1604"/>
      <c r="H1604"/>
    </row>
    <row r="1605" spans="7:8" x14ac:dyDescent="0.25">
      <c r="G1605"/>
      <c r="H1605"/>
    </row>
    <row r="1606" spans="7:8" x14ac:dyDescent="0.25">
      <c r="G1606"/>
      <c r="H1606"/>
    </row>
    <row r="1607" spans="7:8" x14ac:dyDescent="0.25">
      <c r="G1607"/>
      <c r="H1607"/>
    </row>
    <row r="1608" spans="7:8" x14ac:dyDescent="0.25">
      <c r="G1608"/>
      <c r="H1608"/>
    </row>
    <row r="1609" spans="7:8" x14ac:dyDescent="0.25">
      <c r="G1609"/>
      <c r="H1609"/>
    </row>
    <row r="1610" spans="7:8" x14ac:dyDescent="0.25">
      <c r="G1610"/>
      <c r="H1610"/>
    </row>
    <row r="1611" spans="7:8" x14ac:dyDescent="0.25">
      <c r="G1611"/>
      <c r="H1611"/>
    </row>
    <row r="1612" spans="7:8" x14ac:dyDescent="0.25">
      <c r="G1612"/>
      <c r="H1612"/>
    </row>
    <row r="1613" spans="7:8" x14ac:dyDescent="0.25">
      <c r="G1613"/>
      <c r="H1613"/>
    </row>
    <row r="1614" spans="7:8" x14ac:dyDescent="0.25">
      <c r="G1614"/>
      <c r="H1614"/>
    </row>
    <row r="1615" spans="7:8" x14ac:dyDescent="0.25">
      <c r="G1615"/>
      <c r="H1615"/>
    </row>
    <row r="1616" spans="7:8" x14ac:dyDescent="0.25">
      <c r="G1616"/>
      <c r="H1616"/>
    </row>
    <row r="1617" spans="7:8" x14ac:dyDescent="0.25">
      <c r="G1617"/>
      <c r="H1617"/>
    </row>
    <row r="1618" spans="7:8" x14ac:dyDescent="0.25">
      <c r="G1618"/>
      <c r="H1618"/>
    </row>
    <row r="1619" spans="7:8" x14ac:dyDescent="0.25">
      <c r="G1619"/>
      <c r="H1619"/>
    </row>
    <row r="1620" spans="7:8" x14ac:dyDescent="0.25">
      <c r="G1620"/>
      <c r="H1620"/>
    </row>
    <row r="1621" spans="7:8" x14ac:dyDescent="0.25">
      <c r="G1621"/>
      <c r="H1621"/>
    </row>
    <row r="1622" spans="7:8" x14ac:dyDescent="0.25">
      <c r="G1622"/>
      <c r="H1622"/>
    </row>
    <row r="1623" spans="7:8" x14ac:dyDescent="0.25">
      <c r="G1623"/>
      <c r="H1623"/>
    </row>
    <row r="1624" spans="7:8" x14ac:dyDescent="0.25">
      <c r="G1624"/>
      <c r="H1624"/>
    </row>
    <row r="1625" spans="7:8" x14ac:dyDescent="0.25">
      <c r="G1625"/>
      <c r="H1625"/>
    </row>
    <row r="1626" spans="7:8" x14ac:dyDescent="0.25">
      <c r="G1626"/>
      <c r="H1626"/>
    </row>
    <row r="1627" spans="7:8" x14ac:dyDescent="0.25">
      <c r="G1627"/>
      <c r="H1627"/>
    </row>
    <row r="1628" spans="7:8" x14ac:dyDescent="0.25">
      <c r="G1628"/>
      <c r="H1628"/>
    </row>
    <row r="1629" spans="7:8" x14ac:dyDescent="0.25">
      <c r="G1629"/>
      <c r="H1629"/>
    </row>
    <row r="1630" spans="7:8" x14ac:dyDescent="0.25">
      <c r="G1630"/>
      <c r="H1630"/>
    </row>
    <row r="1631" spans="7:8" x14ac:dyDescent="0.25">
      <c r="G1631"/>
      <c r="H1631"/>
    </row>
    <row r="1632" spans="7:8" x14ac:dyDescent="0.25">
      <c r="G1632"/>
      <c r="H1632"/>
    </row>
    <row r="1633" spans="7:8" x14ac:dyDescent="0.25">
      <c r="G1633"/>
      <c r="H1633"/>
    </row>
    <row r="1634" spans="7:8" x14ac:dyDescent="0.25">
      <c r="G1634"/>
      <c r="H1634"/>
    </row>
    <row r="1635" spans="7:8" x14ac:dyDescent="0.25">
      <c r="G1635"/>
      <c r="H1635"/>
    </row>
    <row r="1636" spans="7:8" x14ac:dyDescent="0.25">
      <c r="G1636"/>
      <c r="H1636"/>
    </row>
    <row r="1637" spans="7:8" x14ac:dyDescent="0.25">
      <c r="G1637"/>
      <c r="H1637"/>
    </row>
    <row r="1638" spans="7:8" x14ac:dyDescent="0.25">
      <c r="G1638"/>
      <c r="H1638"/>
    </row>
    <row r="1639" spans="7:8" x14ac:dyDescent="0.25">
      <c r="G1639"/>
      <c r="H1639"/>
    </row>
    <row r="1640" spans="7:8" x14ac:dyDescent="0.25">
      <c r="G1640"/>
      <c r="H1640"/>
    </row>
    <row r="1641" spans="7:8" x14ac:dyDescent="0.25">
      <c r="G1641"/>
      <c r="H1641"/>
    </row>
    <row r="1642" spans="7:8" x14ac:dyDescent="0.25">
      <c r="G1642"/>
      <c r="H1642"/>
    </row>
    <row r="1643" spans="7:8" x14ac:dyDescent="0.25">
      <c r="G1643"/>
      <c r="H1643"/>
    </row>
    <row r="1644" spans="7:8" x14ac:dyDescent="0.25">
      <c r="G1644"/>
      <c r="H1644"/>
    </row>
    <row r="1645" spans="7:8" x14ac:dyDescent="0.25">
      <c r="G1645"/>
      <c r="H1645"/>
    </row>
    <row r="1646" spans="7:8" x14ac:dyDescent="0.25">
      <c r="G1646"/>
      <c r="H1646"/>
    </row>
    <row r="1647" spans="7:8" x14ac:dyDescent="0.25">
      <c r="G1647"/>
      <c r="H1647"/>
    </row>
    <row r="1648" spans="7:8" x14ac:dyDescent="0.25">
      <c r="G1648"/>
      <c r="H1648"/>
    </row>
    <row r="1649" spans="7:8" x14ac:dyDescent="0.25">
      <c r="G1649"/>
      <c r="H1649"/>
    </row>
    <row r="1650" spans="7:8" x14ac:dyDescent="0.25">
      <c r="G1650"/>
      <c r="H1650"/>
    </row>
    <row r="1651" spans="7:8" x14ac:dyDescent="0.25">
      <c r="G1651"/>
      <c r="H1651"/>
    </row>
    <row r="1652" spans="7:8" x14ac:dyDescent="0.25">
      <c r="G1652"/>
      <c r="H1652"/>
    </row>
    <row r="1653" spans="7:8" x14ac:dyDescent="0.25">
      <c r="G1653"/>
      <c r="H1653"/>
    </row>
    <row r="1654" spans="7:8" x14ac:dyDescent="0.25">
      <c r="G1654"/>
      <c r="H1654"/>
    </row>
    <row r="1655" spans="7:8" x14ac:dyDescent="0.25">
      <c r="G1655"/>
      <c r="H1655"/>
    </row>
    <row r="1656" spans="7:8" x14ac:dyDescent="0.25">
      <c r="G1656"/>
      <c r="H1656"/>
    </row>
    <row r="1657" spans="7:8" x14ac:dyDescent="0.25">
      <c r="G1657"/>
      <c r="H1657"/>
    </row>
    <row r="1658" spans="7:8" x14ac:dyDescent="0.25">
      <c r="G1658"/>
      <c r="H1658"/>
    </row>
    <row r="1659" spans="7:8" x14ac:dyDescent="0.25">
      <c r="G1659"/>
      <c r="H1659"/>
    </row>
    <row r="1660" spans="7:8" x14ac:dyDescent="0.25">
      <c r="G1660"/>
      <c r="H1660"/>
    </row>
    <row r="1661" spans="7:8" x14ac:dyDescent="0.25">
      <c r="G1661"/>
      <c r="H1661"/>
    </row>
    <row r="1662" spans="7:8" x14ac:dyDescent="0.25">
      <c r="G1662"/>
      <c r="H1662"/>
    </row>
    <row r="1663" spans="7:8" x14ac:dyDescent="0.25">
      <c r="G1663"/>
      <c r="H1663"/>
    </row>
    <row r="1664" spans="7:8" x14ac:dyDescent="0.25">
      <c r="G1664"/>
      <c r="H1664"/>
    </row>
    <row r="1665" spans="7:8" x14ac:dyDescent="0.25">
      <c r="G1665"/>
      <c r="H1665"/>
    </row>
    <row r="1666" spans="7:8" x14ac:dyDescent="0.25">
      <c r="G1666"/>
      <c r="H1666"/>
    </row>
    <row r="1667" spans="7:8" x14ac:dyDescent="0.25">
      <c r="G1667"/>
      <c r="H1667"/>
    </row>
    <row r="1668" spans="7:8" x14ac:dyDescent="0.25">
      <c r="G1668"/>
      <c r="H1668"/>
    </row>
    <row r="1669" spans="7:8" x14ac:dyDescent="0.25">
      <c r="G1669"/>
      <c r="H1669"/>
    </row>
    <row r="1670" spans="7:8" x14ac:dyDescent="0.25">
      <c r="G1670"/>
      <c r="H1670"/>
    </row>
    <row r="1671" spans="7:8" x14ac:dyDescent="0.25">
      <c r="G1671"/>
      <c r="H1671"/>
    </row>
    <row r="1672" spans="7:8" x14ac:dyDescent="0.25">
      <c r="G1672"/>
      <c r="H1672"/>
    </row>
    <row r="1673" spans="7:8" x14ac:dyDescent="0.25">
      <c r="G1673"/>
      <c r="H1673"/>
    </row>
    <row r="1674" spans="7:8" x14ac:dyDescent="0.25">
      <c r="G1674"/>
      <c r="H1674"/>
    </row>
    <row r="1675" spans="7:8" x14ac:dyDescent="0.25">
      <c r="G1675"/>
      <c r="H1675"/>
    </row>
    <row r="1676" spans="7:8" x14ac:dyDescent="0.25">
      <c r="G1676"/>
      <c r="H1676"/>
    </row>
    <row r="1677" spans="7:8" x14ac:dyDescent="0.25">
      <c r="G1677"/>
      <c r="H1677"/>
    </row>
    <row r="1678" spans="7:8" x14ac:dyDescent="0.25">
      <c r="G1678"/>
      <c r="H1678"/>
    </row>
    <row r="1679" spans="7:8" x14ac:dyDescent="0.25">
      <c r="G1679"/>
      <c r="H1679"/>
    </row>
    <row r="1680" spans="7:8" x14ac:dyDescent="0.25">
      <c r="G1680"/>
      <c r="H1680"/>
    </row>
    <row r="1681" spans="7:8" x14ac:dyDescent="0.25">
      <c r="G1681"/>
      <c r="H1681"/>
    </row>
    <row r="1682" spans="7:8" x14ac:dyDescent="0.25">
      <c r="G1682"/>
      <c r="H1682"/>
    </row>
    <row r="1683" spans="7:8" x14ac:dyDescent="0.25">
      <c r="G1683"/>
      <c r="H1683"/>
    </row>
    <row r="1684" spans="7:8" x14ac:dyDescent="0.25">
      <c r="G1684"/>
      <c r="H1684"/>
    </row>
    <row r="1685" spans="7:8" x14ac:dyDescent="0.25">
      <c r="G1685"/>
      <c r="H1685"/>
    </row>
    <row r="1686" spans="7:8" x14ac:dyDescent="0.25">
      <c r="G1686"/>
      <c r="H1686"/>
    </row>
    <row r="1687" spans="7:8" x14ac:dyDescent="0.25">
      <c r="G1687"/>
      <c r="H1687"/>
    </row>
    <row r="1688" spans="7:8" x14ac:dyDescent="0.25">
      <c r="G1688"/>
      <c r="H1688"/>
    </row>
    <row r="1689" spans="7:8" x14ac:dyDescent="0.25">
      <c r="G1689"/>
      <c r="H1689"/>
    </row>
    <row r="1690" spans="7:8" x14ac:dyDescent="0.25">
      <c r="G1690"/>
      <c r="H1690"/>
    </row>
    <row r="1691" spans="7:8" x14ac:dyDescent="0.25">
      <c r="G1691"/>
      <c r="H1691"/>
    </row>
    <row r="1692" spans="7:8" x14ac:dyDescent="0.25">
      <c r="G1692"/>
      <c r="H1692"/>
    </row>
    <row r="1693" spans="7:8" x14ac:dyDescent="0.25">
      <c r="G1693"/>
      <c r="H1693"/>
    </row>
    <row r="1694" spans="7:8" x14ac:dyDescent="0.25">
      <c r="G1694"/>
      <c r="H1694"/>
    </row>
    <row r="1695" spans="7:8" x14ac:dyDescent="0.25">
      <c r="G1695"/>
      <c r="H1695"/>
    </row>
    <row r="1696" spans="7:8" x14ac:dyDescent="0.25">
      <c r="G1696"/>
      <c r="H1696"/>
    </row>
    <row r="1697" spans="7:8" x14ac:dyDescent="0.25">
      <c r="G1697"/>
      <c r="H1697"/>
    </row>
    <row r="1698" spans="7:8" x14ac:dyDescent="0.25">
      <c r="G1698"/>
      <c r="H1698"/>
    </row>
    <row r="1699" spans="7:8" x14ac:dyDescent="0.25">
      <c r="G1699"/>
      <c r="H1699"/>
    </row>
    <row r="1700" spans="7:8" x14ac:dyDescent="0.25">
      <c r="G1700"/>
      <c r="H1700"/>
    </row>
    <row r="1701" spans="7:8" x14ac:dyDescent="0.25">
      <c r="G1701"/>
      <c r="H1701"/>
    </row>
    <row r="1702" spans="7:8" x14ac:dyDescent="0.25">
      <c r="G1702"/>
      <c r="H1702"/>
    </row>
    <row r="1703" spans="7:8" x14ac:dyDescent="0.25">
      <c r="G1703"/>
      <c r="H1703"/>
    </row>
    <row r="1704" spans="7:8" x14ac:dyDescent="0.25">
      <c r="G1704"/>
      <c r="H1704"/>
    </row>
    <row r="1705" spans="7:8" x14ac:dyDescent="0.25">
      <c r="G1705"/>
      <c r="H1705"/>
    </row>
    <row r="1706" spans="7:8" x14ac:dyDescent="0.25">
      <c r="G1706"/>
      <c r="H1706"/>
    </row>
    <row r="1707" spans="7:8" x14ac:dyDescent="0.25">
      <c r="G1707"/>
      <c r="H1707"/>
    </row>
    <row r="1708" spans="7:8" x14ac:dyDescent="0.25">
      <c r="G1708"/>
      <c r="H1708"/>
    </row>
    <row r="1709" spans="7:8" x14ac:dyDescent="0.25">
      <c r="G1709"/>
      <c r="H1709"/>
    </row>
    <row r="1710" spans="7:8" x14ac:dyDescent="0.25">
      <c r="G1710"/>
      <c r="H1710"/>
    </row>
    <row r="1711" spans="7:8" x14ac:dyDescent="0.25">
      <c r="G1711"/>
      <c r="H1711"/>
    </row>
    <row r="1712" spans="7:8" x14ac:dyDescent="0.25">
      <c r="G1712"/>
      <c r="H1712"/>
    </row>
    <row r="1713" spans="7:8" x14ac:dyDescent="0.25">
      <c r="G1713"/>
      <c r="H1713"/>
    </row>
    <row r="1714" spans="7:8" x14ac:dyDescent="0.25">
      <c r="G1714"/>
      <c r="H1714"/>
    </row>
    <row r="1715" spans="7:8" x14ac:dyDescent="0.25">
      <c r="G1715"/>
      <c r="H1715"/>
    </row>
    <row r="1716" spans="7:8" x14ac:dyDescent="0.25">
      <c r="G1716"/>
      <c r="H1716"/>
    </row>
    <row r="1717" spans="7:8" x14ac:dyDescent="0.25">
      <c r="G1717"/>
      <c r="H1717"/>
    </row>
    <row r="1718" spans="7:8" x14ac:dyDescent="0.25">
      <c r="G1718"/>
      <c r="H1718"/>
    </row>
    <row r="1719" spans="7:8" x14ac:dyDescent="0.25">
      <c r="G1719"/>
      <c r="H1719"/>
    </row>
    <row r="1720" spans="7:8" x14ac:dyDescent="0.25">
      <c r="G1720"/>
      <c r="H1720"/>
    </row>
    <row r="1721" spans="7:8" x14ac:dyDescent="0.25">
      <c r="G1721"/>
      <c r="H1721"/>
    </row>
    <row r="1722" spans="7:8" x14ac:dyDescent="0.25">
      <c r="G1722"/>
      <c r="H1722"/>
    </row>
    <row r="1723" spans="7:8" x14ac:dyDescent="0.25">
      <c r="G1723"/>
      <c r="H1723"/>
    </row>
    <row r="1724" spans="7:8" x14ac:dyDescent="0.25">
      <c r="G1724"/>
      <c r="H1724"/>
    </row>
    <row r="1725" spans="7:8" x14ac:dyDescent="0.25">
      <c r="G1725"/>
      <c r="H1725"/>
    </row>
    <row r="1726" spans="7:8" x14ac:dyDescent="0.25">
      <c r="G1726"/>
      <c r="H1726"/>
    </row>
    <row r="1727" spans="7:8" x14ac:dyDescent="0.25">
      <c r="G1727"/>
      <c r="H1727"/>
    </row>
    <row r="1728" spans="7:8" x14ac:dyDescent="0.25">
      <c r="G1728"/>
      <c r="H1728"/>
    </row>
    <row r="1729" spans="7:8" x14ac:dyDescent="0.25">
      <c r="G1729"/>
      <c r="H1729"/>
    </row>
    <row r="1730" spans="7:8" x14ac:dyDescent="0.25">
      <c r="G1730"/>
      <c r="H1730"/>
    </row>
    <row r="1731" spans="7:8" x14ac:dyDescent="0.25">
      <c r="G1731"/>
      <c r="H1731"/>
    </row>
    <row r="1732" spans="7:8" x14ac:dyDescent="0.25">
      <c r="G1732"/>
      <c r="H1732"/>
    </row>
    <row r="1733" spans="7:8" x14ac:dyDescent="0.25">
      <c r="G1733"/>
      <c r="H1733"/>
    </row>
    <row r="1734" spans="7:8" x14ac:dyDescent="0.25">
      <c r="G1734"/>
      <c r="H1734"/>
    </row>
    <row r="1735" spans="7:8" x14ac:dyDescent="0.25">
      <c r="G1735"/>
      <c r="H1735"/>
    </row>
    <row r="1736" spans="7:8" x14ac:dyDescent="0.25">
      <c r="G1736"/>
      <c r="H1736"/>
    </row>
    <row r="1737" spans="7:8" x14ac:dyDescent="0.25">
      <c r="G1737"/>
      <c r="H1737"/>
    </row>
    <row r="1738" spans="7:8" x14ac:dyDescent="0.25">
      <c r="G1738"/>
      <c r="H1738"/>
    </row>
    <row r="1739" spans="7:8" x14ac:dyDescent="0.25">
      <c r="G1739"/>
      <c r="H1739"/>
    </row>
    <row r="1740" spans="7:8" x14ac:dyDescent="0.25">
      <c r="G1740"/>
      <c r="H1740"/>
    </row>
    <row r="1741" spans="7:8" x14ac:dyDescent="0.25">
      <c r="G1741"/>
      <c r="H1741"/>
    </row>
    <row r="1742" spans="7:8" x14ac:dyDescent="0.25">
      <c r="G1742"/>
      <c r="H1742"/>
    </row>
    <row r="1743" spans="7:8" x14ac:dyDescent="0.25">
      <c r="G1743"/>
      <c r="H1743"/>
    </row>
    <row r="1744" spans="7:8" x14ac:dyDescent="0.25">
      <c r="G1744"/>
      <c r="H1744"/>
    </row>
    <row r="1745" spans="7:8" x14ac:dyDescent="0.25">
      <c r="G1745"/>
      <c r="H1745"/>
    </row>
    <row r="1746" spans="7:8" x14ac:dyDescent="0.25">
      <c r="G1746"/>
      <c r="H1746"/>
    </row>
    <row r="1747" spans="7:8" x14ac:dyDescent="0.25">
      <c r="G1747"/>
      <c r="H1747"/>
    </row>
    <row r="1748" spans="7:8" x14ac:dyDescent="0.25">
      <c r="G1748"/>
      <c r="H1748"/>
    </row>
    <row r="1749" spans="7:8" x14ac:dyDescent="0.25">
      <c r="G1749"/>
      <c r="H1749"/>
    </row>
    <row r="1750" spans="7:8" x14ac:dyDescent="0.25">
      <c r="G1750"/>
      <c r="H1750"/>
    </row>
    <row r="1751" spans="7:8" x14ac:dyDescent="0.25">
      <c r="G1751"/>
      <c r="H1751"/>
    </row>
    <row r="1752" spans="7:8" x14ac:dyDescent="0.25">
      <c r="G1752"/>
      <c r="H1752"/>
    </row>
    <row r="1753" spans="7:8" x14ac:dyDescent="0.25">
      <c r="G1753"/>
      <c r="H1753"/>
    </row>
    <row r="1754" spans="7:8" x14ac:dyDescent="0.25">
      <c r="G1754"/>
      <c r="H1754"/>
    </row>
    <row r="1755" spans="7:8" x14ac:dyDescent="0.25">
      <c r="G1755"/>
      <c r="H1755"/>
    </row>
    <row r="1756" spans="7:8" x14ac:dyDescent="0.25">
      <c r="G1756"/>
      <c r="H1756"/>
    </row>
    <row r="1757" spans="7:8" x14ac:dyDescent="0.25">
      <c r="G1757"/>
      <c r="H1757"/>
    </row>
    <row r="1758" spans="7:8" x14ac:dyDescent="0.25">
      <c r="G1758"/>
      <c r="H1758"/>
    </row>
    <row r="1759" spans="7:8" x14ac:dyDescent="0.25">
      <c r="G1759"/>
      <c r="H1759"/>
    </row>
    <row r="1760" spans="7:8" x14ac:dyDescent="0.25">
      <c r="G1760"/>
      <c r="H1760"/>
    </row>
    <row r="1761" spans="7:8" x14ac:dyDescent="0.25">
      <c r="G1761"/>
      <c r="H1761"/>
    </row>
    <row r="1762" spans="7:8" x14ac:dyDescent="0.25">
      <c r="G1762"/>
      <c r="H1762"/>
    </row>
    <row r="1763" spans="7:8" x14ac:dyDescent="0.25">
      <c r="G1763"/>
      <c r="H1763"/>
    </row>
    <row r="1764" spans="7:8" x14ac:dyDescent="0.25">
      <c r="G1764"/>
      <c r="H1764"/>
    </row>
    <row r="1765" spans="7:8" x14ac:dyDescent="0.25">
      <c r="G1765"/>
      <c r="H1765"/>
    </row>
    <row r="1766" spans="7:8" x14ac:dyDescent="0.25">
      <c r="G1766"/>
      <c r="H1766"/>
    </row>
    <row r="1767" spans="7:8" x14ac:dyDescent="0.25">
      <c r="G1767"/>
      <c r="H1767"/>
    </row>
    <row r="1768" spans="7:8" x14ac:dyDescent="0.25">
      <c r="G1768"/>
      <c r="H1768"/>
    </row>
    <row r="1769" spans="7:8" x14ac:dyDescent="0.25">
      <c r="G1769"/>
      <c r="H1769"/>
    </row>
    <row r="1770" spans="7:8" x14ac:dyDescent="0.25">
      <c r="G1770"/>
      <c r="H1770"/>
    </row>
    <row r="1771" spans="7:8" x14ac:dyDescent="0.25">
      <c r="G1771"/>
      <c r="H1771"/>
    </row>
    <row r="1772" spans="7:8" x14ac:dyDescent="0.25">
      <c r="G1772"/>
      <c r="H1772"/>
    </row>
    <row r="1773" spans="7:8" x14ac:dyDescent="0.25">
      <c r="G1773"/>
      <c r="H1773"/>
    </row>
    <row r="1774" spans="7:8" x14ac:dyDescent="0.25">
      <c r="G1774"/>
      <c r="H1774"/>
    </row>
    <row r="1775" spans="7:8" x14ac:dyDescent="0.25">
      <c r="G1775"/>
      <c r="H1775"/>
    </row>
    <row r="1776" spans="7:8" x14ac:dyDescent="0.25">
      <c r="G1776"/>
      <c r="H1776"/>
    </row>
    <row r="1777" spans="7:8" x14ac:dyDescent="0.25">
      <c r="G1777"/>
      <c r="H1777"/>
    </row>
    <row r="1778" spans="7:8" x14ac:dyDescent="0.25">
      <c r="G1778"/>
      <c r="H1778"/>
    </row>
    <row r="1779" spans="7:8" x14ac:dyDescent="0.25">
      <c r="G1779"/>
      <c r="H1779"/>
    </row>
    <row r="1780" spans="7:8" x14ac:dyDescent="0.25">
      <c r="G1780"/>
      <c r="H1780"/>
    </row>
    <row r="1781" spans="7:8" x14ac:dyDescent="0.25">
      <c r="G1781"/>
      <c r="H1781"/>
    </row>
    <row r="1782" spans="7:8" x14ac:dyDescent="0.25">
      <c r="G1782"/>
      <c r="H1782"/>
    </row>
    <row r="1783" spans="7:8" x14ac:dyDescent="0.25">
      <c r="G1783"/>
      <c r="H1783"/>
    </row>
    <row r="1784" spans="7:8" x14ac:dyDescent="0.25">
      <c r="G1784"/>
      <c r="H1784"/>
    </row>
    <row r="1785" spans="7:8" x14ac:dyDescent="0.25">
      <c r="G1785"/>
      <c r="H1785"/>
    </row>
    <row r="1786" spans="7:8" x14ac:dyDescent="0.25">
      <c r="G1786"/>
      <c r="H1786"/>
    </row>
    <row r="1787" spans="7:8" x14ac:dyDescent="0.25">
      <c r="G1787"/>
      <c r="H1787"/>
    </row>
    <row r="1788" spans="7:8" x14ac:dyDescent="0.25">
      <c r="G1788"/>
      <c r="H1788"/>
    </row>
    <row r="1789" spans="7:8" x14ac:dyDescent="0.25">
      <c r="G1789"/>
      <c r="H1789"/>
    </row>
    <row r="1790" spans="7:8" x14ac:dyDescent="0.25">
      <c r="G1790"/>
      <c r="H1790"/>
    </row>
    <row r="1791" spans="7:8" x14ac:dyDescent="0.25">
      <c r="G1791"/>
      <c r="H1791"/>
    </row>
    <row r="1792" spans="7:8" x14ac:dyDescent="0.25">
      <c r="G1792"/>
      <c r="H1792"/>
    </row>
    <row r="1793" spans="7:8" x14ac:dyDescent="0.25">
      <c r="G1793"/>
      <c r="H1793"/>
    </row>
    <row r="1794" spans="7:8" x14ac:dyDescent="0.25">
      <c r="G1794"/>
      <c r="H1794"/>
    </row>
    <row r="1795" spans="7:8" x14ac:dyDescent="0.25">
      <c r="G1795"/>
      <c r="H1795"/>
    </row>
    <row r="1796" spans="7:8" x14ac:dyDescent="0.25">
      <c r="G1796"/>
      <c r="H1796"/>
    </row>
    <row r="1797" spans="7:8" x14ac:dyDescent="0.25">
      <c r="G1797"/>
      <c r="H1797"/>
    </row>
    <row r="1798" spans="7:8" x14ac:dyDescent="0.25">
      <c r="G1798"/>
      <c r="H1798"/>
    </row>
    <row r="1799" spans="7:8" x14ac:dyDescent="0.25">
      <c r="G1799"/>
      <c r="H1799"/>
    </row>
    <row r="1800" spans="7:8" x14ac:dyDescent="0.25">
      <c r="G1800"/>
      <c r="H1800"/>
    </row>
    <row r="1801" spans="7:8" x14ac:dyDescent="0.25">
      <c r="G1801"/>
      <c r="H1801"/>
    </row>
    <row r="1802" spans="7:8" x14ac:dyDescent="0.25">
      <c r="G1802"/>
      <c r="H1802"/>
    </row>
    <row r="1803" spans="7:8" x14ac:dyDescent="0.25">
      <c r="G1803"/>
      <c r="H1803"/>
    </row>
    <row r="1804" spans="7:8" x14ac:dyDescent="0.25">
      <c r="G1804"/>
      <c r="H1804"/>
    </row>
    <row r="1805" spans="7:8" x14ac:dyDescent="0.25">
      <c r="G1805"/>
      <c r="H1805"/>
    </row>
    <row r="1806" spans="7:8" x14ac:dyDescent="0.25">
      <c r="G1806"/>
      <c r="H1806"/>
    </row>
    <row r="1807" spans="7:8" x14ac:dyDescent="0.25">
      <c r="G1807"/>
      <c r="H1807"/>
    </row>
    <row r="1808" spans="7:8" x14ac:dyDescent="0.25">
      <c r="G1808"/>
      <c r="H1808"/>
    </row>
    <row r="1809" spans="7:8" x14ac:dyDescent="0.25">
      <c r="G1809"/>
      <c r="H1809"/>
    </row>
    <row r="1810" spans="7:8" x14ac:dyDescent="0.25">
      <c r="G1810"/>
      <c r="H1810"/>
    </row>
    <row r="1811" spans="7:8" x14ac:dyDescent="0.25">
      <c r="G1811"/>
      <c r="H1811"/>
    </row>
    <row r="1812" spans="7:8" x14ac:dyDescent="0.25">
      <c r="G1812"/>
      <c r="H1812"/>
    </row>
    <row r="1813" spans="7:8" x14ac:dyDescent="0.25">
      <c r="G1813"/>
      <c r="H1813"/>
    </row>
    <row r="1814" spans="7:8" x14ac:dyDescent="0.25">
      <c r="G1814"/>
      <c r="H1814"/>
    </row>
    <row r="1815" spans="7:8" x14ac:dyDescent="0.25">
      <c r="G1815"/>
      <c r="H1815"/>
    </row>
    <row r="1816" spans="7:8" x14ac:dyDescent="0.25">
      <c r="G1816"/>
      <c r="H1816"/>
    </row>
    <row r="1817" spans="7:8" x14ac:dyDescent="0.25">
      <c r="G1817"/>
      <c r="H1817"/>
    </row>
    <row r="1818" spans="7:8" x14ac:dyDescent="0.25">
      <c r="G1818"/>
      <c r="H1818"/>
    </row>
    <row r="1819" spans="7:8" x14ac:dyDescent="0.25">
      <c r="G1819"/>
      <c r="H1819"/>
    </row>
    <row r="1820" spans="7:8" x14ac:dyDescent="0.25">
      <c r="G1820"/>
      <c r="H1820"/>
    </row>
    <row r="1821" spans="7:8" x14ac:dyDescent="0.25">
      <c r="G1821"/>
      <c r="H1821"/>
    </row>
    <row r="1822" spans="7:8" x14ac:dyDescent="0.25">
      <c r="G1822"/>
      <c r="H1822"/>
    </row>
    <row r="1823" spans="7:8" x14ac:dyDescent="0.25">
      <c r="G1823"/>
      <c r="H1823"/>
    </row>
    <row r="1824" spans="7:8" x14ac:dyDescent="0.25">
      <c r="G1824"/>
      <c r="H1824"/>
    </row>
    <row r="1825" spans="7:8" x14ac:dyDescent="0.25">
      <c r="G1825"/>
      <c r="H1825"/>
    </row>
    <row r="1826" spans="7:8" x14ac:dyDescent="0.25">
      <c r="G1826"/>
      <c r="H1826"/>
    </row>
    <row r="1827" spans="7:8" x14ac:dyDescent="0.25">
      <c r="G1827"/>
      <c r="H1827"/>
    </row>
    <row r="1828" spans="7:8" x14ac:dyDescent="0.25">
      <c r="G1828"/>
      <c r="H1828"/>
    </row>
    <row r="1829" spans="7:8" x14ac:dyDescent="0.25">
      <c r="G1829"/>
      <c r="H1829"/>
    </row>
    <row r="1830" spans="7:8" x14ac:dyDescent="0.25">
      <c r="G1830"/>
      <c r="H1830"/>
    </row>
    <row r="1831" spans="7:8" x14ac:dyDescent="0.25">
      <c r="G1831"/>
      <c r="H1831"/>
    </row>
    <row r="1832" spans="7:8" x14ac:dyDescent="0.25">
      <c r="G1832"/>
      <c r="H1832"/>
    </row>
    <row r="1833" spans="7:8" x14ac:dyDescent="0.25">
      <c r="G1833"/>
      <c r="H1833"/>
    </row>
    <row r="1834" spans="7:8" x14ac:dyDescent="0.25">
      <c r="G1834"/>
      <c r="H1834"/>
    </row>
    <row r="1835" spans="7:8" x14ac:dyDescent="0.25">
      <c r="G1835"/>
      <c r="H1835"/>
    </row>
    <row r="1836" spans="7:8" x14ac:dyDescent="0.25">
      <c r="G1836"/>
      <c r="H1836"/>
    </row>
    <row r="1837" spans="7:8" x14ac:dyDescent="0.25">
      <c r="G1837"/>
      <c r="H1837"/>
    </row>
    <row r="1838" spans="7:8" x14ac:dyDescent="0.25">
      <c r="G1838"/>
      <c r="H1838"/>
    </row>
    <row r="1839" spans="7:8" x14ac:dyDescent="0.25">
      <c r="G1839"/>
      <c r="H1839"/>
    </row>
    <row r="1840" spans="7:8" x14ac:dyDescent="0.25">
      <c r="G1840"/>
      <c r="H1840"/>
    </row>
    <row r="1841" spans="7:8" x14ac:dyDescent="0.25">
      <c r="G1841"/>
      <c r="H1841"/>
    </row>
    <row r="1842" spans="7:8" x14ac:dyDescent="0.25">
      <c r="G1842"/>
      <c r="H1842"/>
    </row>
    <row r="1843" spans="7:8" x14ac:dyDescent="0.25">
      <c r="G1843"/>
      <c r="H1843"/>
    </row>
    <row r="1844" spans="7:8" x14ac:dyDescent="0.25">
      <c r="G1844"/>
      <c r="H1844"/>
    </row>
    <row r="1845" spans="7:8" x14ac:dyDescent="0.25">
      <c r="G1845"/>
      <c r="H1845"/>
    </row>
    <row r="1846" spans="7:8" x14ac:dyDescent="0.25">
      <c r="G1846"/>
      <c r="H1846"/>
    </row>
    <row r="1847" spans="7:8" x14ac:dyDescent="0.25">
      <c r="G1847"/>
      <c r="H1847"/>
    </row>
    <row r="1848" spans="7:8" x14ac:dyDescent="0.25">
      <c r="G1848"/>
      <c r="H1848"/>
    </row>
    <row r="1849" spans="7:8" x14ac:dyDescent="0.25">
      <c r="G1849"/>
      <c r="H1849"/>
    </row>
    <row r="1850" spans="7:8" x14ac:dyDescent="0.25">
      <c r="G1850"/>
      <c r="H1850"/>
    </row>
    <row r="1851" spans="7:8" x14ac:dyDescent="0.25">
      <c r="G1851"/>
      <c r="H1851"/>
    </row>
    <row r="1852" spans="7:8" x14ac:dyDescent="0.25">
      <c r="G1852"/>
      <c r="H1852"/>
    </row>
    <row r="1853" spans="7:8" x14ac:dyDescent="0.25">
      <c r="G1853"/>
      <c r="H1853"/>
    </row>
    <row r="1854" spans="7:8" x14ac:dyDescent="0.25">
      <c r="G1854"/>
      <c r="H1854"/>
    </row>
    <row r="1855" spans="7:8" x14ac:dyDescent="0.25">
      <c r="G1855"/>
      <c r="H1855"/>
    </row>
    <row r="1856" spans="7:8" x14ac:dyDescent="0.25">
      <c r="G1856"/>
      <c r="H1856"/>
    </row>
    <row r="1857" spans="7:8" x14ac:dyDescent="0.25">
      <c r="G1857"/>
      <c r="H1857"/>
    </row>
    <row r="1858" spans="7:8" x14ac:dyDescent="0.25">
      <c r="G1858"/>
      <c r="H1858"/>
    </row>
    <row r="1859" spans="7:8" x14ac:dyDescent="0.25">
      <c r="G1859"/>
      <c r="H1859"/>
    </row>
    <row r="1860" spans="7:8" x14ac:dyDescent="0.25">
      <c r="G1860"/>
      <c r="H1860"/>
    </row>
    <row r="1861" spans="7:8" x14ac:dyDescent="0.25">
      <c r="G1861"/>
      <c r="H1861"/>
    </row>
    <row r="1862" spans="7:8" x14ac:dyDescent="0.25">
      <c r="G1862"/>
      <c r="H1862"/>
    </row>
    <row r="1863" spans="7:8" x14ac:dyDescent="0.25">
      <c r="G1863"/>
      <c r="H1863"/>
    </row>
    <row r="1864" spans="7:8" x14ac:dyDescent="0.25">
      <c r="G1864"/>
      <c r="H1864"/>
    </row>
    <row r="1865" spans="7:8" x14ac:dyDescent="0.25">
      <c r="G1865"/>
      <c r="H1865"/>
    </row>
    <row r="1866" spans="7:8" x14ac:dyDescent="0.25">
      <c r="G1866"/>
      <c r="H1866"/>
    </row>
    <row r="1867" spans="7:8" x14ac:dyDescent="0.25">
      <c r="G1867"/>
      <c r="H1867"/>
    </row>
    <row r="1868" spans="7:8" x14ac:dyDescent="0.25">
      <c r="G1868"/>
      <c r="H1868"/>
    </row>
    <row r="1869" spans="7:8" x14ac:dyDescent="0.25">
      <c r="G1869"/>
      <c r="H1869"/>
    </row>
    <row r="1870" spans="7:8" x14ac:dyDescent="0.25">
      <c r="G1870"/>
      <c r="H1870"/>
    </row>
    <row r="1871" spans="7:8" x14ac:dyDescent="0.25">
      <c r="G1871"/>
      <c r="H1871"/>
    </row>
    <row r="1872" spans="7:8" x14ac:dyDescent="0.25">
      <c r="G1872"/>
      <c r="H1872"/>
    </row>
    <row r="1873" spans="7:8" x14ac:dyDescent="0.25">
      <c r="G1873"/>
      <c r="H1873"/>
    </row>
    <row r="1874" spans="7:8" x14ac:dyDescent="0.25">
      <c r="G1874"/>
      <c r="H1874"/>
    </row>
    <row r="1875" spans="7:8" x14ac:dyDescent="0.25">
      <c r="G1875"/>
      <c r="H1875"/>
    </row>
    <row r="1876" spans="7:8" x14ac:dyDescent="0.25">
      <c r="G1876"/>
      <c r="H1876"/>
    </row>
    <row r="1877" spans="7:8" x14ac:dyDescent="0.25">
      <c r="G1877"/>
      <c r="H1877"/>
    </row>
    <row r="1878" spans="7:8" x14ac:dyDescent="0.25">
      <c r="G1878"/>
      <c r="H1878"/>
    </row>
    <row r="1879" spans="7:8" x14ac:dyDescent="0.25">
      <c r="G1879"/>
      <c r="H1879"/>
    </row>
    <row r="1880" spans="7:8" x14ac:dyDescent="0.25">
      <c r="G1880"/>
      <c r="H1880"/>
    </row>
    <row r="1881" spans="7:8" x14ac:dyDescent="0.25">
      <c r="G1881"/>
      <c r="H1881"/>
    </row>
    <row r="1882" spans="7:8" x14ac:dyDescent="0.25">
      <c r="G1882"/>
      <c r="H1882"/>
    </row>
    <row r="1883" spans="7:8" x14ac:dyDescent="0.25">
      <c r="G1883"/>
      <c r="H1883"/>
    </row>
    <row r="1884" spans="7:8" x14ac:dyDescent="0.25">
      <c r="G1884"/>
      <c r="H1884"/>
    </row>
    <row r="1885" spans="7:8" x14ac:dyDescent="0.25">
      <c r="G1885"/>
      <c r="H1885"/>
    </row>
    <row r="1886" spans="7:8" x14ac:dyDescent="0.25">
      <c r="G1886"/>
      <c r="H1886"/>
    </row>
    <row r="1887" spans="7:8" x14ac:dyDescent="0.25">
      <c r="G1887"/>
      <c r="H1887"/>
    </row>
    <row r="1888" spans="7:8" x14ac:dyDescent="0.25">
      <c r="G1888"/>
      <c r="H1888"/>
    </row>
    <row r="1889" spans="7:8" x14ac:dyDescent="0.25">
      <c r="G1889"/>
      <c r="H1889"/>
    </row>
    <row r="1890" spans="7:8" x14ac:dyDescent="0.25">
      <c r="G1890"/>
      <c r="H1890"/>
    </row>
    <row r="1891" spans="7:8" x14ac:dyDescent="0.25">
      <c r="G1891"/>
      <c r="H1891"/>
    </row>
    <row r="1892" spans="7:8" x14ac:dyDescent="0.25">
      <c r="G1892"/>
      <c r="H1892"/>
    </row>
    <row r="1893" spans="7:8" x14ac:dyDescent="0.25">
      <c r="G1893"/>
      <c r="H1893"/>
    </row>
    <row r="1894" spans="7:8" x14ac:dyDescent="0.25">
      <c r="G1894"/>
      <c r="H1894"/>
    </row>
    <row r="1895" spans="7:8" x14ac:dyDescent="0.25">
      <c r="G1895"/>
      <c r="H1895"/>
    </row>
    <row r="1896" spans="7:8" x14ac:dyDescent="0.25">
      <c r="G1896"/>
      <c r="H1896"/>
    </row>
    <row r="1897" spans="7:8" x14ac:dyDescent="0.25">
      <c r="G1897"/>
      <c r="H1897"/>
    </row>
    <row r="1898" spans="7:8" x14ac:dyDescent="0.25">
      <c r="G1898"/>
      <c r="H1898"/>
    </row>
    <row r="1899" spans="7:8" x14ac:dyDescent="0.25">
      <c r="G1899"/>
      <c r="H1899"/>
    </row>
    <row r="1900" spans="7:8" x14ac:dyDescent="0.25">
      <c r="G1900"/>
      <c r="H1900"/>
    </row>
    <row r="1901" spans="7:8" x14ac:dyDescent="0.25">
      <c r="G1901"/>
      <c r="H1901"/>
    </row>
    <row r="1902" spans="7:8" x14ac:dyDescent="0.25">
      <c r="G1902"/>
      <c r="H1902"/>
    </row>
    <row r="1903" spans="7:8" x14ac:dyDescent="0.25">
      <c r="G1903"/>
      <c r="H1903"/>
    </row>
    <row r="1904" spans="7:8" x14ac:dyDescent="0.25">
      <c r="G1904"/>
      <c r="H1904"/>
    </row>
    <row r="1905" spans="7:8" x14ac:dyDescent="0.25">
      <c r="G1905"/>
      <c r="H1905"/>
    </row>
    <row r="1906" spans="7:8" x14ac:dyDescent="0.25">
      <c r="G1906"/>
      <c r="H1906"/>
    </row>
    <row r="1907" spans="7:8" x14ac:dyDescent="0.25">
      <c r="G1907"/>
      <c r="H1907"/>
    </row>
    <row r="1908" spans="7:8" x14ac:dyDescent="0.25">
      <c r="G1908"/>
      <c r="H1908"/>
    </row>
    <row r="1909" spans="7:8" x14ac:dyDescent="0.25">
      <c r="G1909"/>
      <c r="H1909"/>
    </row>
    <row r="1910" spans="7:8" x14ac:dyDescent="0.25">
      <c r="G1910"/>
      <c r="H1910"/>
    </row>
    <row r="1911" spans="7:8" x14ac:dyDescent="0.25">
      <c r="G1911"/>
      <c r="H1911"/>
    </row>
    <row r="1912" spans="7:8" x14ac:dyDescent="0.25">
      <c r="G1912"/>
      <c r="H1912"/>
    </row>
    <row r="1913" spans="7:8" x14ac:dyDescent="0.25">
      <c r="G1913"/>
      <c r="H1913"/>
    </row>
    <row r="1914" spans="7:8" x14ac:dyDescent="0.25">
      <c r="G1914"/>
      <c r="H1914"/>
    </row>
    <row r="1915" spans="7:8" x14ac:dyDescent="0.25">
      <c r="G1915"/>
      <c r="H1915"/>
    </row>
    <row r="1916" spans="7:8" x14ac:dyDescent="0.25">
      <c r="G1916"/>
      <c r="H1916"/>
    </row>
    <row r="1917" spans="7:8" x14ac:dyDescent="0.25">
      <c r="G1917"/>
      <c r="H1917"/>
    </row>
    <row r="1918" spans="7:8" x14ac:dyDescent="0.25">
      <c r="G1918"/>
      <c r="H1918"/>
    </row>
    <row r="1919" spans="7:8" x14ac:dyDescent="0.25">
      <c r="G1919"/>
      <c r="H1919"/>
    </row>
    <row r="1920" spans="7:8" x14ac:dyDescent="0.25">
      <c r="G1920"/>
      <c r="H1920"/>
    </row>
    <row r="1921" spans="7:8" x14ac:dyDescent="0.25">
      <c r="G1921"/>
      <c r="H1921"/>
    </row>
    <row r="1922" spans="7:8" x14ac:dyDescent="0.25">
      <c r="G1922"/>
      <c r="H1922"/>
    </row>
    <row r="1923" spans="7:8" x14ac:dyDescent="0.25">
      <c r="G1923"/>
      <c r="H1923"/>
    </row>
    <row r="1924" spans="7:8" x14ac:dyDescent="0.25">
      <c r="G1924"/>
      <c r="H1924"/>
    </row>
    <row r="1925" spans="7:8" x14ac:dyDescent="0.25">
      <c r="G1925"/>
      <c r="H1925"/>
    </row>
    <row r="1926" spans="7:8" x14ac:dyDescent="0.25">
      <c r="G1926"/>
      <c r="H1926"/>
    </row>
    <row r="1927" spans="7:8" x14ac:dyDescent="0.25">
      <c r="G1927"/>
      <c r="H1927"/>
    </row>
    <row r="1928" spans="7:8" x14ac:dyDescent="0.25">
      <c r="G1928"/>
      <c r="H1928"/>
    </row>
    <row r="1929" spans="7:8" x14ac:dyDescent="0.25">
      <c r="G1929"/>
      <c r="H1929"/>
    </row>
    <row r="1930" spans="7:8" x14ac:dyDescent="0.25">
      <c r="G1930"/>
      <c r="H1930"/>
    </row>
    <row r="1931" spans="7:8" x14ac:dyDescent="0.25">
      <c r="G1931"/>
      <c r="H1931"/>
    </row>
    <row r="1932" spans="7:8" x14ac:dyDescent="0.25">
      <c r="G1932"/>
      <c r="H1932"/>
    </row>
    <row r="1933" spans="7:8" x14ac:dyDescent="0.25">
      <c r="G1933"/>
      <c r="H1933"/>
    </row>
    <row r="1934" spans="7:8" x14ac:dyDescent="0.25">
      <c r="G1934"/>
      <c r="H1934"/>
    </row>
    <row r="1935" spans="7:8" x14ac:dyDescent="0.25">
      <c r="G1935"/>
      <c r="H1935"/>
    </row>
    <row r="1936" spans="7:8" x14ac:dyDescent="0.25">
      <c r="G1936"/>
      <c r="H1936"/>
    </row>
    <row r="1937" spans="7:8" x14ac:dyDescent="0.25">
      <c r="G1937"/>
      <c r="H1937"/>
    </row>
    <row r="1938" spans="7:8" x14ac:dyDescent="0.25">
      <c r="G1938"/>
      <c r="H1938"/>
    </row>
    <row r="1939" spans="7:8" x14ac:dyDescent="0.25">
      <c r="G1939"/>
      <c r="H1939"/>
    </row>
    <row r="1940" spans="7:8" x14ac:dyDescent="0.25">
      <c r="G1940"/>
      <c r="H1940"/>
    </row>
    <row r="1941" spans="7:8" x14ac:dyDescent="0.25">
      <c r="G1941"/>
      <c r="H1941"/>
    </row>
    <row r="1942" spans="7:8" x14ac:dyDescent="0.25">
      <c r="G1942"/>
      <c r="H1942"/>
    </row>
    <row r="1943" spans="7:8" x14ac:dyDescent="0.25">
      <c r="G1943"/>
      <c r="H1943"/>
    </row>
    <row r="1944" spans="7:8" x14ac:dyDescent="0.25">
      <c r="G1944"/>
      <c r="H1944"/>
    </row>
    <row r="1945" spans="7:8" x14ac:dyDescent="0.25">
      <c r="G1945"/>
      <c r="H1945"/>
    </row>
    <row r="1946" spans="7:8" x14ac:dyDescent="0.25">
      <c r="G1946"/>
      <c r="H1946"/>
    </row>
    <row r="1947" spans="7:8" x14ac:dyDescent="0.25">
      <c r="G1947"/>
      <c r="H1947"/>
    </row>
    <row r="1948" spans="7:8" x14ac:dyDescent="0.25">
      <c r="G1948"/>
      <c r="H1948"/>
    </row>
    <row r="1949" spans="7:8" x14ac:dyDescent="0.25">
      <c r="G1949"/>
      <c r="H1949"/>
    </row>
    <row r="1950" spans="7:8" x14ac:dyDescent="0.25">
      <c r="G1950"/>
      <c r="H1950"/>
    </row>
    <row r="1951" spans="7:8" x14ac:dyDescent="0.25">
      <c r="G1951"/>
      <c r="H1951"/>
    </row>
    <row r="1952" spans="7:8" x14ac:dyDescent="0.25">
      <c r="G1952"/>
      <c r="H1952"/>
    </row>
    <row r="1953" spans="7:8" x14ac:dyDescent="0.25">
      <c r="G1953"/>
      <c r="H1953"/>
    </row>
    <row r="1954" spans="7:8" x14ac:dyDescent="0.25">
      <c r="G1954"/>
      <c r="H1954"/>
    </row>
    <row r="1955" spans="7:8" x14ac:dyDescent="0.25">
      <c r="G1955"/>
      <c r="H1955"/>
    </row>
    <row r="1956" spans="7:8" x14ac:dyDescent="0.25">
      <c r="G1956"/>
      <c r="H1956"/>
    </row>
    <row r="1957" spans="7:8" x14ac:dyDescent="0.25">
      <c r="G1957"/>
      <c r="H1957"/>
    </row>
    <row r="1958" spans="7:8" x14ac:dyDescent="0.25">
      <c r="G1958"/>
      <c r="H1958"/>
    </row>
    <row r="1959" spans="7:8" x14ac:dyDescent="0.25">
      <c r="G1959"/>
      <c r="H1959"/>
    </row>
    <row r="1960" spans="7:8" x14ac:dyDescent="0.25">
      <c r="G1960"/>
      <c r="H1960"/>
    </row>
    <row r="1961" spans="7:8" x14ac:dyDescent="0.25">
      <c r="G1961"/>
      <c r="H1961"/>
    </row>
    <row r="1962" spans="7:8" x14ac:dyDescent="0.25">
      <c r="G1962"/>
      <c r="H1962"/>
    </row>
    <row r="1963" spans="7:8" x14ac:dyDescent="0.25">
      <c r="G1963"/>
      <c r="H1963"/>
    </row>
    <row r="1964" spans="7:8" x14ac:dyDescent="0.25">
      <c r="G1964"/>
      <c r="H1964"/>
    </row>
    <row r="1965" spans="7:8" x14ac:dyDescent="0.25">
      <c r="G1965"/>
      <c r="H1965"/>
    </row>
    <row r="1966" spans="7:8" x14ac:dyDescent="0.25">
      <c r="G1966"/>
      <c r="H1966"/>
    </row>
    <row r="1967" spans="7:8" x14ac:dyDescent="0.25">
      <c r="G1967"/>
      <c r="H1967"/>
    </row>
    <row r="1968" spans="7:8" x14ac:dyDescent="0.25">
      <c r="G1968"/>
      <c r="H1968"/>
    </row>
    <row r="1969" spans="7:8" x14ac:dyDescent="0.25">
      <c r="G1969"/>
      <c r="H1969"/>
    </row>
    <row r="1970" spans="7:8" x14ac:dyDescent="0.25">
      <c r="G1970"/>
      <c r="H1970"/>
    </row>
    <row r="1971" spans="7:8" x14ac:dyDescent="0.25">
      <c r="G1971"/>
      <c r="H1971"/>
    </row>
    <row r="1972" spans="7:8" x14ac:dyDescent="0.25">
      <c r="G1972"/>
      <c r="H1972"/>
    </row>
    <row r="1973" spans="7:8" x14ac:dyDescent="0.25">
      <c r="G1973"/>
      <c r="H1973"/>
    </row>
    <row r="1974" spans="7:8" x14ac:dyDescent="0.25">
      <c r="G1974"/>
      <c r="H1974"/>
    </row>
    <row r="1975" spans="7:8" x14ac:dyDescent="0.25">
      <c r="G1975"/>
      <c r="H1975"/>
    </row>
    <row r="1976" spans="7:8" x14ac:dyDescent="0.25">
      <c r="G1976"/>
      <c r="H1976"/>
    </row>
    <row r="1977" spans="7:8" x14ac:dyDescent="0.25">
      <c r="G1977"/>
      <c r="H1977"/>
    </row>
    <row r="1978" spans="7:8" x14ac:dyDescent="0.25">
      <c r="G1978"/>
      <c r="H1978"/>
    </row>
    <row r="1979" spans="7:8" x14ac:dyDescent="0.25">
      <c r="G1979"/>
      <c r="H1979"/>
    </row>
    <row r="1980" spans="7:8" x14ac:dyDescent="0.25">
      <c r="G1980"/>
      <c r="H1980"/>
    </row>
    <row r="1981" spans="7:8" x14ac:dyDescent="0.25">
      <c r="G1981"/>
      <c r="H1981"/>
    </row>
    <row r="1982" spans="7:8" x14ac:dyDescent="0.25">
      <c r="G1982"/>
      <c r="H1982"/>
    </row>
    <row r="1983" spans="7:8" x14ac:dyDescent="0.25">
      <c r="G1983"/>
      <c r="H1983"/>
    </row>
    <row r="1984" spans="7:8" x14ac:dyDescent="0.25">
      <c r="G1984"/>
      <c r="H1984"/>
    </row>
    <row r="1985" spans="7:8" x14ac:dyDescent="0.25">
      <c r="G1985"/>
      <c r="H1985"/>
    </row>
    <row r="1986" spans="7:8" x14ac:dyDescent="0.25">
      <c r="G1986"/>
      <c r="H1986"/>
    </row>
    <row r="1987" spans="7:8" x14ac:dyDescent="0.25">
      <c r="G1987"/>
      <c r="H1987"/>
    </row>
    <row r="1988" spans="7:8" x14ac:dyDescent="0.25">
      <c r="G1988"/>
      <c r="H1988"/>
    </row>
    <row r="1989" spans="7:8" x14ac:dyDescent="0.25">
      <c r="G1989"/>
      <c r="H1989"/>
    </row>
    <row r="1990" spans="7:8" x14ac:dyDescent="0.25">
      <c r="G1990"/>
      <c r="H1990"/>
    </row>
    <row r="1991" spans="7:8" x14ac:dyDescent="0.25">
      <c r="G1991"/>
      <c r="H1991"/>
    </row>
    <row r="1992" spans="7:8" x14ac:dyDescent="0.25">
      <c r="G1992"/>
      <c r="H1992"/>
    </row>
    <row r="1993" spans="7:8" x14ac:dyDescent="0.25">
      <c r="G1993"/>
      <c r="H1993"/>
    </row>
    <row r="1994" spans="7:8" x14ac:dyDescent="0.25">
      <c r="G1994"/>
      <c r="H1994"/>
    </row>
    <row r="1995" spans="7:8" x14ac:dyDescent="0.25">
      <c r="G1995"/>
      <c r="H1995"/>
    </row>
    <row r="1996" spans="7:8" x14ac:dyDescent="0.25">
      <c r="G1996"/>
      <c r="H1996"/>
    </row>
    <row r="1997" spans="7:8" x14ac:dyDescent="0.25">
      <c r="G1997"/>
      <c r="H1997"/>
    </row>
    <row r="1998" spans="7:8" x14ac:dyDescent="0.25">
      <c r="G1998"/>
      <c r="H1998"/>
    </row>
    <row r="1999" spans="7:8" x14ac:dyDescent="0.25">
      <c r="G1999"/>
      <c r="H1999"/>
    </row>
    <row r="2000" spans="7:8" x14ac:dyDescent="0.25">
      <c r="G2000"/>
      <c r="H2000"/>
    </row>
    <row r="2001" spans="7:8" x14ac:dyDescent="0.25">
      <c r="G2001"/>
      <c r="H2001"/>
    </row>
    <row r="2002" spans="7:8" x14ac:dyDescent="0.25">
      <c r="G2002"/>
      <c r="H2002"/>
    </row>
    <row r="2003" spans="7:8" x14ac:dyDescent="0.25">
      <c r="G2003"/>
      <c r="H2003"/>
    </row>
    <row r="2004" spans="7:8" x14ac:dyDescent="0.25">
      <c r="G2004"/>
      <c r="H2004"/>
    </row>
    <row r="2005" spans="7:8" x14ac:dyDescent="0.25">
      <c r="G2005"/>
      <c r="H2005"/>
    </row>
    <row r="2006" spans="7:8" x14ac:dyDescent="0.25">
      <c r="G2006"/>
      <c r="H2006"/>
    </row>
    <row r="2007" spans="7:8" x14ac:dyDescent="0.25">
      <c r="G2007"/>
      <c r="H2007"/>
    </row>
    <row r="2008" spans="7:8" x14ac:dyDescent="0.25">
      <c r="G2008"/>
      <c r="H2008"/>
    </row>
    <row r="2009" spans="7:8" x14ac:dyDescent="0.25">
      <c r="G2009"/>
      <c r="H2009"/>
    </row>
    <row r="2010" spans="7:8" x14ac:dyDescent="0.25">
      <c r="G2010"/>
      <c r="H2010"/>
    </row>
    <row r="2011" spans="7:8" x14ac:dyDescent="0.25">
      <c r="G2011"/>
      <c r="H2011"/>
    </row>
    <row r="2012" spans="7:8" x14ac:dyDescent="0.25">
      <c r="G2012"/>
      <c r="H2012"/>
    </row>
    <row r="2013" spans="7:8" x14ac:dyDescent="0.25">
      <c r="G2013"/>
      <c r="H2013"/>
    </row>
    <row r="2014" spans="7:8" x14ac:dyDescent="0.25">
      <c r="G2014"/>
      <c r="H2014"/>
    </row>
    <row r="2015" spans="7:8" x14ac:dyDescent="0.25">
      <c r="G2015"/>
      <c r="H2015"/>
    </row>
    <row r="2016" spans="7:8" x14ac:dyDescent="0.25">
      <c r="G2016"/>
      <c r="H2016"/>
    </row>
    <row r="2017" spans="7:8" x14ac:dyDescent="0.25">
      <c r="G2017"/>
      <c r="H2017"/>
    </row>
    <row r="2018" spans="7:8" x14ac:dyDescent="0.25">
      <c r="G2018"/>
      <c r="H2018"/>
    </row>
    <row r="2019" spans="7:8" x14ac:dyDescent="0.25">
      <c r="G2019"/>
      <c r="H2019"/>
    </row>
    <row r="2020" spans="7:8" x14ac:dyDescent="0.25">
      <c r="G2020"/>
      <c r="H2020"/>
    </row>
    <row r="2021" spans="7:8" x14ac:dyDescent="0.25">
      <c r="G2021"/>
      <c r="H2021"/>
    </row>
    <row r="2022" spans="7:8" x14ac:dyDescent="0.25">
      <c r="G2022"/>
      <c r="H2022"/>
    </row>
    <row r="2023" spans="7:8" x14ac:dyDescent="0.25">
      <c r="G2023"/>
      <c r="H2023"/>
    </row>
    <row r="2024" spans="7:8" x14ac:dyDescent="0.25">
      <c r="G2024"/>
      <c r="H2024"/>
    </row>
    <row r="2025" spans="7:8" x14ac:dyDescent="0.25">
      <c r="G2025"/>
      <c r="H2025"/>
    </row>
    <row r="2026" spans="7:8" x14ac:dyDescent="0.25">
      <c r="G2026"/>
      <c r="H2026"/>
    </row>
    <row r="2027" spans="7:8" x14ac:dyDescent="0.25">
      <c r="G2027"/>
      <c r="H2027"/>
    </row>
    <row r="2028" spans="7:8" x14ac:dyDescent="0.25">
      <c r="G2028"/>
      <c r="H2028"/>
    </row>
    <row r="2029" spans="7:8" x14ac:dyDescent="0.25">
      <c r="G2029"/>
      <c r="H2029"/>
    </row>
    <row r="2030" spans="7:8" x14ac:dyDescent="0.25">
      <c r="G2030"/>
      <c r="H2030"/>
    </row>
    <row r="2031" spans="7:8" x14ac:dyDescent="0.25">
      <c r="G2031"/>
      <c r="H2031"/>
    </row>
    <row r="2032" spans="7:8" x14ac:dyDescent="0.25">
      <c r="G2032"/>
      <c r="H2032"/>
    </row>
    <row r="2033" spans="7:8" x14ac:dyDescent="0.25">
      <c r="G2033"/>
      <c r="H2033"/>
    </row>
    <row r="2034" spans="7:8" x14ac:dyDescent="0.25">
      <c r="G2034"/>
      <c r="H2034"/>
    </row>
    <row r="2035" spans="7:8" x14ac:dyDescent="0.25">
      <c r="G2035"/>
      <c r="H2035"/>
    </row>
    <row r="2036" spans="7:8" x14ac:dyDescent="0.25">
      <c r="G2036"/>
      <c r="H2036"/>
    </row>
    <row r="2037" spans="7:8" x14ac:dyDescent="0.25">
      <c r="G2037"/>
      <c r="H2037"/>
    </row>
    <row r="2038" spans="7:8" x14ac:dyDescent="0.25">
      <c r="G2038"/>
      <c r="H2038"/>
    </row>
    <row r="2039" spans="7:8" x14ac:dyDescent="0.25">
      <c r="G2039"/>
      <c r="H2039"/>
    </row>
    <row r="2040" spans="7:8" x14ac:dyDescent="0.25">
      <c r="G2040"/>
      <c r="H2040"/>
    </row>
    <row r="2041" spans="7:8" x14ac:dyDescent="0.25">
      <c r="G2041"/>
      <c r="H2041"/>
    </row>
    <row r="2042" spans="7:8" x14ac:dyDescent="0.25">
      <c r="G2042"/>
      <c r="H2042"/>
    </row>
    <row r="2043" spans="7:8" x14ac:dyDescent="0.25">
      <c r="G2043"/>
      <c r="H2043"/>
    </row>
    <row r="2044" spans="7:8" x14ac:dyDescent="0.25">
      <c r="G2044"/>
      <c r="H2044"/>
    </row>
    <row r="2045" spans="7:8" x14ac:dyDescent="0.25">
      <c r="G2045"/>
      <c r="H2045"/>
    </row>
    <row r="2046" spans="7:8" x14ac:dyDescent="0.25">
      <c r="G2046"/>
      <c r="H2046"/>
    </row>
    <row r="2047" spans="7:8" x14ac:dyDescent="0.25">
      <c r="G2047"/>
      <c r="H2047"/>
    </row>
    <row r="2048" spans="7:8" x14ac:dyDescent="0.25">
      <c r="G2048"/>
      <c r="H2048"/>
    </row>
    <row r="2049" spans="7:8" x14ac:dyDescent="0.25">
      <c r="G2049"/>
      <c r="H2049"/>
    </row>
    <row r="2050" spans="7:8" x14ac:dyDescent="0.25">
      <c r="G2050"/>
      <c r="H2050"/>
    </row>
    <row r="2051" spans="7:8" x14ac:dyDescent="0.25">
      <c r="G2051"/>
      <c r="H2051"/>
    </row>
    <row r="2052" spans="7:8" x14ac:dyDescent="0.25">
      <c r="G2052"/>
      <c r="H2052"/>
    </row>
    <row r="2053" spans="7:8" x14ac:dyDescent="0.25">
      <c r="G2053"/>
      <c r="H2053"/>
    </row>
    <row r="2054" spans="7:8" x14ac:dyDescent="0.25">
      <c r="G2054"/>
      <c r="H2054"/>
    </row>
    <row r="2055" spans="7:8" x14ac:dyDescent="0.25">
      <c r="G2055"/>
      <c r="H2055"/>
    </row>
    <row r="2056" spans="7:8" x14ac:dyDescent="0.25">
      <c r="G2056"/>
      <c r="H2056"/>
    </row>
    <row r="2057" spans="7:8" x14ac:dyDescent="0.25">
      <c r="G2057"/>
      <c r="H2057"/>
    </row>
    <row r="2058" spans="7:8" x14ac:dyDescent="0.25">
      <c r="G2058"/>
      <c r="H2058"/>
    </row>
    <row r="2059" spans="7:8" x14ac:dyDescent="0.25">
      <c r="G2059"/>
      <c r="H2059"/>
    </row>
    <row r="2060" spans="7:8" x14ac:dyDescent="0.25">
      <c r="G2060"/>
      <c r="H2060"/>
    </row>
    <row r="2061" spans="7:8" x14ac:dyDescent="0.25">
      <c r="G2061"/>
      <c r="H2061"/>
    </row>
    <row r="2062" spans="7:8" x14ac:dyDescent="0.25">
      <c r="G2062"/>
      <c r="H2062"/>
    </row>
    <row r="2063" spans="7:8" x14ac:dyDescent="0.25">
      <c r="G2063"/>
      <c r="H2063"/>
    </row>
    <row r="2064" spans="7:8" x14ac:dyDescent="0.25">
      <c r="G2064"/>
      <c r="H2064"/>
    </row>
    <row r="2065" spans="7:8" x14ac:dyDescent="0.25">
      <c r="G2065"/>
      <c r="H2065"/>
    </row>
    <row r="2066" spans="7:8" x14ac:dyDescent="0.25">
      <c r="G2066"/>
      <c r="H2066"/>
    </row>
    <row r="2067" spans="7:8" x14ac:dyDescent="0.25">
      <c r="G2067"/>
      <c r="H2067"/>
    </row>
    <row r="2068" spans="7:8" x14ac:dyDescent="0.25">
      <c r="G2068"/>
      <c r="H2068"/>
    </row>
    <row r="2069" spans="7:8" x14ac:dyDescent="0.25">
      <c r="G2069"/>
      <c r="H2069"/>
    </row>
    <row r="2070" spans="7:8" x14ac:dyDescent="0.25">
      <c r="G2070"/>
      <c r="H2070"/>
    </row>
    <row r="2071" spans="7:8" x14ac:dyDescent="0.25">
      <c r="G2071"/>
      <c r="H2071"/>
    </row>
    <row r="2072" spans="7:8" x14ac:dyDescent="0.25">
      <c r="G2072"/>
      <c r="H2072"/>
    </row>
    <row r="2073" spans="7:8" x14ac:dyDescent="0.25">
      <c r="G2073"/>
      <c r="H2073"/>
    </row>
    <row r="2074" spans="7:8" x14ac:dyDescent="0.25">
      <c r="G2074"/>
      <c r="H2074"/>
    </row>
    <row r="2075" spans="7:8" x14ac:dyDescent="0.25">
      <c r="G2075"/>
      <c r="H2075"/>
    </row>
    <row r="2076" spans="7:8" x14ac:dyDescent="0.25">
      <c r="G2076"/>
      <c r="H2076"/>
    </row>
    <row r="2077" spans="7:8" x14ac:dyDescent="0.25">
      <c r="G2077"/>
      <c r="H2077"/>
    </row>
    <row r="2078" spans="7:8" x14ac:dyDescent="0.25">
      <c r="G2078"/>
      <c r="H2078"/>
    </row>
    <row r="2079" spans="7:8" x14ac:dyDescent="0.25">
      <c r="G2079"/>
      <c r="H2079"/>
    </row>
    <row r="2080" spans="7:8" x14ac:dyDescent="0.25">
      <c r="G2080"/>
      <c r="H2080"/>
    </row>
    <row r="2081" spans="7:8" x14ac:dyDescent="0.25">
      <c r="G2081"/>
      <c r="H2081"/>
    </row>
    <row r="2082" spans="7:8" x14ac:dyDescent="0.25">
      <c r="G2082"/>
      <c r="H2082"/>
    </row>
    <row r="2083" spans="7:8" x14ac:dyDescent="0.25">
      <c r="G2083"/>
      <c r="H2083"/>
    </row>
    <row r="2084" spans="7:8" x14ac:dyDescent="0.25">
      <c r="G2084"/>
      <c r="H2084"/>
    </row>
    <row r="2085" spans="7:8" x14ac:dyDescent="0.25">
      <c r="G2085"/>
      <c r="H2085"/>
    </row>
    <row r="2086" spans="7:8" x14ac:dyDescent="0.25">
      <c r="G2086"/>
      <c r="H2086"/>
    </row>
    <row r="2087" spans="7:8" x14ac:dyDescent="0.25">
      <c r="G2087"/>
      <c r="H2087"/>
    </row>
    <row r="2088" spans="7:8" x14ac:dyDescent="0.25">
      <c r="G2088"/>
      <c r="H2088"/>
    </row>
    <row r="2089" spans="7:8" x14ac:dyDescent="0.25">
      <c r="G2089"/>
      <c r="H2089"/>
    </row>
    <row r="2090" spans="7:8" x14ac:dyDescent="0.25">
      <c r="G2090"/>
      <c r="H2090"/>
    </row>
    <row r="2091" spans="7:8" x14ac:dyDescent="0.25">
      <c r="G2091"/>
      <c r="H2091"/>
    </row>
    <row r="2092" spans="7:8" x14ac:dyDescent="0.25">
      <c r="G2092"/>
      <c r="H2092"/>
    </row>
    <row r="2093" spans="7:8" x14ac:dyDescent="0.25">
      <c r="G2093"/>
      <c r="H2093"/>
    </row>
    <row r="2094" spans="7:8" x14ac:dyDescent="0.25">
      <c r="G2094"/>
      <c r="H2094"/>
    </row>
    <row r="2095" spans="7:8" x14ac:dyDescent="0.25">
      <c r="G2095"/>
      <c r="H2095"/>
    </row>
    <row r="2096" spans="7:8" x14ac:dyDescent="0.25">
      <c r="G2096"/>
      <c r="H2096"/>
    </row>
    <row r="2097" spans="7:8" x14ac:dyDescent="0.25">
      <c r="G2097"/>
      <c r="H2097"/>
    </row>
    <row r="2098" spans="7:8" x14ac:dyDescent="0.25">
      <c r="G2098"/>
      <c r="H2098"/>
    </row>
    <row r="2099" spans="7:8" x14ac:dyDescent="0.25">
      <c r="G2099"/>
      <c r="H2099"/>
    </row>
    <row r="2100" spans="7:8" x14ac:dyDescent="0.25">
      <c r="G2100"/>
      <c r="H2100"/>
    </row>
    <row r="2101" spans="7:8" x14ac:dyDescent="0.25">
      <c r="G2101"/>
      <c r="H2101"/>
    </row>
    <row r="2102" spans="7:8" x14ac:dyDescent="0.25">
      <c r="G2102"/>
      <c r="H2102"/>
    </row>
    <row r="2103" spans="7:8" x14ac:dyDescent="0.25">
      <c r="G2103"/>
      <c r="H2103"/>
    </row>
    <row r="2104" spans="7:8" x14ac:dyDescent="0.25">
      <c r="G2104"/>
      <c r="H2104"/>
    </row>
    <row r="2105" spans="7:8" x14ac:dyDescent="0.25">
      <c r="G2105"/>
      <c r="H2105"/>
    </row>
    <row r="2106" spans="7:8" x14ac:dyDescent="0.25">
      <c r="G2106"/>
      <c r="H2106"/>
    </row>
    <row r="2107" spans="7:8" x14ac:dyDescent="0.25">
      <c r="G2107"/>
      <c r="H2107"/>
    </row>
    <row r="2108" spans="7:8" x14ac:dyDescent="0.25">
      <c r="G2108"/>
      <c r="H2108"/>
    </row>
    <row r="2109" spans="7:8" x14ac:dyDescent="0.25">
      <c r="G2109"/>
      <c r="H2109"/>
    </row>
    <row r="2110" spans="7:8" x14ac:dyDescent="0.25">
      <c r="G2110"/>
      <c r="H2110"/>
    </row>
    <row r="2111" spans="7:8" x14ac:dyDescent="0.25">
      <c r="G2111"/>
      <c r="H2111"/>
    </row>
    <row r="2112" spans="7:8" x14ac:dyDescent="0.25">
      <c r="G2112"/>
      <c r="H2112"/>
    </row>
    <row r="2113" spans="7:8" x14ac:dyDescent="0.25">
      <c r="G2113"/>
      <c r="H2113"/>
    </row>
    <row r="2114" spans="7:8" x14ac:dyDescent="0.25">
      <c r="G2114"/>
      <c r="H2114"/>
    </row>
    <row r="2115" spans="7:8" x14ac:dyDescent="0.25">
      <c r="G2115"/>
      <c r="H2115"/>
    </row>
    <row r="2116" spans="7:8" x14ac:dyDescent="0.25">
      <c r="G2116"/>
      <c r="H2116"/>
    </row>
    <row r="2117" spans="7:8" x14ac:dyDescent="0.25">
      <c r="G2117"/>
      <c r="H2117"/>
    </row>
    <row r="2118" spans="7:8" x14ac:dyDescent="0.25">
      <c r="G2118"/>
      <c r="H2118"/>
    </row>
    <row r="2119" spans="7:8" x14ac:dyDescent="0.25">
      <c r="G2119"/>
      <c r="H2119"/>
    </row>
    <row r="2120" spans="7:8" x14ac:dyDescent="0.25">
      <c r="G2120"/>
      <c r="H2120"/>
    </row>
    <row r="2121" spans="7:8" x14ac:dyDescent="0.25">
      <c r="G2121"/>
      <c r="H2121"/>
    </row>
    <row r="2122" spans="7:8" x14ac:dyDescent="0.25">
      <c r="G2122"/>
      <c r="H2122"/>
    </row>
    <row r="2123" spans="7:8" x14ac:dyDescent="0.25">
      <c r="G2123"/>
      <c r="H2123"/>
    </row>
    <row r="2124" spans="7:8" x14ac:dyDescent="0.25">
      <c r="G2124"/>
      <c r="H2124"/>
    </row>
    <row r="2125" spans="7:8" x14ac:dyDescent="0.25">
      <c r="G2125"/>
      <c r="H2125"/>
    </row>
    <row r="2126" spans="7:8" x14ac:dyDescent="0.25">
      <c r="G2126"/>
      <c r="H2126"/>
    </row>
    <row r="2127" spans="7:8" x14ac:dyDescent="0.25">
      <c r="G2127"/>
      <c r="H2127"/>
    </row>
    <row r="2128" spans="7:8" x14ac:dyDescent="0.25">
      <c r="G2128"/>
      <c r="H2128"/>
    </row>
    <row r="2129" spans="7:8" x14ac:dyDescent="0.25">
      <c r="G2129"/>
      <c r="H2129"/>
    </row>
    <row r="2130" spans="7:8" x14ac:dyDescent="0.25">
      <c r="G2130"/>
      <c r="H2130"/>
    </row>
    <row r="2131" spans="7:8" x14ac:dyDescent="0.25">
      <c r="G2131"/>
      <c r="H2131"/>
    </row>
    <row r="2132" spans="7:8" x14ac:dyDescent="0.25">
      <c r="G2132"/>
      <c r="H2132"/>
    </row>
    <row r="2133" spans="7:8" x14ac:dyDescent="0.25">
      <c r="G2133"/>
      <c r="H2133"/>
    </row>
    <row r="2134" spans="7:8" x14ac:dyDescent="0.25">
      <c r="G2134"/>
      <c r="H2134"/>
    </row>
    <row r="2135" spans="7:8" x14ac:dyDescent="0.25">
      <c r="G2135"/>
      <c r="H2135"/>
    </row>
    <row r="2136" spans="7:8" x14ac:dyDescent="0.25">
      <c r="G2136"/>
      <c r="H2136"/>
    </row>
    <row r="2137" spans="7:8" x14ac:dyDescent="0.25">
      <c r="G2137"/>
      <c r="H2137"/>
    </row>
    <row r="2138" spans="7:8" x14ac:dyDescent="0.25">
      <c r="G2138"/>
      <c r="H2138"/>
    </row>
    <row r="2139" spans="7:8" x14ac:dyDescent="0.25">
      <c r="G2139"/>
      <c r="H2139"/>
    </row>
    <row r="2140" spans="7:8" x14ac:dyDescent="0.25">
      <c r="G2140"/>
      <c r="H2140"/>
    </row>
    <row r="2141" spans="7:8" x14ac:dyDescent="0.25">
      <c r="G2141"/>
      <c r="H2141"/>
    </row>
    <row r="2142" spans="7:8" x14ac:dyDescent="0.25">
      <c r="G2142"/>
      <c r="H2142"/>
    </row>
    <row r="2143" spans="7:8" x14ac:dyDescent="0.25">
      <c r="G2143"/>
      <c r="H2143"/>
    </row>
    <row r="2144" spans="7:8" x14ac:dyDescent="0.25">
      <c r="G2144"/>
      <c r="H2144"/>
    </row>
    <row r="2145" spans="7:8" x14ac:dyDescent="0.25">
      <c r="G2145"/>
      <c r="H2145"/>
    </row>
    <row r="2146" spans="7:8" x14ac:dyDescent="0.25">
      <c r="G2146"/>
      <c r="H2146"/>
    </row>
    <row r="2147" spans="7:8" x14ac:dyDescent="0.25">
      <c r="G2147"/>
      <c r="H2147"/>
    </row>
    <row r="2148" spans="7:8" x14ac:dyDescent="0.25">
      <c r="G2148"/>
      <c r="H2148"/>
    </row>
    <row r="2149" spans="7:8" x14ac:dyDescent="0.25">
      <c r="G2149"/>
      <c r="H2149"/>
    </row>
    <row r="2150" spans="7:8" x14ac:dyDescent="0.25">
      <c r="G2150"/>
      <c r="H2150"/>
    </row>
    <row r="2151" spans="7:8" x14ac:dyDescent="0.25">
      <c r="G2151"/>
      <c r="H2151"/>
    </row>
    <row r="2152" spans="7:8" x14ac:dyDescent="0.25">
      <c r="G2152"/>
      <c r="H2152"/>
    </row>
    <row r="2153" spans="7:8" x14ac:dyDescent="0.25">
      <c r="G2153"/>
      <c r="H2153"/>
    </row>
    <row r="2154" spans="7:8" x14ac:dyDescent="0.25">
      <c r="G2154"/>
      <c r="H2154"/>
    </row>
    <row r="2155" spans="7:8" x14ac:dyDescent="0.25">
      <c r="G2155"/>
      <c r="H2155"/>
    </row>
    <row r="2156" spans="7:8" x14ac:dyDescent="0.25">
      <c r="G2156"/>
      <c r="H2156"/>
    </row>
    <row r="2157" spans="7:8" x14ac:dyDescent="0.25">
      <c r="G2157"/>
      <c r="H2157"/>
    </row>
    <row r="2158" spans="7:8" x14ac:dyDescent="0.25">
      <c r="G2158"/>
      <c r="H2158"/>
    </row>
    <row r="2159" spans="7:8" x14ac:dyDescent="0.25">
      <c r="G2159"/>
      <c r="H2159"/>
    </row>
    <row r="2160" spans="7:8" x14ac:dyDescent="0.25">
      <c r="G2160"/>
      <c r="H2160"/>
    </row>
    <row r="2161" spans="7:8" x14ac:dyDescent="0.25">
      <c r="G2161"/>
      <c r="H2161"/>
    </row>
    <row r="2162" spans="7:8" x14ac:dyDescent="0.25">
      <c r="G2162"/>
      <c r="H2162"/>
    </row>
    <row r="2163" spans="7:8" x14ac:dyDescent="0.25">
      <c r="G2163"/>
      <c r="H2163"/>
    </row>
    <row r="2164" spans="7:8" x14ac:dyDescent="0.25">
      <c r="G2164"/>
      <c r="H2164"/>
    </row>
    <row r="2165" spans="7:8" x14ac:dyDescent="0.25">
      <c r="G2165"/>
      <c r="H2165"/>
    </row>
    <row r="2166" spans="7:8" x14ac:dyDescent="0.25">
      <c r="G2166"/>
      <c r="H2166"/>
    </row>
    <row r="2167" spans="7:8" x14ac:dyDescent="0.25">
      <c r="G2167"/>
      <c r="H2167"/>
    </row>
    <row r="2168" spans="7:8" x14ac:dyDescent="0.25">
      <c r="G2168"/>
      <c r="H2168"/>
    </row>
    <row r="2169" spans="7:8" x14ac:dyDescent="0.25">
      <c r="G2169"/>
      <c r="H2169"/>
    </row>
    <row r="2170" spans="7:8" x14ac:dyDescent="0.25">
      <c r="G2170"/>
      <c r="H2170"/>
    </row>
    <row r="2171" spans="7:8" x14ac:dyDescent="0.25">
      <c r="G2171"/>
      <c r="H2171"/>
    </row>
    <row r="2172" spans="7:8" x14ac:dyDescent="0.25">
      <c r="G2172"/>
      <c r="H2172"/>
    </row>
    <row r="2173" spans="7:8" x14ac:dyDescent="0.25">
      <c r="G2173"/>
      <c r="H2173"/>
    </row>
    <row r="2174" spans="7:8" x14ac:dyDescent="0.25">
      <c r="G2174"/>
      <c r="H2174"/>
    </row>
    <row r="2175" spans="7:8" x14ac:dyDescent="0.25">
      <c r="G2175"/>
      <c r="H2175"/>
    </row>
    <row r="2176" spans="7:8" x14ac:dyDescent="0.25">
      <c r="G2176"/>
      <c r="H2176"/>
    </row>
    <row r="2177" spans="7:8" x14ac:dyDescent="0.25">
      <c r="G2177"/>
      <c r="H2177"/>
    </row>
    <row r="2178" spans="7:8" x14ac:dyDescent="0.25">
      <c r="G2178"/>
      <c r="H2178"/>
    </row>
    <row r="2179" spans="7:8" x14ac:dyDescent="0.25">
      <c r="G2179"/>
      <c r="H2179"/>
    </row>
    <row r="2180" spans="7:8" x14ac:dyDescent="0.25">
      <c r="G2180"/>
      <c r="H2180"/>
    </row>
    <row r="2181" spans="7:8" x14ac:dyDescent="0.25">
      <c r="G2181"/>
      <c r="H2181"/>
    </row>
    <row r="2182" spans="7:8" x14ac:dyDescent="0.25">
      <c r="G2182"/>
      <c r="H2182"/>
    </row>
    <row r="2183" spans="7:8" x14ac:dyDescent="0.25">
      <c r="G2183"/>
      <c r="H2183"/>
    </row>
    <row r="2184" spans="7:8" x14ac:dyDescent="0.25">
      <c r="G2184"/>
      <c r="H2184"/>
    </row>
    <row r="2185" spans="7:8" x14ac:dyDescent="0.25">
      <c r="G2185"/>
      <c r="H2185"/>
    </row>
    <row r="2186" spans="7:8" x14ac:dyDescent="0.25">
      <c r="G2186"/>
      <c r="H2186"/>
    </row>
    <row r="2187" spans="7:8" x14ac:dyDescent="0.25">
      <c r="G2187"/>
      <c r="H2187"/>
    </row>
    <row r="2188" spans="7:8" x14ac:dyDescent="0.25">
      <c r="G2188"/>
      <c r="H2188"/>
    </row>
    <row r="2189" spans="7:8" x14ac:dyDescent="0.25">
      <c r="G2189"/>
      <c r="H2189"/>
    </row>
    <row r="2190" spans="7:8" x14ac:dyDescent="0.25">
      <c r="G2190"/>
      <c r="H2190"/>
    </row>
    <row r="2191" spans="7:8" x14ac:dyDescent="0.25">
      <c r="G2191"/>
      <c r="H2191"/>
    </row>
    <row r="2192" spans="7:8" x14ac:dyDescent="0.25">
      <c r="G2192"/>
      <c r="H2192"/>
    </row>
    <row r="2193" spans="7:8" x14ac:dyDescent="0.25">
      <c r="G2193"/>
      <c r="H2193"/>
    </row>
    <row r="2194" spans="7:8" x14ac:dyDescent="0.25">
      <c r="G2194"/>
      <c r="H2194"/>
    </row>
    <row r="2195" spans="7:8" x14ac:dyDescent="0.25">
      <c r="G2195"/>
      <c r="H2195"/>
    </row>
    <row r="2196" spans="7:8" x14ac:dyDescent="0.25">
      <c r="G2196"/>
      <c r="H2196"/>
    </row>
    <row r="2197" spans="7:8" x14ac:dyDescent="0.25">
      <c r="G2197"/>
      <c r="H2197"/>
    </row>
    <row r="2198" spans="7:8" x14ac:dyDescent="0.25">
      <c r="G2198"/>
      <c r="H2198"/>
    </row>
    <row r="2199" spans="7:8" x14ac:dyDescent="0.25">
      <c r="G2199"/>
      <c r="H2199"/>
    </row>
    <row r="2200" spans="7:8" x14ac:dyDescent="0.25">
      <c r="G2200"/>
      <c r="H2200"/>
    </row>
    <row r="2201" spans="7:8" x14ac:dyDescent="0.25">
      <c r="G2201"/>
      <c r="H2201"/>
    </row>
    <row r="2202" spans="7:8" x14ac:dyDescent="0.25">
      <c r="G2202"/>
      <c r="H2202"/>
    </row>
    <row r="2203" spans="7:8" x14ac:dyDescent="0.25">
      <c r="G2203"/>
      <c r="H2203"/>
    </row>
    <row r="2204" spans="7:8" x14ac:dyDescent="0.25">
      <c r="G2204"/>
      <c r="H2204"/>
    </row>
    <row r="2205" spans="7:8" x14ac:dyDescent="0.25">
      <c r="G2205"/>
      <c r="H2205"/>
    </row>
    <row r="2206" spans="7:8" x14ac:dyDescent="0.25">
      <c r="G2206"/>
      <c r="H2206"/>
    </row>
    <row r="2207" spans="7:8" x14ac:dyDescent="0.25">
      <c r="G2207"/>
      <c r="H2207"/>
    </row>
    <row r="2208" spans="7:8" x14ac:dyDescent="0.25">
      <c r="G2208"/>
      <c r="H2208"/>
    </row>
    <row r="2209" spans="7:8" x14ac:dyDescent="0.25">
      <c r="G2209"/>
      <c r="H2209"/>
    </row>
    <row r="2210" spans="7:8" x14ac:dyDescent="0.25">
      <c r="G2210"/>
      <c r="H2210"/>
    </row>
    <row r="2211" spans="7:8" x14ac:dyDescent="0.25">
      <c r="G2211"/>
      <c r="H2211"/>
    </row>
    <row r="2212" spans="7:8" x14ac:dyDescent="0.25">
      <c r="G2212"/>
      <c r="H2212"/>
    </row>
    <row r="2213" spans="7:8" x14ac:dyDescent="0.25">
      <c r="G2213"/>
      <c r="H2213"/>
    </row>
    <row r="2214" spans="7:8" x14ac:dyDescent="0.25">
      <c r="G2214"/>
      <c r="H2214"/>
    </row>
    <row r="2215" spans="7:8" x14ac:dyDescent="0.25">
      <c r="G2215"/>
      <c r="H2215"/>
    </row>
    <row r="2216" spans="7:8" x14ac:dyDescent="0.25">
      <c r="G2216"/>
      <c r="H2216"/>
    </row>
    <row r="2217" spans="7:8" x14ac:dyDescent="0.25">
      <c r="G2217"/>
      <c r="H2217"/>
    </row>
    <row r="2218" spans="7:8" x14ac:dyDescent="0.25">
      <c r="G2218"/>
      <c r="H2218"/>
    </row>
    <row r="2219" spans="7:8" x14ac:dyDescent="0.25">
      <c r="G2219"/>
      <c r="H2219"/>
    </row>
    <row r="2220" spans="7:8" x14ac:dyDescent="0.25">
      <c r="G2220"/>
      <c r="H2220"/>
    </row>
    <row r="2221" spans="7:8" x14ac:dyDescent="0.25">
      <c r="G2221"/>
      <c r="H2221"/>
    </row>
    <row r="2222" spans="7:8" x14ac:dyDescent="0.25">
      <c r="G2222"/>
      <c r="H2222"/>
    </row>
    <row r="2223" spans="7:8" x14ac:dyDescent="0.25">
      <c r="G2223"/>
      <c r="H2223"/>
    </row>
    <row r="2224" spans="7:8" x14ac:dyDescent="0.25">
      <c r="G2224"/>
      <c r="H2224"/>
    </row>
    <row r="2225" spans="7:8" x14ac:dyDescent="0.25">
      <c r="G2225"/>
      <c r="H2225"/>
    </row>
    <row r="2226" spans="7:8" x14ac:dyDescent="0.25">
      <c r="G2226"/>
      <c r="H2226"/>
    </row>
    <row r="2227" spans="7:8" x14ac:dyDescent="0.25">
      <c r="G2227"/>
      <c r="H2227"/>
    </row>
    <row r="2228" spans="7:8" x14ac:dyDescent="0.25">
      <c r="G2228"/>
      <c r="H2228"/>
    </row>
    <row r="2229" spans="7:8" x14ac:dyDescent="0.25">
      <c r="G2229"/>
      <c r="H2229"/>
    </row>
    <row r="2230" spans="7:8" x14ac:dyDescent="0.25">
      <c r="G2230"/>
      <c r="H2230"/>
    </row>
    <row r="2231" spans="7:8" x14ac:dyDescent="0.25">
      <c r="G2231"/>
      <c r="H2231"/>
    </row>
    <row r="2232" spans="7:8" x14ac:dyDescent="0.25">
      <c r="G2232"/>
      <c r="H2232"/>
    </row>
    <row r="2233" spans="7:8" x14ac:dyDescent="0.25">
      <c r="G2233"/>
      <c r="H2233"/>
    </row>
    <row r="2234" spans="7:8" x14ac:dyDescent="0.25">
      <c r="G2234"/>
      <c r="H2234"/>
    </row>
    <row r="2235" spans="7:8" x14ac:dyDescent="0.25">
      <c r="G2235"/>
      <c r="H2235"/>
    </row>
    <row r="2236" spans="7:8" x14ac:dyDescent="0.25">
      <c r="G2236"/>
      <c r="H2236"/>
    </row>
    <row r="2237" spans="7:8" x14ac:dyDescent="0.25">
      <c r="G2237"/>
      <c r="H2237"/>
    </row>
    <row r="2238" spans="7:8" x14ac:dyDescent="0.25">
      <c r="G2238"/>
      <c r="H2238"/>
    </row>
    <row r="2239" spans="7:8" x14ac:dyDescent="0.25">
      <c r="G2239"/>
      <c r="H2239"/>
    </row>
    <row r="2240" spans="7:8" x14ac:dyDescent="0.25">
      <c r="G2240"/>
      <c r="H2240"/>
    </row>
    <row r="2241" spans="7:8" x14ac:dyDescent="0.25">
      <c r="G2241"/>
      <c r="H2241"/>
    </row>
    <row r="2242" spans="7:8" x14ac:dyDescent="0.25">
      <c r="G2242"/>
      <c r="H2242"/>
    </row>
    <row r="2243" spans="7:8" x14ac:dyDescent="0.25">
      <c r="G2243"/>
      <c r="H2243"/>
    </row>
    <row r="2244" spans="7:8" x14ac:dyDescent="0.25">
      <c r="G2244"/>
      <c r="H2244"/>
    </row>
    <row r="2245" spans="7:8" x14ac:dyDescent="0.25">
      <c r="G2245"/>
      <c r="H2245"/>
    </row>
    <row r="2246" spans="7:8" x14ac:dyDescent="0.25">
      <c r="G2246"/>
      <c r="H2246"/>
    </row>
    <row r="2247" spans="7:8" x14ac:dyDescent="0.25">
      <c r="G2247"/>
      <c r="H2247"/>
    </row>
    <row r="2248" spans="7:8" x14ac:dyDescent="0.25">
      <c r="G2248"/>
      <c r="H2248"/>
    </row>
    <row r="2249" spans="7:8" x14ac:dyDescent="0.25">
      <c r="G2249"/>
      <c r="H2249"/>
    </row>
    <row r="2250" spans="7:8" x14ac:dyDescent="0.25">
      <c r="G2250"/>
      <c r="H2250"/>
    </row>
    <row r="2251" spans="7:8" x14ac:dyDescent="0.25">
      <c r="G2251"/>
      <c r="H2251"/>
    </row>
    <row r="2252" spans="7:8" x14ac:dyDescent="0.25">
      <c r="G2252"/>
      <c r="H2252"/>
    </row>
    <row r="2253" spans="7:8" x14ac:dyDescent="0.25">
      <c r="G2253"/>
      <c r="H2253"/>
    </row>
    <row r="2254" spans="7:8" x14ac:dyDescent="0.25">
      <c r="G2254"/>
      <c r="H2254"/>
    </row>
    <row r="2255" spans="7:8" x14ac:dyDescent="0.25">
      <c r="G2255"/>
      <c r="H2255"/>
    </row>
    <row r="2256" spans="7:8" x14ac:dyDescent="0.25">
      <c r="G2256"/>
      <c r="H2256"/>
    </row>
    <row r="2257" spans="7:8" x14ac:dyDescent="0.25">
      <c r="G2257"/>
      <c r="H2257"/>
    </row>
    <row r="2258" spans="7:8" x14ac:dyDescent="0.25">
      <c r="G2258"/>
      <c r="H2258"/>
    </row>
    <row r="2259" spans="7:8" x14ac:dyDescent="0.25">
      <c r="G2259"/>
      <c r="H2259"/>
    </row>
    <row r="2260" spans="7:8" x14ac:dyDescent="0.25">
      <c r="G2260"/>
      <c r="H2260"/>
    </row>
    <row r="2261" spans="7:8" x14ac:dyDescent="0.25">
      <c r="G2261"/>
      <c r="H2261"/>
    </row>
    <row r="2262" spans="7:8" x14ac:dyDescent="0.25">
      <c r="G2262"/>
      <c r="H2262"/>
    </row>
    <row r="2263" spans="7:8" x14ac:dyDescent="0.25">
      <c r="G2263"/>
      <c r="H2263"/>
    </row>
    <row r="2264" spans="7:8" x14ac:dyDescent="0.25">
      <c r="G2264"/>
      <c r="H2264"/>
    </row>
    <row r="2265" spans="7:8" x14ac:dyDescent="0.25">
      <c r="G2265"/>
      <c r="H2265"/>
    </row>
    <row r="2266" spans="7:8" x14ac:dyDescent="0.25">
      <c r="G2266"/>
      <c r="H2266"/>
    </row>
    <row r="2267" spans="7:8" x14ac:dyDescent="0.25">
      <c r="G2267"/>
      <c r="H2267"/>
    </row>
    <row r="2268" spans="7:8" x14ac:dyDescent="0.25">
      <c r="G2268"/>
      <c r="H2268"/>
    </row>
    <row r="2269" spans="7:8" x14ac:dyDescent="0.25">
      <c r="G2269"/>
      <c r="H2269"/>
    </row>
    <row r="2270" spans="7:8" x14ac:dyDescent="0.25">
      <c r="G2270"/>
      <c r="H2270"/>
    </row>
    <row r="2271" spans="7:8" x14ac:dyDescent="0.25">
      <c r="G2271"/>
      <c r="H2271"/>
    </row>
    <row r="2272" spans="7:8" x14ac:dyDescent="0.25">
      <c r="G2272"/>
      <c r="H2272"/>
    </row>
    <row r="2273" spans="7:8" x14ac:dyDescent="0.25">
      <c r="G2273"/>
      <c r="H2273"/>
    </row>
    <row r="2274" spans="7:8" x14ac:dyDescent="0.25">
      <c r="G2274"/>
      <c r="H2274"/>
    </row>
    <row r="2275" spans="7:8" x14ac:dyDescent="0.25">
      <c r="G2275"/>
      <c r="H2275"/>
    </row>
    <row r="2276" spans="7:8" x14ac:dyDescent="0.25">
      <c r="G2276"/>
      <c r="H2276"/>
    </row>
    <row r="2277" spans="7:8" x14ac:dyDescent="0.25">
      <c r="G2277"/>
      <c r="H2277"/>
    </row>
    <row r="2278" spans="7:8" x14ac:dyDescent="0.25">
      <c r="G2278"/>
      <c r="H2278"/>
    </row>
    <row r="2279" spans="7:8" x14ac:dyDescent="0.25">
      <c r="G2279"/>
      <c r="H2279"/>
    </row>
    <row r="2280" spans="7:8" x14ac:dyDescent="0.25">
      <c r="G2280"/>
      <c r="H2280"/>
    </row>
    <row r="2281" spans="7:8" x14ac:dyDescent="0.25">
      <c r="G2281"/>
      <c r="H2281"/>
    </row>
    <row r="2282" spans="7:8" x14ac:dyDescent="0.25">
      <c r="G2282"/>
      <c r="H2282"/>
    </row>
    <row r="2283" spans="7:8" x14ac:dyDescent="0.25">
      <c r="G2283"/>
      <c r="H2283"/>
    </row>
    <row r="2284" spans="7:8" x14ac:dyDescent="0.25">
      <c r="G2284"/>
      <c r="H2284"/>
    </row>
    <row r="2285" spans="7:8" x14ac:dyDescent="0.25">
      <c r="G2285"/>
      <c r="H2285"/>
    </row>
    <row r="2286" spans="7:8" x14ac:dyDescent="0.25">
      <c r="G2286"/>
      <c r="H2286"/>
    </row>
    <row r="2287" spans="7:8" x14ac:dyDescent="0.25">
      <c r="G2287"/>
      <c r="H2287"/>
    </row>
    <row r="2288" spans="7:8" x14ac:dyDescent="0.25">
      <c r="G2288"/>
      <c r="H2288"/>
    </row>
    <row r="2289" spans="7:8" x14ac:dyDescent="0.25">
      <c r="G2289"/>
      <c r="H2289"/>
    </row>
    <row r="2290" spans="7:8" x14ac:dyDescent="0.25">
      <c r="G2290"/>
      <c r="H2290"/>
    </row>
    <row r="2291" spans="7:8" x14ac:dyDescent="0.25">
      <c r="G2291"/>
      <c r="H2291"/>
    </row>
    <row r="2292" spans="7:8" x14ac:dyDescent="0.25">
      <c r="G2292"/>
      <c r="H2292"/>
    </row>
    <row r="2293" spans="7:8" x14ac:dyDescent="0.25">
      <c r="G2293"/>
      <c r="H2293"/>
    </row>
    <row r="2294" spans="7:8" x14ac:dyDescent="0.25">
      <c r="G2294"/>
      <c r="H2294"/>
    </row>
    <row r="2295" spans="7:8" x14ac:dyDescent="0.25">
      <c r="G2295"/>
      <c r="H2295"/>
    </row>
    <row r="2296" spans="7:8" x14ac:dyDescent="0.25">
      <c r="G2296"/>
      <c r="H2296"/>
    </row>
    <row r="2297" spans="7:8" x14ac:dyDescent="0.25">
      <c r="G2297"/>
      <c r="H2297"/>
    </row>
    <row r="2298" spans="7:8" x14ac:dyDescent="0.25">
      <c r="G2298"/>
      <c r="H2298"/>
    </row>
    <row r="2299" spans="7:8" x14ac:dyDescent="0.25">
      <c r="G2299"/>
      <c r="H2299"/>
    </row>
    <row r="2300" spans="7:8" x14ac:dyDescent="0.25">
      <c r="G2300"/>
      <c r="H2300"/>
    </row>
    <row r="2301" spans="7:8" x14ac:dyDescent="0.25">
      <c r="G2301"/>
      <c r="H2301"/>
    </row>
    <row r="2302" spans="7:8" x14ac:dyDescent="0.25">
      <c r="G2302"/>
      <c r="H2302"/>
    </row>
    <row r="2303" spans="7:8" x14ac:dyDescent="0.25">
      <c r="G2303"/>
      <c r="H2303"/>
    </row>
    <row r="2304" spans="7:8" x14ac:dyDescent="0.25">
      <c r="G2304"/>
      <c r="H2304"/>
    </row>
    <row r="2305" spans="7:8" x14ac:dyDescent="0.25">
      <c r="G2305"/>
      <c r="H2305"/>
    </row>
    <row r="2306" spans="7:8" x14ac:dyDescent="0.25">
      <c r="G2306"/>
      <c r="H2306"/>
    </row>
    <row r="2307" spans="7:8" x14ac:dyDescent="0.25">
      <c r="G2307"/>
      <c r="H2307"/>
    </row>
    <row r="2308" spans="7:8" x14ac:dyDescent="0.25">
      <c r="G2308"/>
      <c r="H2308"/>
    </row>
    <row r="2309" spans="7:8" x14ac:dyDescent="0.25">
      <c r="G2309"/>
      <c r="H2309"/>
    </row>
    <row r="2310" spans="7:8" x14ac:dyDescent="0.25">
      <c r="G2310"/>
      <c r="H2310"/>
    </row>
    <row r="2311" spans="7:8" x14ac:dyDescent="0.25">
      <c r="G2311"/>
      <c r="H2311"/>
    </row>
    <row r="2312" spans="7:8" x14ac:dyDescent="0.25">
      <c r="G2312"/>
      <c r="H2312"/>
    </row>
    <row r="2313" spans="7:8" x14ac:dyDescent="0.25">
      <c r="G2313"/>
      <c r="H2313"/>
    </row>
    <row r="2314" spans="7:8" x14ac:dyDescent="0.25">
      <c r="G2314"/>
      <c r="H2314"/>
    </row>
    <row r="2315" spans="7:8" x14ac:dyDescent="0.25">
      <c r="G2315"/>
      <c r="H2315"/>
    </row>
    <row r="2316" spans="7:8" x14ac:dyDescent="0.25">
      <c r="G2316"/>
      <c r="H2316"/>
    </row>
    <row r="2317" spans="7:8" x14ac:dyDescent="0.25">
      <c r="G2317"/>
      <c r="H2317"/>
    </row>
    <row r="2318" spans="7:8" x14ac:dyDescent="0.25">
      <c r="G2318"/>
      <c r="H2318"/>
    </row>
    <row r="2319" spans="7:8" x14ac:dyDescent="0.25">
      <c r="G2319"/>
      <c r="H2319"/>
    </row>
    <row r="2320" spans="7:8" x14ac:dyDescent="0.25">
      <c r="G2320"/>
      <c r="H2320"/>
    </row>
    <row r="2321" spans="7:8" x14ac:dyDescent="0.25">
      <c r="G2321"/>
      <c r="H2321"/>
    </row>
    <row r="2322" spans="7:8" x14ac:dyDescent="0.25">
      <c r="G2322"/>
      <c r="H2322"/>
    </row>
    <row r="2323" spans="7:8" x14ac:dyDescent="0.25">
      <c r="G2323"/>
      <c r="H2323"/>
    </row>
    <row r="2324" spans="7:8" x14ac:dyDescent="0.25">
      <c r="G2324"/>
      <c r="H2324"/>
    </row>
    <row r="2325" spans="7:8" x14ac:dyDescent="0.25">
      <c r="G2325"/>
      <c r="H2325"/>
    </row>
    <row r="2326" spans="7:8" x14ac:dyDescent="0.25">
      <c r="G2326"/>
      <c r="H2326"/>
    </row>
    <row r="2327" spans="7:8" x14ac:dyDescent="0.25">
      <c r="G2327"/>
      <c r="H2327"/>
    </row>
    <row r="2328" spans="7:8" x14ac:dyDescent="0.25">
      <c r="G2328"/>
      <c r="H2328"/>
    </row>
    <row r="2329" spans="7:8" x14ac:dyDescent="0.25">
      <c r="G2329"/>
      <c r="H2329"/>
    </row>
    <row r="2330" spans="7:8" x14ac:dyDescent="0.25">
      <c r="G2330"/>
      <c r="H2330"/>
    </row>
    <row r="2331" spans="7:8" x14ac:dyDescent="0.25">
      <c r="G2331"/>
      <c r="H2331"/>
    </row>
    <row r="2332" spans="7:8" x14ac:dyDescent="0.25">
      <c r="G2332"/>
      <c r="H2332"/>
    </row>
    <row r="2333" spans="7:8" x14ac:dyDescent="0.25">
      <c r="G2333"/>
      <c r="H2333"/>
    </row>
    <row r="2334" spans="7:8" x14ac:dyDescent="0.25">
      <c r="G2334"/>
      <c r="H2334"/>
    </row>
    <row r="2335" spans="7:8" x14ac:dyDescent="0.25">
      <c r="G2335"/>
      <c r="H2335"/>
    </row>
    <row r="2336" spans="7:8" x14ac:dyDescent="0.25">
      <c r="G2336"/>
      <c r="H2336"/>
    </row>
    <row r="2337" spans="7:8" x14ac:dyDescent="0.25">
      <c r="G2337"/>
      <c r="H2337"/>
    </row>
    <row r="2338" spans="7:8" x14ac:dyDescent="0.25">
      <c r="G2338"/>
      <c r="H2338"/>
    </row>
    <row r="2339" spans="7:8" x14ac:dyDescent="0.25">
      <c r="G2339"/>
      <c r="H2339"/>
    </row>
    <row r="2340" spans="7:8" x14ac:dyDescent="0.25">
      <c r="G2340"/>
      <c r="H2340"/>
    </row>
    <row r="2341" spans="7:8" x14ac:dyDescent="0.25">
      <c r="G2341"/>
      <c r="H2341"/>
    </row>
    <row r="2342" spans="7:8" x14ac:dyDescent="0.25">
      <c r="G2342"/>
      <c r="H2342"/>
    </row>
    <row r="2343" spans="7:8" x14ac:dyDescent="0.25">
      <c r="G2343"/>
      <c r="H2343"/>
    </row>
    <row r="2344" spans="7:8" x14ac:dyDescent="0.25">
      <c r="G2344"/>
      <c r="H2344"/>
    </row>
    <row r="2345" spans="7:8" x14ac:dyDescent="0.25">
      <c r="G2345"/>
      <c r="H2345"/>
    </row>
    <row r="2346" spans="7:8" x14ac:dyDescent="0.25">
      <c r="G2346"/>
      <c r="H2346"/>
    </row>
    <row r="2347" spans="7:8" x14ac:dyDescent="0.25">
      <c r="G2347"/>
      <c r="H2347"/>
    </row>
    <row r="2348" spans="7:8" x14ac:dyDescent="0.25">
      <c r="G2348"/>
      <c r="H2348"/>
    </row>
    <row r="2349" spans="7:8" x14ac:dyDescent="0.25">
      <c r="G2349"/>
      <c r="H2349"/>
    </row>
    <row r="2350" spans="7:8" x14ac:dyDescent="0.25">
      <c r="G2350"/>
      <c r="H2350"/>
    </row>
    <row r="2351" spans="7:8" x14ac:dyDescent="0.25">
      <c r="G2351"/>
      <c r="H2351"/>
    </row>
    <row r="2352" spans="7:8" x14ac:dyDescent="0.25">
      <c r="G2352"/>
      <c r="H2352"/>
    </row>
    <row r="2353" spans="7:8" x14ac:dyDescent="0.25">
      <c r="G2353"/>
      <c r="H2353"/>
    </row>
    <row r="2354" spans="7:8" x14ac:dyDescent="0.25">
      <c r="G2354"/>
      <c r="H2354"/>
    </row>
    <row r="2355" spans="7:8" x14ac:dyDescent="0.25">
      <c r="G2355"/>
      <c r="H2355"/>
    </row>
    <row r="2356" spans="7:8" x14ac:dyDescent="0.25">
      <c r="G2356"/>
      <c r="H2356"/>
    </row>
    <row r="2357" spans="7:8" x14ac:dyDescent="0.25">
      <c r="G2357"/>
      <c r="H2357"/>
    </row>
    <row r="2358" spans="7:8" x14ac:dyDescent="0.25">
      <c r="G2358"/>
      <c r="H2358"/>
    </row>
    <row r="2359" spans="7:8" x14ac:dyDescent="0.25">
      <c r="G2359"/>
      <c r="H2359"/>
    </row>
    <row r="2360" spans="7:8" x14ac:dyDescent="0.25">
      <c r="G2360"/>
      <c r="H2360"/>
    </row>
    <row r="2361" spans="7:8" x14ac:dyDescent="0.25">
      <c r="G2361"/>
      <c r="H2361"/>
    </row>
    <row r="2362" spans="7:8" x14ac:dyDescent="0.25">
      <c r="G2362"/>
      <c r="H2362"/>
    </row>
    <row r="2363" spans="7:8" x14ac:dyDescent="0.25">
      <c r="G2363"/>
      <c r="H2363"/>
    </row>
    <row r="2364" spans="7:8" x14ac:dyDescent="0.25">
      <c r="G2364"/>
      <c r="H2364"/>
    </row>
    <row r="2365" spans="7:8" x14ac:dyDescent="0.25">
      <c r="G2365"/>
      <c r="H2365"/>
    </row>
    <row r="2366" spans="7:8" x14ac:dyDescent="0.25">
      <c r="G2366"/>
      <c r="H2366"/>
    </row>
    <row r="2367" spans="7:8" x14ac:dyDescent="0.25">
      <c r="G2367"/>
      <c r="H2367"/>
    </row>
    <row r="2368" spans="7:8" x14ac:dyDescent="0.25">
      <c r="G2368"/>
      <c r="H2368"/>
    </row>
    <row r="2369" spans="7:8" x14ac:dyDescent="0.25">
      <c r="G2369"/>
      <c r="H2369"/>
    </row>
    <row r="2370" spans="7:8" x14ac:dyDescent="0.25">
      <c r="G2370"/>
      <c r="H2370"/>
    </row>
    <row r="2371" spans="7:8" x14ac:dyDescent="0.25">
      <c r="G2371"/>
      <c r="H2371"/>
    </row>
    <row r="2372" spans="7:8" x14ac:dyDescent="0.25">
      <c r="G2372"/>
      <c r="H2372"/>
    </row>
    <row r="2373" spans="7:8" x14ac:dyDescent="0.25">
      <c r="G2373"/>
      <c r="H2373"/>
    </row>
    <row r="2374" spans="7:8" x14ac:dyDescent="0.25">
      <c r="G2374"/>
      <c r="H2374"/>
    </row>
    <row r="2375" spans="7:8" x14ac:dyDescent="0.25">
      <c r="G2375"/>
      <c r="H2375"/>
    </row>
    <row r="2376" spans="7:8" x14ac:dyDescent="0.25">
      <c r="G2376"/>
      <c r="H2376"/>
    </row>
    <row r="2377" spans="7:8" x14ac:dyDescent="0.25">
      <c r="G2377"/>
      <c r="H2377"/>
    </row>
    <row r="2378" spans="7:8" x14ac:dyDescent="0.25">
      <c r="G2378"/>
      <c r="H2378"/>
    </row>
    <row r="2379" spans="7:8" x14ac:dyDescent="0.25">
      <c r="G2379"/>
      <c r="H2379"/>
    </row>
    <row r="2380" spans="7:8" x14ac:dyDescent="0.25">
      <c r="G2380"/>
      <c r="H2380"/>
    </row>
    <row r="2381" spans="7:8" x14ac:dyDescent="0.25">
      <c r="G2381"/>
      <c r="H2381"/>
    </row>
    <row r="2382" spans="7:8" x14ac:dyDescent="0.25">
      <c r="G2382"/>
      <c r="H2382"/>
    </row>
    <row r="2383" spans="7:8" x14ac:dyDescent="0.25">
      <c r="G2383"/>
      <c r="H2383"/>
    </row>
    <row r="2384" spans="7:8" x14ac:dyDescent="0.25">
      <c r="G2384"/>
      <c r="H2384"/>
    </row>
    <row r="2385" spans="7:8" x14ac:dyDescent="0.25">
      <c r="G2385"/>
      <c r="H2385"/>
    </row>
    <row r="2386" spans="7:8" x14ac:dyDescent="0.25">
      <c r="G2386"/>
      <c r="H2386"/>
    </row>
    <row r="2387" spans="7:8" x14ac:dyDescent="0.25">
      <c r="G2387"/>
      <c r="H2387"/>
    </row>
    <row r="2388" spans="7:8" x14ac:dyDescent="0.25">
      <c r="G2388"/>
      <c r="H2388"/>
    </row>
    <row r="2389" spans="7:8" x14ac:dyDescent="0.25">
      <c r="G2389"/>
      <c r="H2389"/>
    </row>
    <row r="2390" spans="7:8" x14ac:dyDescent="0.25">
      <c r="G2390"/>
      <c r="H2390"/>
    </row>
    <row r="2391" spans="7:8" x14ac:dyDescent="0.25">
      <c r="G2391"/>
      <c r="H2391"/>
    </row>
    <row r="2392" spans="7:8" x14ac:dyDescent="0.25">
      <c r="G2392"/>
      <c r="H2392"/>
    </row>
    <row r="2393" spans="7:8" x14ac:dyDescent="0.25">
      <c r="G2393"/>
      <c r="H2393"/>
    </row>
    <row r="2394" spans="7:8" x14ac:dyDescent="0.25">
      <c r="G2394"/>
      <c r="H2394"/>
    </row>
    <row r="2395" spans="7:8" x14ac:dyDescent="0.25">
      <c r="G2395"/>
      <c r="H2395"/>
    </row>
    <row r="2396" spans="7:8" x14ac:dyDescent="0.25">
      <c r="G2396"/>
      <c r="H2396"/>
    </row>
    <row r="2397" spans="7:8" x14ac:dyDescent="0.25">
      <c r="G2397"/>
      <c r="H2397"/>
    </row>
    <row r="2398" spans="7:8" x14ac:dyDescent="0.25">
      <c r="G2398"/>
      <c r="H2398"/>
    </row>
    <row r="2399" spans="7:8" x14ac:dyDescent="0.25">
      <c r="G2399"/>
      <c r="H2399"/>
    </row>
    <row r="2400" spans="7:8" x14ac:dyDescent="0.25">
      <c r="G2400"/>
      <c r="H2400"/>
    </row>
    <row r="2401" spans="7:8" x14ac:dyDescent="0.25">
      <c r="G2401"/>
      <c r="H2401"/>
    </row>
    <row r="2402" spans="7:8" x14ac:dyDescent="0.25">
      <c r="G2402"/>
      <c r="H2402"/>
    </row>
    <row r="2403" spans="7:8" x14ac:dyDescent="0.25">
      <c r="G2403"/>
      <c r="H2403"/>
    </row>
    <row r="2404" spans="7:8" x14ac:dyDescent="0.25">
      <c r="G2404"/>
      <c r="H2404"/>
    </row>
    <row r="2405" spans="7:8" x14ac:dyDescent="0.25">
      <c r="G2405"/>
      <c r="H2405"/>
    </row>
    <row r="2406" spans="7:8" x14ac:dyDescent="0.25">
      <c r="G2406"/>
      <c r="H2406"/>
    </row>
    <row r="2407" spans="7:8" x14ac:dyDescent="0.25">
      <c r="G2407"/>
      <c r="H2407"/>
    </row>
    <row r="2408" spans="7:8" x14ac:dyDescent="0.25">
      <c r="G2408"/>
      <c r="H2408"/>
    </row>
    <row r="2409" spans="7:8" x14ac:dyDescent="0.25">
      <c r="G2409"/>
      <c r="H2409"/>
    </row>
    <row r="2410" spans="7:8" x14ac:dyDescent="0.25">
      <c r="G2410"/>
      <c r="H2410"/>
    </row>
    <row r="2411" spans="7:8" x14ac:dyDescent="0.25">
      <c r="G2411"/>
      <c r="H2411"/>
    </row>
    <row r="2412" spans="7:8" x14ac:dyDescent="0.25">
      <c r="G2412"/>
      <c r="H2412"/>
    </row>
    <row r="2413" spans="7:8" x14ac:dyDescent="0.25">
      <c r="G2413"/>
      <c r="H2413"/>
    </row>
    <row r="2414" spans="7:8" x14ac:dyDescent="0.25">
      <c r="G2414"/>
      <c r="H2414"/>
    </row>
    <row r="2415" spans="7:8" x14ac:dyDescent="0.25">
      <c r="G2415"/>
      <c r="H2415"/>
    </row>
    <row r="2416" spans="7:8" x14ac:dyDescent="0.25">
      <c r="G2416"/>
      <c r="H2416"/>
    </row>
    <row r="2417" spans="7:8" x14ac:dyDescent="0.25">
      <c r="G2417"/>
      <c r="H2417"/>
    </row>
    <row r="2418" spans="7:8" x14ac:dyDescent="0.25">
      <c r="G2418"/>
      <c r="H2418"/>
    </row>
    <row r="2419" spans="7:8" x14ac:dyDescent="0.25">
      <c r="G2419"/>
      <c r="H2419"/>
    </row>
    <row r="2420" spans="7:8" x14ac:dyDescent="0.25">
      <c r="G2420"/>
      <c r="H2420"/>
    </row>
    <row r="2421" spans="7:8" x14ac:dyDescent="0.25">
      <c r="G2421"/>
      <c r="H2421"/>
    </row>
    <row r="2422" spans="7:8" x14ac:dyDescent="0.25">
      <c r="G2422"/>
      <c r="H2422"/>
    </row>
    <row r="2423" spans="7:8" x14ac:dyDescent="0.25">
      <c r="G2423"/>
      <c r="H2423"/>
    </row>
    <row r="2424" spans="7:8" x14ac:dyDescent="0.25">
      <c r="G2424"/>
      <c r="H2424"/>
    </row>
    <row r="2425" spans="7:8" x14ac:dyDescent="0.25">
      <c r="G2425"/>
      <c r="H2425"/>
    </row>
    <row r="2426" spans="7:8" x14ac:dyDescent="0.25">
      <c r="G2426"/>
      <c r="H2426"/>
    </row>
    <row r="2427" spans="7:8" x14ac:dyDescent="0.25">
      <c r="G2427"/>
      <c r="H2427"/>
    </row>
    <row r="2428" spans="7:8" x14ac:dyDescent="0.25">
      <c r="G2428"/>
      <c r="H2428"/>
    </row>
    <row r="2429" spans="7:8" x14ac:dyDescent="0.25">
      <c r="G2429"/>
      <c r="H2429"/>
    </row>
    <row r="2430" spans="7:8" x14ac:dyDescent="0.25">
      <c r="G2430"/>
      <c r="H2430"/>
    </row>
    <row r="2431" spans="7:8" x14ac:dyDescent="0.25">
      <c r="G2431"/>
      <c r="H2431"/>
    </row>
    <row r="2432" spans="7:8" x14ac:dyDescent="0.25">
      <c r="G2432"/>
      <c r="H2432"/>
    </row>
    <row r="2433" spans="7:8" x14ac:dyDescent="0.25">
      <c r="G2433"/>
      <c r="H2433"/>
    </row>
    <row r="2434" spans="7:8" x14ac:dyDescent="0.25">
      <c r="G2434"/>
      <c r="H2434"/>
    </row>
    <row r="2435" spans="7:8" x14ac:dyDescent="0.25">
      <c r="G2435"/>
      <c r="H2435"/>
    </row>
    <row r="2436" spans="7:8" x14ac:dyDescent="0.25">
      <c r="G2436"/>
      <c r="H2436"/>
    </row>
    <row r="2437" spans="7:8" x14ac:dyDescent="0.25">
      <c r="G2437"/>
      <c r="H2437"/>
    </row>
    <row r="2438" spans="7:8" x14ac:dyDescent="0.25">
      <c r="G2438"/>
      <c r="H2438"/>
    </row>
    <row r="2439" spans="7:8" x14ac:dyDescent="0.25">
      <c r="G2439"/>
      <c r="H2439"/>
    </row>
    <row r="2440" spans="7:8" x14ac:dyDescent="0.25">
      <c r="G2440"/>
      <c r="H2440"/>
    </row>
    <row r="2441" spans="7:8" x14ac:dyDescent="0.25">
      <c r="G2441"/>
      <c r="H2441"/>
    </row>
    <row r="2442" spans="7:8" x14ac:dyDescent="0.25">
      <c r="G2442"/>
      <c r="H2442"/>
    </row>
    <row r="2443" spans="7:8" x14ac:dyDescent="0.25">
      <c r="G2443"/>
      <c r="H2443"/>
    </row>
    <row r="2444" spans="7:8" x14ac:dyDescent="0.25">
      <c r="G2444"/>
      <c r="H2444"/>
    </row>
    <row r="2445" spans="7:8" x14ac:dyDescent="0.25">
      <c r="G2445"/>
      <c r="H2445"/>
    </row>
    <row r="2446" spans="7:8" x14ac:dyDescent="0.25">
      <c r="G2446"/>
      <c r="H2446"/>
    </row>
    <row r="2447" spans="7:8" x14ac:dyDescent="0.25">
      <c r="G2447"/>
      <c r="H2447"/>
    </row>
    <row r="2448" spans="7:8" x14ac:dyDescent="0.25">
      <c r="G2448"/>
      <c r="H2448"/>
    </row>
    <row r="2449" spans="7:8" x14ac:dyDescent="0.25">
      <c r="G2449"/>
      <c r="H2449"/>
    </row>
    <row r="2450" spans="7:8" x14ac:dyDescent="0.25">
      <c r="G2450"/>
      <c r="H2450"/>
    </row>
    <row r="2451" spans="7:8" x14ac:dyDescent="0.25">
      <c r="G2451"/>
      <c r="H2451"/>
    </row>
    <row r="2452" spans="7:8" x14ac:dyDescent="0.25">
      <c r="G2452"/>
      <c r="H2452"/>
    </row>
    <row r="2453" spans="7:8" x14ac:dyDescent="0.25">
      <c r="G2453"/>
      <c r="H2453"/>
    </row>
    <row r="2454" spans="7:8" x14ac:dyDescent="0.25">
      <c r="G2454"/>
      <c r="H2454"/>
    </row>
    <row r="2455" spans="7:8" x14ac:dyDescent="0.25">
      <c r="G2455"/>
      <c r="H2455"/>
    </row>
    <row r="2456" spans="7:8" x14ac:dyDescent="0.25">
      <c r="G2456"/>
      <c r="H2456"/>
    </row>
    <row r="2457" spans="7:8" x14ac:dyDescent="0.25">
      <c r="G2457"/>
      <c r="H2457"/>
    </row>
    <row r="2458" spans="7:8" x14ac:dyDescent="0.25">
      <c r="G2458"/>
      <c r="H2458"/>
    </row>
    <row r="2459" spans="7:8" x14ac:dyDescent="0.25">
      <c r="G2459"/>
      <c r="H2459"/>
    </row>
    <row r="2460" spans="7:8" x14ac:dyDescent="0.25">
      <c r="G2460"/>
      <c r="H2460"/>
    </row>
    <row r="2461" spans="7:8" x14ac:dyDescent="0.25">
      <c r="G2461"/>
      <c r="H2461"/>
    </row>
    <row r="2462" spans="7:8" x14ac:dyDescent="0.25">
      <c r="G2462"/>
      <c r="H2462"/>
    </row>
    <row r="2463" spans="7:8" x14ac:dyDescent="0.25">
      <c r="G2463"/>
      <c r="H2463"/>
    </row>
    <row r="2464" spans="7:8" x14ac:dyDescent="0.25">
      <c r="G2464"/>
      <c r="H2464"/>
    </row>
    <row r="2465" spans="7:8" x14ac:dyDescent="0.25">
      <c r="G2465"/>
      <c r="H2465"/>
    </row>
    <row r="2466" spans="7:8" x14ac:dyDescent="0.25">
      <c r="G2466"/>
      <c r="H2466"/>
    </row>
    <row r="2467" spans="7:8" x14ac:dyDescent="0.25">
      <c r="G2467"/>
      <c r="H2467"/>
    </row>
    <row r="2468" spans="7:8" x14ac:dyDescent="0.25">
      <c r="G2468"/>
      <c r="H2468"/>
    </row>
    <row r="2469" spans="7:8" x14ac:dyDescent="0.25">
      <c r="G2469"/>
      <c r="H2469"/>
    </row>
    <row r="2470" spans="7:8" x14ac:dyDescent="0.25">
      <c r="G2470"/>
      <c r="H2470"/>
    </row>
    <row r="2471" spans="7:8" x14ac:dyDescent="0.25">
      <c r="G2471"/>
      <c r="H2471"/>
    </row>
    <row r="2472" spans="7:8" x14ac:dyDescent="0.25">
      <c r="G2472"/>
      <c r="H2472"/>
    </row>
    <row r="2473" spans="7:8" x14ac:dyDescent="0.25">
      <c r="G2473"/>
      <c r="H2473"/>
    </row>
    <row r="2474" spans="7:8" x14ac:dyDescent="0.25">
      <c r="G2474"/>
      <c r="H2474"/>
    </row>
    <row r="2475" spans="7:8" x14ac:dyDescent="0.25">
      <c r="G2475"/>
      <c r="H2475"/>
    </row>
    <row r="2476" spans="7:8" x14ac:dyDescent="0.25">
      <c r="G2476"/>
      <c r="H2476"/>
    </row>
    <row r="2477" spans="7:8" x14ac:dyDescent="0.25">
      <c r="G2477"/>
      <c r="H2477"/>
    </row>
    <row r="2478" spans="7:8" x14ac:dyDescent="0.25">
      <c r="G2478"/>
      <c r="H2478"/>
    </row>
    <row r="2479" spans="7:8" x14ac:dyDescent="0.25">
      <c r="G2479"/>
      <c r="H2479"/>
    </row>
    <row r="2480" spans="7:8" x14ac:dyDescent="0.25">
      <c r="G2480"/>
      <c r="H2480"/>
    </row>
    <row r="2481" spans="7:8" x14ac:dyDescent="0.25">
      <c r="G2481"/>
      <c r="H2481"/>
    </row>
    <row r="2482" spans="7:8" x14ac:dyDescent="0.25">
      <c r="G2482"/>
      <c r="H2482"/>
    </row>
    <row r="2483" spans="7:8" x14ac:dyDescent="0.25">
      <c r="G2483"/>
      <c r="H2483"/>
    </row>
    <row r="2484" spans="7:8" x14ac:dyDescent="0.25">
      <c r="G2484"/>
      <c r="H2484"/>
    </row>
    <row r="2485" spans="7:8" x14ac:dyDescent="0.25">
      <c r="G2485"/>
      <c r="H2485"/>
    </row>
    <row r="2486" spans="7:8" x14ac:dyDescent="0.25">
      <c r="G2486"/>
      <c r="H2486"/>
    </row>
    <row r="2487" spans="7:8" x14ac:dyDescent="0.25">
      <c r="G2487"/>
      <c r="H2487"/>
    </row>
    <row r="2488" spans="7:8" x14ac:dyDescent="0.25">
      <c r="G2488"/>
      <c r="H2488"/>
    </row>
    <row r="2489" spans="7:8" x14ac:dyDescent="0.25">
      <c r="G2489"/>
      <c r="H2489"/>
    </row>
    <row r="2490" spans="7:8" x14ac:dyDescent="0.25">
      <c r="G2490"/>
      <c r="H2490"/>
    </row>
    <row r="2491" spans="7:8" x14ac:dyDescent="0.25">
      <c r="G2491"/>
      <c r="H2491"/>
    </row>
    <row r="2492" spans="7:8" x14ac:dyDescent="0.25">
      <c r="G2492"/>
      <c r="H2492"/>
    </row>
    <row r="2493" spans="7:8" x14ac:dyDescent="0.25">
      <c r="G2493"/>
      <c r="H2493"/>
    </row>
    <row r="2494" spans="7:8" x14ac:dyDescent="0.25">
      <c r="G2494"/>
      <c r="H2494"/>
    </row>
    <row r="2495" spans="7:8" x14ac:dyDescent="0.25">
      <c r="G2495"/>
      <c r="H2495"/>
    </row>
    <row r="2496" spans="7:8" x14ac:dyDescent="0.25">
      <c r="G2496"/>
      <c r="H2496"/>
    </row>
    <row r="2497" spans="7:8" x14ac:dyDescent="0.25">
      <c r="G2497"/>
      <c r="H2497"/>
    </row>
    <row r="2498" spans="7:8" x14ac:dyDescent="0.25">
      <c r="G2498"/>
      <c r="H2498"/>
    </row>
    <row r="2499" spans="7:8" x14ac:dyDescent="0.25">
      <c r="G2499"/>
      <c r="H2499"/>
    </row>
    <row r="2500" spans="7:8" x14ac:dyDescent="0.25">
      <c r="G2500"/>
      <c r="H2500"/>
    </row>
    <row r="2501" spans="7:8" x14ac:dyDescent="0.25">
      <c r="G2501"/>
      <c r="H2501"/>
    </row>
    <row r="2502" spans="7:8" x14ac:dyDescent="0.25">
      <c r="G2502"/>
      <c r="H2502"/>
    </row>
    <row r="2503" spans="7:8" x14ac:dyDescent="0.25">
      <c r="G2503"/>
      <c r="H2503"/>
    </row>
    <row r="2504" spans="7:8" x14ac:dyDescent="0.25">
      <c r="G2504"/>
      <c r="H2504"/>
    </row>
    <row r="2505" spans="7:8" x14ac:dyDescent="0.25">
      <c r="G2505"/>
      <c r="H2505"/>
    </row>
    <row r="2506" spans="7:8" x14ac:dyDescent="0.25">
      <c r="G2506"/>
      <c r="H2506"/>
    </row>
    <row r="2507" spans="7:8" x14ac:dyDescent="0.25">
      <c r="G2507"/>
      <c r="H2507"/>
    </row>
    <row r="2508" spans="7:8" x14ac:dyDescent="0.25">
      <c r="G2508"/>
      <c r="H2508"/>
    </row>
    <row r="2509" spans="7:8" x14ac:dyDescent="0.25">
      <c r="G2509"/>
      <c r="H2509"/>
    </row>
    <row r="2510" spans="7:8" x14ac:dyDescent="0.25">
      <c r="G2510"/>
      <c r="H2510"/>
    </row>
    <row r="2511" spans="7:8" x14ac:dyDescent="0.25">
      <c r="G2511"/>
      <c r="H2511"/>
    </row>
    <row r="2512" spans="7:8" x14ac:dyDescent="0.25">
      <c r="G2512"/>
      <c r="H2512"/>
    </row>
    <row r="2513" spans="7:8" x14ac:dyDescent="0.25">
      <c r="G2513"/>
      <c r="H2513"/>
    </row>
    <row r="2514" spans="7:8" x14ac:dyDescent="0.25">
      <c r="G2514"/>
      <c r="H2514"/>
    </row>
    <row r="2515" spans="7:8" x14ac:dyDescent="0.25">
      <c r="G2515"/>
      <c r="H2515"/>
    </row>
    <row r="2516" spans="7:8" x14ac:dyDescent="0.25">
      <c r="G2516"/>
      <c r="H2516"/>
    </row>
    <row r="2517" spans="7:8" x14ac:dyDescent="0.25">
      <c r="G2517"/>
      <c r="H2517"/>
    </row>
    <row r="2518" spans="7:8" x14ac:dyDescent="0.25">
      <c r="G2518"/>
      <c r="H2518"/>
    </row>
    <row r="2519" spans="7:8" x14ac:dyDescent="0.25">
      <c r="G2519"/>
      <c r="H2519"/>
    </row>
    <row r="2520" spans="7:8" x14ac:dyDescent="0.25">
      <c r="G2520"/>
      <c r="H2520"/>
    </row>
    <row r="2521" spans="7:8" x14ac:dyDescent="0.25">
      <c r="G2521"/>
      <c r="H2521"/>
    </row>
    <row r="2522" spans="7:8" x14ac:dyDescent="0.25">
      <c r="G2522"/>
      <c r="H2522"/>
    </row>
    <row r="2523" spans="7:8" x14ac:dyDescent="0.25">
      <c r="G2523"/>
      <c r="H2523"/>
    </row>
    <row r="2524" spans="7:8" x14ac:dyDescent="0.25">
      <c r="G2524"/>
      <c r="H2524"/>
    </row>
    <row r="2525" spans="7:8" x14ac:dyDescent="0.25">
      <c r="G2525"/>
      <c r="H2525"/>
    </row>
    <row r="2526" spans="7:8" x14ac:dyDescent="0.25">
      <c r="G2526"/>
      <c r="H2526"/>
    </row>
    <row r="2527" spans="7:8" x14ac:dyDescent="0.25">
      <c r="G2527"/>
      <c r="H2527"/>
    </row>
    <row r="2528" spans="7:8" x14ac:dyDescent="0.25">
      <c r="G2528"/>
      <c r="H2528"/>
    </row>
    <row r="2529" spans="7:8" x14ac:dyDescent="0.25">
      <c r="G2529"/>
      <c r="H2529"/>
    </row>
    <row r="2530" spans="7:8" x14ac:dyDescent="0.25">
      <c r="G2530"/>
      <c r="H2530"/>
    </row>
    <row r="2531" spans="7:8" x14ac:dyDescent="0.25">
      <c r="G2531"/>
      <c r="H2531"/>
    </row>
    <row r="2532" spans="7:8" x14ac:dyDescent="0.25">
      <c r="G2532"/>
      <c r="H2532"/>
    </row>
    <row r="2533" spans="7:8" x14ac:dyDescent="0.25">
      <c r="G2533"/>
      <c r="H2533"/>
    </row>
    <row r="2534" spans="7:8" x14ac:dyDescent="0.25">
      <c r="G2534"/>
      <c r="H2534"/>
    </row>
    <row r="2535" spans="7:8" x14ac:dyDescent="0.25">
      <c r="G2535"/>
      <c r="H2535"/>
    </row>
    <row r="2536" spans="7:8" x14ac:dyDescent="0.25">
      <c r="G2536"/>
      <c r="H2536"/>
    </row>
    <row r="2537" spans="7:8" x14ac:dyDescent="0.25">
      <c r="G2537"/>
      <c r="H2537"/>
    </row>
    <row r="2538" spans="7:8" x14ac:dyDescent="0.25">
      <c r="G2538"/>
      <c r="H2538"/>
    </row>
    <row r="2539" spans="7:8" x14ac:dyDescent="0.25">
      <c r="G2539"/>
      <c r="H2539"/>
    </row>
    <row r="2540" spans="7:8" x14ac:dyDescent="0.25">
      <c r="G2540"/>
      <c r="H2540"/>
    </row>
    <row r="2541" spans="7:8" x14ac:dyDescent="0.25">
      <c r="G2541"/>
      <c r="H2541"/>
    </row>
    <row r="2542" spans="7:8" x14ac:dyDescent="0.25">
      <c r="G2542"/>
      <c r="H2542"/>
    </row>
    <row r="2543" spans="7:8" x14ac:dyDescent="0.25">
      <c r="G2543"/>
      <c r="H2543"/>
    </row>
    <row r="2544" spans="7:8" x14ac:dyDescent="0.25">
      <c r="G2544"/>
      <c r="H2544"/>
    </row>
    <row r="2545" spans="7:8" x14ac:dyDescent="0.25">
      <c r="G2545"/>
      <c r="H2545"/>
    </row>
    <row r="2546" spans="7:8" x14ac:dyDescent="0.25">
      <c r="G2546"/>
      <c r="H2546"/>
    </row>
    <row r="2547" spans="7:8" x14ac:dyDescent="0.25">
      <c r="G2547"/>
      <c r="H2547"/>
    </row>
    <row r="2548" spans="7:8" x14ac:dyDescent="0.25">
      <c r="G2548"/>
      <c r="H2548"/>
    </row>
    <row r="2549" spans="7:8" x14ac:dyDescent="0.25">
      <c r="G2549"/>
      <c r="H2549"/>
    </row>
    <row r="2550" spans="7:8" x14ac:dyDescent="0.25">
      <c r="G2550"/>
      <c r="H2550"/>
    </row>
    <row r="2551" spans="7:8" x14ac:dyDescent="0.25">
      <c r="G2551"/>
      <c r="H2551"/>
    </row>
    <row r="2552" spans="7:8" x14ac:dyDescent="0.25">
      <c r="G2552"/>
      <c r="H2552"/>
    </row>
    <row r="2553" spans="7:8" x14ac:dyDescent="0.25">
      <c r="G2553"/>
      <c r="H2553"/>
    </row>
    <row r="2554" spans="7:8" x14ac:dyDescent="0.25">
      <c r="G2554"/>
      <c r="H2554"/>
    </row>
    <row r="2555" spans="7:8" x14ac:dyDescent="0.25">
      <c r="G2555"/>
      <c r="H2555"/>
    </row>
    <row r="2556" spans="7:8" x14ac:dyDescent="0.25">
      <c r="G2556"/>
      <c r="H2556"/>
    </row>
    <row r="2557" spans="7:8" x14ac:dyDescent="0.25">
      <c r="G2557"/>
      <c r="H2557"/>
    </row>
    <row r="2558" spans="7:8" x14ac:dyDescent="0.25">
      <c r="G2558"/>
      <c r="H2558"/>
    </row>
    <row r="2559" spans="7:8" x14ac:dyDescent="0.25">
      <c r="G2559"/>
      <c r="H2559"/>
    </row>
    <row r="2560" spans="7:8" x14ac:dyDescent="0.25">
      <c r="G2560"/>
      <c r="H2560"/>
    </row>
    <row r="2561" spans="7:8" x14ac:dyDescent="0.25">
      <c r="G2561"/>
      <c r="H2561"/>
    </row>
    <row r="2562" spans="7:8" x14ac:dyDescent="0.25">
      <c r="G2562"/>
      <c r="H2562"/>
    </row>
    <row r="2563" spans="7:8" x14ac:dyDescent="0.25">
      <c r="G2563"/>
      <c r="H2563"/>
    </row>
    <row r="2564" spans="7:8" x14ac:dyDescent="0.25">
      <c r="G2564"/>
      <c r="H2564"/>
    </row>
    <row r="2565" spans="7:8" x14ac:dyDescent="0.25">
      <c r="G2565"/>
      <c r="H2565"/>
    </row>
    <row r="2566" spans="7:8" x14ac:dyDescent="0.25">
      <c r="G2566"/>
      <c r="H2566"/>
    </row>
    <row r="2567" spans="7:8" x14ac:dyDescent="0.25">
      <c r="G2567"/>
      <c r="H2567"/>
    </row>
    <row r="2568" spans="7:8" x14ac:dyDescent="0.25">
      <c r="G2568"/>
      <c r="H2568"/>
    </row>
    <row r="2569" spans="7:8" x14ac:dyDescent="0.25">
      <c r="G2569"/>
      <c r="H2569"/>
    </row>
    <row r="2570" spans="7:8" x14ac:dyDescent="0.25">
      <c r="G2570"/>
      <c r="H2570"/>
    </row>
    <row r="2571" spans="7:8" x14ac:dyDescent="0.25">
      <c r="G2571"/>
      <c r="H2571"/>
    </row>
    <row r="2572" spans="7:8" x14ac:dyDescent="0.25">
      <c r="G2572"/>
      <c r="H2572"/>
    </row>
    <row r="2573" spans="7:8" x14ac:dyDescent="0.25">
      <c r="G2573"/>
      <c r="H2573"/>
    </row>
    <row r="2574" spans="7:8" x14ac:dyDescent="0.25">
      <c r="G2574"/>
      <c r="H2574"/>
    </row>
    <row r="2575" spans="7:8" x14ac:dyDescent="0.25">
      <c r="G2575"/>
      <c r="H2575"/>
    </row>
    <row r="2576" spans="7:8" x14ac:dyDescent="0.25">
      <c r="G2576"/>
      <c r="H2576"/>
    </row>
    <row r="2577" spans="7:8" x14ac:dyDescent="0.25">
      <c r="G2577"/>
      <c r="H2577"/>
    </row>
    <row r="2578" spans="7:8" x14ac:dyDescent="0.25">
      <c r="G2578"/>
      <c r="H2578"/>
    </row>
    <row r="2579" spans="7:8" x14ac:dyDescent="0.25">
      <c r="G2579"/>
      <c r="H2579"/>
    </row>
    <row r="2580" spans="7:8" x14ac:dyDescent="0.25">
      <c r="G2580"/>
      <c r="H2580"/>
    </row>
    <row r="2581" spans="7:8" x14ac:dyDescent="0.25">
      <c r="G2581"/>
      <c r="H2581"/>
    </row>
    <row r="2582" spans="7:8" x14ac:dyDescent="0.25">
      <c r="G2582"/>
      <c r="H2582"/>
    </row>
    <row r="2583" spans="7:8" x14ac:dyDescent="0.25">
      <c r="G2583"/>
      <c r="H2583"/>
    </row>
    <row r="2584" spans="7:8" x14ac:dyDescent="0.25">
      <c r="G2584"/>
      <c r="H2584"/>
    </row>
    <row r="2585" spans="7:8" x14ac:dyDescent="0.25">
      <c r="G2585"/>
      <c r="H2585"/>
    </row>
    <row r="2586" spans="7:8" x14ac:dyDescent="0.25">
      <c r="G2586"/>
      <c r="H2586"/>
    </row>
    <row r="2587" spans="7:8" x14ac:dyDescent="0.25">
      <c r="G2587"/>
      <c r="H2587"/>
    </row>
    <row r="2588" spans="7:8" x14ac:dyDescent="0.25">
      <c r="G2588"/>
      <c r="H2588"/>
    </row>
    <row r="2589" spans="7:8" x14ac:dyDescent="0.25">
      <c r="G2589"/>
      <c r="H2589"/>
    </row>
    <row r="2590" spans="7:8" x14ac:dyDescent="0.25">
      <c r="G2590"/>
      <c r="H2590"/>
    </row>
    <row r="2591" spans="7:8" x14ac:dyDescent="0.25">
      <c r="G2591"/>
      <c r="H2591"/>
    </row>
    <row r="2592" spans="7:8" x14ac:dyDescent="0.25">
      <c r="G2592"/>
      <c r="H2592"/>
    </row>
    <row r="2593" spans="7:8" x14ac:dyDescent="0.25">
      <c r="G2593"/>
      <c r="H2593"/>
    </row>
    <row r="2594" spans="7:8" x14ac:dyDescent="0.25">
      <c r="G2594"/>
      <c r="H2594"/>
    </row>
    <row r="2595" spans="7:8" x14ac:dyDescent="0.25">
      <c r="G2595"/>
      <c r="H2595"/>
    </row>
    <row r="2596" spans="7:8" x14ac:dyDescent="0.25">
      <c r="G2596"/>
      <c r="H2596"/>
    </row>
    <row r="2597" spans="7:8" x14ac:dyDescent="0.25">
      <c r="G2597"/>
      <c r="H2597"/>
    </row>
    <row r="2598" spans="7:8" x14ac:dyDescent="0.25">
      <c r="G2598"/>
      <c r="H2598"/>
    </row>
    <row r="2599" spans="7:8" x14ac:dyDescent="0.25">
      <c r="G2599"/>
      <c r="H2599"/>
    </row>
    <row r="2600" spans="7:8" x14ac:dyDescent="0.25">
      <c r="G2600"/>
      <c r="H2600"/>
    </row>
    <row r="2601" spans="7:8" x14ac:dyDescent="0.25">
      <c r="G2601"/>
      <c r="H2601"/>
    </row>
    <row r="2602" spans="7:8" x14ac:dyDescent="0.25">
      <c r="G2602"/>
      <c r="H2602"/>
    </row>
    <row r="2603" spans="7:8" x14ac:dyDescent="0.25">
      <c r="G2603"/>
      <c r="H2603"/>
    </row>
    <row r="2604" spans="7:8" x14ac:dyDescent="0.25">
      <c r="G2604"/>
      <c r="H2604"/>
    </row>
    <row r="2605" spans="7:8" x14ac:dyDescent="0.25">
      <c r="G2605"/>
      <c r="H2605"/>
    </row>
    <row r="2606" spans="7:8" x14ac:dyDescent="0.25">
      <c r="G2606"/>
      <c r="H2606"/>
    </row>
    <row r="2607" spans="7:8" x14ac:dyDescent="0.25">
      <c r="G2607"/>
      <c r="H2607"/>
    </row>
    <row r="2608" spans="7:8" x14ac:dyDescent="0.25">
      <c r="G2608"/>
      <c r="H2608"/>
    </row>
    <row r="2609" spans="7:8" x14ac:dyDescent="0.25">
      <c r="G2609"/>
      <c r="H2609"/>
    </row>
    <row r="2610" spans="7:8" x14ac:dyDescent="0.25">
      <c r="G2610"/>
      <c r="H2610"/>
    </row>
    <row r="2611" spans="7:8" x14ac:dyDescent="0.25">
      <c r="G2611"/>
      <c r="H2611"/>
    </row>
    <row r="2612" spans="7:8" x14ac:dyDescent="0.25">
      <c r="G2612"/>
      <c r="H2612"/>
    </row>
    <row r="2613" spans="7:8" x14ac:dyDescent="0.25">
      <c r="G2613"/>
      <c r="H2613"/>
    </row>
    <row r="2614" spans="7:8" x14ac:dyDescent="0.25">
      <c r="G2614"/>
      <c r="H2614"/>
    </row>
    <row r="2615" spans="7:8" x14ac:dyDescent="0.25">
      <c r="G2615"/>
      <c r="H2615"/>
    </row>
    <row r="2616" spans="7:8" x14ac:dyDescent="0.25">
      <c r="G2616"/>
      <c r="H2616"/>
    </row>
    <row r="2617" spans="7:8" x14ac:dyDescent="0.25">
      <c r="G2617"/>
      <c r="H2617"/>
    </row>
    <row r="2618" spans="7:8" x14ac:dyDescent="0.25">
      <c r="G2618"/>
      <c r="H2618"/>
    </row>
    <row r="2619" spans="7:8" x14ac:dyDescent="0.25">
      <c r="G2619"/>
      <c r="H2619"/>
    </row>
    <row r="2620" spans="7:8" x14ac:dyDescent="0.25">
      <c r="G2620"/>
      <c r="H2620"/>
    </row>
    <row r="2621" spans="7:8" x14ac:dyDescent="0.25">
      <c r="G2621"/>
      <c r="H2621"/>
    </row>
    <row r="2622" spans="7:8" x14ac:dyDescent="0.25">
      <c r="G2622"/>
      <c r="H2622"/>
    </row>
    <row r="2623" spans="7:8" x14ac:dyDescent="0.25">
      <c r="G2623"/>
      <c r="H2623"/>
    </row>
    <row r="2624" spans="7:8" x14ac:dyDescent="0.25">
      <c r="G2624"/>
      <c r="H2624"/>
    </row>
    <row r="2625" spans="7:8" x14ac:dyDescent="0.25">
      <c r="G2625"/>
      <c r="H2625"/>
    </row>
    <row r="2626" spans="7:8" x14ac:dyDescent="0.25">
      <c r="G2626"/>
      <c r="H2626"/>
    </row>
    <row r="2627" spans="7:8" x14ac:dyDescent="0.25">
      <c r="G2627"/>
      <c r="H2627"/>
    </row>
    <row r="2628" spans="7:8" x14ac:dyDescent="0.25">
      <c r="G2628"/>
      <c r="H2628"/>
    </row>
    <row r="2629" spans="7:8" x14ac:dyDescent="0.25">
      <c r="G2629"/>
      <c r="H2629"/>
    </row>
    <row r="2630" spans="7:8" x14ac:dyDescent="0.25">
      <c r="G2630"/>
      <c r="H2630"/>
    </row>
    <row r="2631" spans="7:8" x14ac:dyDescent="0.25">
      <c r="G2631"/>
      <c r="H2631"/>
    </row>
    <row r="2632" spans="7:8" x14ac:dyDescent="0.25">
      <c r="G2632"/>
      <c r="H2632"/>
    </row>
    <row r="2633" spans="7:8" x14ac:dyDescent="0.25">
      <c r="G2633"/>
      <c r="H2633"/>
    </row>
    <row r="2634" spans="7:8" x14ac:dyDescent="0.25">
      <c r="G2634"/>
      <c r="H2634"/>
    </row>
    <row r="2635" spans="7:8" x14ac:dyDescent="0.25">
      <c r="G2635"/>
      <c r="H2635"/>
    </row>
    <row r="2636" spans="7:8" x14ac:dyDescent="0.25">
      <c r="G2636"/>
      <c r="H2636"/>
    </row>
    <row r="2637" spans="7:8" x14ac:dyDescent="0.25">
      <c r="G2637"/>
      <c r="H2637"/>
    </row>
    <row r="2638" spans="7:8" x14ac:dyDescent="0.25">
      <c r="G2638"/>
      <c r="H2638"/>
    </row>
    <row r="2639" spans="7:8" x14ac:dyDescent="0.25">
      <c r="G2639"/>
      <c r="H2639"/>
    </row>
    <row r="2640" spans="7:8" x14ac:dyDescent="0.25">
      <c r="G2640"/>
      <c r="H2640"/>
    </row>
    <row r="2641" spans="7:8" x14ac:dyDescent="0.25">
      <c r="G2641"/>
      <c r="H2641"/>
    </row>
    <row r="2642" spans="7:8" x14ac:dyDescent="0.25">
      <c r="G2642"/>
      <c r="H2642"/>
    </row>
    <row r="2643" spans="7:8" x14ac:dyDescent="0.25">
      <c r="G2643"/>
      <c r="H2643"/>
    </row>
    <row r="2644" spans="7:8" x14ac:dyDescent="0.25">
      <c r="G2644"/>
      <c r="H2644"/>
    </row>
    <row r="2645" spans="7:8" x14ac:dyDescent="0.25">
      <c r="G2645"/>
      <c r="H2645"/>
    </row>
    <row r="2646" spans="7:8" x14ac:dyDescent="0.25">
      <c r="G2646"/>
      <c r="H2646"/>
    </row>
    <row r="2647" spans="7:8" x14ac:dyDescent="0.25">
      <c r="G2647"/>
      <c r="H2647"/>
    </row>
    <row r="2648" spans="7:8" x14ac:dyDescent="0.25">
      <c r="G2648"/>
      <c r="H2648"/>
    </row>
    <row r="2649" spans="7:8" x14ac:dyDescent="0.25">
      <c r="G2649"/>
      <c r="H2649"/>
    </row>
    <row r="2650" spans="7:8" x14ac:dyDescent="0.25">
      <c r="G2650"/>
      <c r="H2650"/>
    </row>
    <row r="2651" spans="7:8" x14ac:dyDescent="0.25">
      <c r="G2651"/>
      <c r="H2651"/>
    </row>
    <row r="2652" spans="7:8" x14ac:dyDescent="0.25">
      <c r="G2652"/>
      <c r="H2652"/>
    </row>
    <row r="2653" spans="7:8" x14ac:dyDescent="0.25">
      <c r="G2653"/>
      <c r="H2653"/>
    </row>
    <row r="2654" spans="7:8" x14ac:dyDescent="0.25">
      <c r="G2654"/>
      <c r="H2654"/>
    </row>
    <row r="2655" spans="7:8" x14ac:dyDescent="0.25">
      <c r="G2655"/>
      <c r="H2655"/>
    </row>
    <row r="2656" spans="7:8" x14ac:dyDescent="0.25">
      <c r="G2656"/>
      <c r="H2656"/>
    </row>
    <row r="2657" spans="7:8" x14ac:dyDescent="0.25">
      <c r="G2657"/>
      <c r="H2657"/>
    </row>
    <row r="2658" spans="7:8" x14ac:dyDescent="0.25">
      <c r="G2658"/>
      <c r="H2658"/>
    </row>
    <row r="2659" spans="7:8" x14ac:dyDescent="0.25">
      <c r="G2659"/>
      <c r="H2659"/>
    </row>
    <row r="2660" spans="7:8" x14ac:dyDescent="0.25">
      <c r="G2660"/>
      <c r="H2660"/>
    </row>
    <row r="2661" spans="7:8" x14ac:dyDescent="0.25">
      <c r="G2661"/>
      <c r="H2661"/>
    </row>
    <row r="2662" spans="7:8" x14ac:dyDescent="0.25">
      <c r="G2662"/>
      <c r="H2662"/>
    </row>
    <row r="2663" spans="7:8" x14ac:dyDescent="0.25">
      <c r="G2663"/>
      <c r="H2663"/>
    </row>
    <row r="2664" spans="7:8" x14ac:dyDescent="0.25">
      <c r="G2664"/>
      <c r="H2664"/>
    </row>
    <row r="2665" spans="7:8" x14ac:dyDescent="0.25">
      <c r="G2665"/>
      <c r="H2665"/>
    </row>
    <row r="2666" spans="7:8" x14ac:dyDescent="0.25">
      <c r="G2666"/>
      <c r="H2666"/>
    </row>
    <row r="2667" spans="7:8" x14ac:dyDescent="0.25">
      <c r="G2667"/>
      <c r="H2667"/>
    </row>
    <row r="2668" spans="7:8" x14ac:dyDescent="0.25">
      <c r="G2668"/>
      <c r="H2668"/>
    </row>
    <row r="2669" spans="7:8" x14ac:dyDescent="0.25">
      <c r="G2669"/>
      <c r="H2669"/>
    </row>
    <row r="2670" spans="7:8" x14ac:dyDescent="0.25">
      <c r="G2670"/>
      <c r="H2670"/>
    </row>
    <row r="2671" spans="7:8" x14ac:dyDescent="0.25">
      <c r="G2671"/>
      <c r="H2671"/>
    </row>
    <row r="2672" spans="7:8" x14ac:dyDescent="0.25">
      <c r="G2672"/>
      <c r="H2672"/>
    </row>
    <row r="2673" spans="7:8" x14ac:dyDescent="0.25">
      <c r="G2673"/>
      <c r="H2673"/>
    </row>
    <row r="2674" spans="7:8" x14ac:dyDescent="0.25">
      <c r="G2674"/>
      <c r="H2674"/>
    </row>
    <row r="2675" spans="7:8" x14ac:dyDescent="0.25">
      <c r="G2675"/>
      <c r="H2675"/>
    </row>
    <row r="2676" spans="7:8" x14ac:dyDescent="0.25">
      <c r="G2676"/>
      <c r="H2676"/>
    </row>
    <row r="2677" spans="7:8" x14ac:dyDescent="0.25">
      <c r="G2677"/>
      <c r="H2677"/>
    </row>
    <row r="2678" spans="7:8" x14ac:dyDescent="0.25">
      <c r="G2678"/>
      <c r="H2678"/>
    </row>
    <row r="2679" spans="7:8" x14ac:dyDescent="0.25">
      <c r="G2679"/>
      <c r="H2679"/>
    </row>
    <row r="2680" spans="7:8" x14ac:dyDescent="0.25">
      <c r="G2680"/>
      <c r="H2680"/>
    </row>
    <row r="2681" spans="7:8" x14ac:dyDescent="0.25">
      <c r="G2681"/>
      <c r="H2681"/>
    </row>
    <row r="2682" spans="7:8" x14ac:dyDescent="0.25">
      <c r="G2682"/>
      <c r="H2682"/>
    </row>
    <row r="2683" spans="7:8" x14ac:dyDescent="0.25">
      <c r="G2683"/>
      <c r="H2683"/>
    </row>
    <row r="2684" spans="7:8" x14ac:dyDescent="0.25">
      <c r="G2684"/>
      <c r="H2684"/>
    </row>
    <row r="2685" spans="7:8" x14ac:dyDescent="0.25">
      <c r="G2685"/>
      <c r="H2685"/>
    </row>
    <row r="2686" spans="7:8" x14ac:dyDescent="0.25">
      <c r="G2686"/>
      <c r="H2686"/>
    </row>
    <row r="2687" spans="7:8" x14ac:dyDescent="0.25">
      <c r="G2687"/>
      <c r="H2687"/>
    </row>
    <row r="2688" spans="7:8" x14ac:dyDescent="0.25">
      <c r="G2688"/>
      <c r="H2688"/>
    </row>
    <row r="2689" spans="7:8" x14ac:dyDescent="0.25">
      <c r="G2689"/>
      <c r="H2689"/>
    </row>
    <row r="2690" spans="7:8" x14ac:dyDescent="0.25">
      <c r="G2690"/>
      <c r="H2690"/>
    </row>
    <row r="2691" spans="7:8" x14ac:dyDescent="0.25">
      <c r="G2691"/>
      <c r="H2691"/>
    </row>
    <row r="2692" spans="7:8" x14ac:dyDescent="0.25">
      <c r="G2692"/>
      <c r="H2692"/>
    </row>
    <row r="2693" spans="7:8" x14ac:dyDescent="0.25">
      <c r="G2693"/>
      <c r="H2693"/>
    </row>
    <row r="2694" spans="7:8" x14ac:dyDescent="0.25">
      <c r="G2694"/>
      <c r="H2694"/>
    </row>
    <row r="2695" spans="7:8" x14ac:dyDescent="0.25">
      <c r="G2695"/>
      <c r="H2695"/>
    </row>
    <row r="2696" spans="7:8" x14ac:dyDescent="0.25">
      <c r="G2696"/>
      <c r="H2696"/>
    </row>
    <row r="2697" spans="7:8" x14ac:dyDescent="0.25">
      <c r="G2697"/>
      <c r="H2697"/>
    </row>
    <row r="2698" spans="7:8" x14ac:dyDescent="0.25">
      <c r="G2698"/>
      <c r="H2698"/>
    </row>
    <row r="2699" spans="7:8" x14ac:dyDescent="0.25">
      <c r="G2699"/>
      <c r="H2699"/>
    </row>
    <row r="2700" spans="7:8" x14ac:dyDescent="0.25">
      <c r="G2700"/>
      <c r="H2700"/>
    </row>
    <row r="2701" spans="7:8" x14ac:dyDescent="0.25">
      <c r="G2701"/>
      <c r="H2701"/>
    </row>
    <row r="2702" spans="7:8" x14ac:dyDescent="0.25">
      <c r="G2702"/>
      <c r="H2702"/>
    </row>
    <row r="2703" spans="7:8" x14ac:dyDescent="0.25">
      <c r="G2703"/>
      <c r="H2703"/>
    </row>
    <row r="2704" spans="7:8" x14ac:dyDescent="0.25">
      <c r="G2704"/>
      <c r="H2704"/>
    </row>
    <row r="2705" spans="7:8" x14ac:dyDescent="0.25">
      <c r="G2705"/>
      <c r="H2705"/>
    </row>
    <row r="2706" spans="7:8" x14ac:dyDescent="0.25">
      <c r="G2706"/>
      <c r="H2706"/>
    </row>
    <row r="2707" spans="7:8" x14ac:dyDescent="0.25">
      <c r="G2707"/>
      <c r="H2707"/>
    </row>
    <row r="2708" spans="7:8" x14ac:dyDescent="0.25">
      <c r="G2708"/>
      <c r="H2708"/>
    </row>
    <row r="2709" spans="7:8" x14ac:dyDescent="0.25">
      <c r="G2709"/>
      <c r="H2709"/>
    </row>
    <row r="2710" spans="7:8" x14ac:dyDescent="0.25">
      <c r="G2710"/>
      <c r="H2710"/>
    </row>
    <row r="2711" spans="7:8" x14ac:dyDescent="0.25">
      <c r="G2711"/>
      <c r="H2711"/>
    </row>
    <row r="2712" spans="7:8" x14ac:dyDescent="0.25">
      <c r="G2712"/>
      <c r="H2712"/>
    </row>
    <row r="2713" spans="7:8" x14ac:dyDescent="0.25">
      <c r="G2713"/>
      <c r="H2713"/>
    </row>
    <row r="2714" spans="7:8" x14ac:dyDescent="0.25">
      <c r="G2714"/>
      <c r="H2714"/>
    </row>
    <row r="2715" spans="7:8" x14ac:dyDescent="0.25">
      <c r="G2715"/>
      <c r="H2715"/>
    </row>
    <row r="2716" spans="7:8" x14ac:dyDescent="0.25">
      <c r="G2716"/>
      <c r="H2716"/>
    </row>
    <row r="2717" spans="7:8" x14ac:dyDescent="0.25">
      <c r="G2717"/>
      <c r="H2717"/>
    </row>
    <row r="2718" spans="7:8" x14ac:dyDescent="0.25">
      <c r="G2718"/>
      <c r="H2718"/>
    </row>
    <row r="2719" spans="7:8" x14ac:dyDescent="0.25">
      <c r="G2719"/>
      <c r="H2719"/>
    </row>
    <row r="2720" spans="7:8" x14ac:dyDescent="0.25">
      <c r="G2720"/>
      <c r="H2720"/>
    </row>
    <row r="2721" spans="7:8" x14ac:dyDescent="0.25">
      <c r="G2721"/>
      <c r="H2721"/>
    </row>
    <row r="2722" spans="7:8" x14ac:dyDescent="0.25">
      <c r="G2722"/>
      <c r="H2722"/>
    </row>
    <row r="2723" spans="7:8" x14ac:dyDescent="0.25">
      <c r="G2723"/>
      <c r="H2723"/>
    </row>
    <row r="2724" spans="7:8" x14ac:dyDescent="0.25">
      <c r="G2724"/>
      <c r="H2724"/>
    </row>
    <row r="2725" spans="7:8" x14ac:dyDescent="0.25">
      <c r="G2725"/>
      <c r="H2725"/>
    </row>
    <row r="2726" spans="7:8" x14ac:dyDescent="0.25">
      <c r="G2726"/>
      <c r="H2726"/>
    </row>
    <row r="2727" spans="7:8" x14ac:dyDescent="0.25">
      <c r="G2727"/>
      <c r="H2727"/>
    </row>
    <row r="2728" spans="7:8" x14ac:dyDescent="0.25">
      <c r="G2728"/>
      <c r="H2728"/>
    </row>
    <row r="2729" spans="7:8" x14ac:dyDescent="0.25">
      <c r="G2729"/>
      <c r="H2729"/>
    </row>
    <row r="2730" spans="7:8" x14ac:dyDescent="0.25">
      <c r="G2730"/>
      <c r="H2730"/>
    </row>
    <row r="2731" spans="7:8" x14ac:dyDescent="0.25">
      <c r="G2731"/>
      <c r="H2731"/>
    </row>
    <row r="2732" spans="7:8" x14ac:dyDescent="0.25">
      <c r="G2732"/>
      <c r="H2732"/>
    </row>
    <row r="2733" spans="7:8" x14ac:dyDescent="0.25">
      <c r="G2733"/>
      <c r="H2733"/>
    </row>
    <row r="2734" spans="7:8" x14ac:dyDescent="0.25">
      <c r="G2734"/>
      <c r="H2734"/>
    </row>
    <row r="2735" spans="7:8" x14ac:dyDescent="0.25">
      <c r="G2735"/>
      <c r="H2735"/>
    </row>
    <row r="2736" spans="7:8" x14ac:dyDescent="0.25">
      <c r="G2736"/>
      <c r="H2736"/>
    </row>
    <row r="2737" spans="7:8" x14ac:dyDescent="0.25">
      <c r="G2737"/>
      <c r="H2737"/>
    </row>
    <row r="2738" spans="7:8" x14ac:dyDescent="0.25">
      <c r="G2738"/>
      <c r="H2738"/>
    </row>
    <row r="2739" spans="7:8" x14ac:dyDescent="0.25">
      <c r="G2739"/>
      <c r="H2739"/>
    </row>
    <row r="2740" spans="7:8" x14ac:dyDescent="0.25">
      <c r="G2740"/>
      <c r="H2740"/>
    </row>
    <row r="2741" spans="7:8" x14ac:dyDescent="0.25">
      <c r="G2741"/>
      <c r="H2741"/>
    </row>
    <row r="2742" spans="7:8" x14ac:dyDescent="0.25">
      <c r="G2742"/>
      <c r="H2742"/>
    </row>
    <row r="2743" spans="7:8" x14ac:dyDescent="0.25">
      <c r="G2743"/>
      <c r="H2743"/>
    </row>
    <row r="2744" spans="7:8" x14ac:dyDescent="0.25">
      <c r="G2744"/>
      <c r="H2744"/>
    </row>
    <row r="2745" spans="7:8" x14ac:dyDescent="0.25">
      <c r="G2745"/>
      <c r="H2745"/>
    </row>
    <row r="2746" spans="7:8" x14ac:dyDescent="0.25">
      <c r="G2746"/>
      <c r="H2746"/>
    </row>
    <row r="2747" spans="7:8" x14ac:dyDescent="0.25">
      <c r="G2747"/>
      <c r="H2747"/>
    </row>
    <row r="2748" spans="7:8" x14ac:dyDescent="0.25">
      <c r="G2748"/>
      <c r="H2748"/>
    </row>
    <row r="2749" spans="7:8" x14ac:dyDescent="0.25">
      <c r="G2749"/>
      <c r="H2749"/>
    </row>
    <row r="2750" spans="7:8" x14ac:dyDescent="0.25">
      <c r="G2750"/>
      <c r="H2750"/>
    </row>
    <row r="2751" spans="7:8" x14ac:dyDescent="0.25">
      <c r="G2751"/>
      <c r="H2751"/>
    </row>
    <row r="2752" spans="7:8" x14ac:dyDescent="0.25">
      <c r="G2752"/>
      <c r="H2752"/>
    </row>
    <row r="2753" spans="7:8" x14ac:dyDescent="0.25">
      <c r="G2753"/>
      <c r="H2753"/>
    </row>
    <row r="2754" spans="7:8" x14ac:dyDescent="0.25">
      <c r="G2754"/>
      <c r="H2754"/>
    </row>
    <row r="2755" spans="7:8" x14ac:dyDescent="0.25">
      <c r="G2755"/>
      <c r="H2755"/>
    </row>
    <row r="2756" spans="7:8" x14ac:dyDescent="0.25">
      <c r="G2756"/>
      <c r="H2756"/>
    </row>
    <row r="2757" spans="7:8" x14ac:dyDescent="0.25">
      <c r="G2757"/>
      <c r="H2757"/>
    </row>
    <row r="2758" spans="7:8" x14ac:dyDescent="0.25">
      <c r="G2758"/>
      <c r="H2758"/>
    </row>
    <row r="2759" spans="7:8" x14ac:dyDescent="0.25">
      <c r="G2759"/>
      <c r="H2759"/>
    </row>
    <row r="2760" spans="7:8" x14ac:dyDescent="0.25">
      <c r="G2760"/>
      <c r="H2760"/>
    </row>
    <row r="2761" spans="7:8" x14ac:dyDescent="0.25">
      <c r="G2761"/>
      <c r="H2761"/>
    </row>
    <row r="2762" spans="7:8" x14ac:dyDescent="0.25">
      <c r="G2762"/>
      <c r="H2762"/>
    </row>
    <row r="2763" spans="7:8" x14ac:dyDescent="0.25">
      <c r="G2763"/>
      <c r="H2763"/>
    </row>
    <row r="2764" spans="7:8" x14ac:dyDescent="0.25">
      <c r="G2764"/>
      <c r="H2764"/>
    </row>
    <row r="2765" spans="7:8" x14ac:dyDescent="0.25">
      <c r="G2765"/>
      <c r="H2765"/>
    </row>
    <row r="2766" spans="7:8" x14ac:dyDescent="0.25">
      <c r="G2766"/>
      <c r="H2766"/>
    </row>
    <row r="2767" spans="7:8" x14ac:dyDescent="0.25">
      <c r="G2767"/>
      <c r="H2767"/>
    </row>
    <row r="2768" spans="7:8" x14ac:dyDescent="0.25">
      <c r="G2768"/>
      <c r="H2768"/>
    </row>
    <row r="2769" spans="7:8" x14ac:dyDescent="0.25">
      <c r="G2769"/>
      <c r="H2769"/>
    </row>
    <row r="2770" spans="7:8" x14ac:dyDescent="0.25">
      <c r="G2770"/>
      <c r="H2770"/>
    </row>
    <row r="2771" spans="7:8" x14ac:dyDescent="0.25">
      <c r="G2771"/>
      <c r="H2771"/>
    </row>
    <row r="2772" spans="7:8" x14ac:dyDescent="0.25">
      <c r="G2772"/>
      <c r="H2772"/>
    </row>
    <row r="2773" spans="7:8" x14ac:dyDescent="0.25">
      <c r="G2773"/>
      <c r="H2773"/>
    </row>
    <row r="2774" spans="7:8" x14ac:dyDescent="0.25">
      <c r="G2774"/>
      <c r="H2774"/>
    </row>
    <row r="2775" spans="7:8" x14ac:dyDescent="0.25">
      <c r="G2775"/>
      <c r="H2775"/>
    </row>
    <row r="2776" spans="7:8" x14ac:dyDescent="0.25">
      <c r="G2776"/>
      <c r="H2776"/>
    </row>
    <row r="2777" spans="7:8" x14ac:dyDescent="0.25">
      <c r="G2777"/>
      <c r="H2777"/>
    </row>
    <row r="2778" spans="7:8" x14ac:dyDescent="0.25">
      <c r="G2778"/>
      <c r="H2778"/>
    </row>
    <row r="2779" spans="7:8" x14ac:dyDescent="0.25">
      <c r="G2779"/>
      <c r="H2779"/>
    </row>
    <row r="2780" spans="7:8" x14ac:dyDescent="0.25">
      <c r="G2780"/>
      <c r="H2780"/>
    </row>
    <row r="2781" spans="7:8" x14ac:dyDescent="0.25">
      <c r="G2781"/>
      <c r="H2781"/>
    </row>
    <row r="2782" spans="7:8" x14ac:dyDescent="0.25">
      <c r="G2782"/>
      <c r="H2782"/>
    </row>
    <row r="2783" spans="7:8" x14ac:dyDescent="0.25">
      <c r="G2783"/>
      <c r="H2783"/>
    </row>
    <row r="2784" spans="7:8" x14ac:dyDescent="0.25">
      <c r="G2784"/>
      <c r="H2784"/>
    </row>
    <row r="2785" spans="7:8" x14ac:dyDescent="0.25">
      <c r="G2785"/>
      <c r="H2785"/>
    </row>
    <row r="2786" spans="7:8" x14ac:dyDescent="0.25">
      <c r="G2786"/>
      <c r="H2786"/>
    </row>
    <row r="2787" spans="7:8" x14ac:dyDescent="0.25">
      <c r="G2787"/>
      <c r="H2787"/>
    </row>
    <row r="2788" spans="7:8" x14ac:dyDescent="0.25">
      <c r="G2788"/>
      <c r="H2788"/>
    </row>
    <row r="2789" spans="7:8" x14ac:dyDescent="0.25">
      <c r="G2789"/>
      <c r="H2789"/>
    </row>
    <row r="2790" spans="7:8" x14ac:dyDescent="0.25">
      <c r="G2790"/>
      <c r="H2790"/>
    </row>
    <row r="2791" spans="7:8" x14ac:dyDescent="0.25">
      <c r="G2791"/>
      <c r="H2791"/>
    </row>
    <row r="2792" spans="7:8" x14ac:dyDescent="0.25">
      <c r="G2792"/>
      <c r="H2792"/>
    </row>
    <row r="2793" spans="7:8" x14ac:dyDescent="0.25">
      <c r="G2793"/>
      <c r="H2793"/>
    </row>
    <row r="2794" spans="7:8" x14ac:dyDescent="0.25">
      <c r="G2794"/>
      <c r="H2794"/>
    </row>
    <row r="2795" spans="7:8" x14ac:dyDescent="0.25">
      <c r="G2795"/>
      <c r="H2795"/>
    </row>
    <row r="2796" spans="7:8" x14ac:dyDescent="0.25">
      <c r="G2796"/>
      <c r="H2796"/>
    </row>
    <row r="2797" spans="7:8" x14ac:dyDescent="0.25">
      <c r="G2797"/>
      <c r="H2797"/>
    </row>
    <row r="2798" spans="7:8" x14ac:dyDescent="0.25">
      <c r="G2798"/>
      <c r="H2798"/>
    </row>
    <row r="2799" spans="7:8" x14ac:dyDescent="0.25">
      <c r="G2799"/>
      <c r="H2799"/>
    </row>
    <row r="2800" spans="7:8" x14ac:dyDescent="0.25">
      <c r="G2800"/>
      <c r="H2800"/>
    </row>
    <row r="2801" spans="7:8" x14ac:dyDescent="0.25">
      <c r="G2801"/>
      <c r="H2801"/>
    </row>
    <row r="2802" spans="7:8" x14ac:dyDescent="0.25">
      <c r="G2802"/>
      <c r="H2802"/>
    </row>
    <row r="2803" spans="7:8" x14ac:dyDescent="0.25">
      <c r="G2803"/>
      <c r="H2803"/>
    </row>
    <row r="2804" spans="7:8" x14ac:dyDescent="0.25">
      <c r="G2804"/>
      <c r="H2804"/>
    </row>
    <row r="2805" spans="7:8" x14ac:dyDescent="0.25">
      <c r="G2805"/>
      <c r="H2805"/>
    </row>
    <row r="2806" spans="7:8" x14ac:dyDescent="0.25">
      <c r="G2806"/>
      <c r="H2806"/>
    </row>
    <row r="2807" spans="7:8" x14ac:dyDescent="0.25">
      <c r="G2807"/>
      <c r="H2807"/>
    </row>
    <row r="2808" spans="7:8" x14ac:dyDescent="0.25">
      <c r="G2808"/>
      <c r="H2808"/>
    </row>
    <row r="2809" spans="7:8" x14ac:dyDescent="0.25">
      <c r="G2809"/>
      <c r="H2809"/>
    </row>
    <row r="2810" spans="7:8" x14ac:dyDescent="0.25">
      <c r="G2810"/>
      <c r="H2810"/>
    </row>
    <row r="2811" spans="7:8" x14ac:dyDescent="0.25">
      <c r="G2811"/>
      <c r="H2811"/>
    </row>
    <row r="2812" spans="7:8" x14ac:dyDescent="0.25">
      <c r="G2812"/>
      <c r="H2812"/>
    </row>
    <row r="2813" spans="7:8" x14ac:dyDescent="0.25">
      <c r="G2813"/>
      <c r="H2813"/>
    </row>
    <row r="2814" spans="7:8" x14ac:dyDescent="0.25">
      <c r="G2814"/>
      <c r="H2814"/>
    </row>
    <row r="2815" spans="7:8" x14ac:dyDescent="0.25">
      <c r="G2815"/>
      <c r="H2815"/>
    </row>
    <row r="2816" spans="7:8" x14ac:dyDescent="0.25">
      <c r="G2816"/>
      <c r="H2816"/>
    </row>
    <row r="2817" spans="7:8" x14ac:dyDescent="0.25">
      <c r="G2817"/>
      <c r="H2817"/>
    </row>
    <row r="2818" spans="7:8" x14ac:dyDescent="0.25">
      <c r="G2818"/>
      <c r="H2818"/>
    </row>
    <row r="2819" spans="7:8" x14ac:dyDescent="0.25">
      <c r="G2819"/>
      <c r="H2819"/>
    </row>
    <row r="2820" spans="7:8" x14ac:dyDescent="0.25">
      <c r="G2820"/>
      <c r="H2820"/>
    </row>
    <row r="2821" spans="7:8" x14ac:dyDescent="0.25">
      <c r="G2821"/>
      <c r="H2821"/>
    </row>
    <row r="2822" spans="7:8" x14ac:dyDescent="0.25">
      <c r="G2822"/>
      <c r="H2822"/>
    </row>
    <row r="2823" spans="7:8" x14ac:dyDescent="0.25">
      <c r="G2823"/>
      <c r="H2823"/>
    </row>
    <row r="2824" spans="7:8" x14ac:dyDescent="0.25">
      <c r="G2824"/>
      <c r="H2824"/>
    </row>
    <row r="2825" spans="7:8" x14ac:dyDescent="0.25">
      <c r="G2825"/>
      <c r="H2825"/>
    </row>
    <row r="2826" spans="7:8" x14ac:dyDescent="0.25">
      <c r="G2826"/>
      <c r="H2826"/>
    </row>
    <row r="2827" spans="7:8" x14ac:dyDescent="0.25">
      <c r="G2827"/>
      <c r="H2827"/>
    </row>
    <row r="2828" spans="7:8" x14ac:dyDescent="0.25">
      <c r="G2828"/>
      <c r="H2828"/>
    </row>
    <row r="2829" spans="7:8" x14ac:dyDescent="0.25">
      <c r="G2829"/>
      <c r="H2829"/>
    </row>
    <row r="2830" spans="7:8" x14ac:dyDescent="0.25">
      <c r="G2830"/>
      <c r="H2830"/>
    </row>
    <row r="2831" spans="7:8" x14ac:dyDescent="0.25">
      <c r="G2831"/>
      <c r="H2831"/>
    </row>
    <row r="2832" spans="7:8" x14ac:dyDescent="0.25">
      <c r="G2832"/>
      <c r="H2832"/>
    </row>
    <row r="2833" spans="7:8" x14ac:dyDescent="0.25">
      <c r="G2833"/>
      <c r="H2833"/>
    </row>
    <row r="2834" spans="7:8" x14ac:dyDescent="0.25">
      <c r="G2834"/>
      <c r="H2834"/>
    </row>
    <row r="2835" spans="7:8" x14ac:dyDescent="0.25">
      <c r="G2835"/>
      <c r="H2835"/>
    </row>
    <row r="2836" spans="7:8" x14ac:dyDescent="0.25">
      <c r="G2836"/>
      <c r="H2836"/>
    </row>
    <row r="2837" spans="7:8" x14ac:dyDescent="0.25">
      <c r="G2837"/>
      <c r="H2837"/>
    </row>
    <row r="2838" spans="7:8" x14ac:dyDescent="0.25">
      <c r="G2838"/>
      <c r="H2838"/>
    </row>
    <row r="2839" spans="7:8" x14ac:dyDescent="0.25">
      <c r="G2839"/>
      <c r="H2839"/>
    </row>
    <row r="2840" spans="7:8" x14ac:dyDescent="0.25">
      <c r="G2840"/>
      <c r="H2840"/>
    </row>
    <row r="2841" spans="7:8" x14ac:dyDescent="0.25">
      <c r="G2841"/>
      <c r="H2841"/>
    </row>
    <row r="2842" spans="7:8" x14ac:dyDescent="0.25">
      <c r="G2842"/>
      <c r="H2842"/>
    </row>
    <row r="2843" spans="7:8" x14ac:dyDescent="0.25">
      <c r="G2843"/>
      <c r="H2843"/>
    </row>
    <row r="2844" spans="7:8" x14ac:dyDescent="0.25">
      <c r="G2844"/>
      <c r="H2844"/>
    </row>
    <row r="2845" spans="7:8" x14ac:dyDescent="0.25">
      <c r="G2845"/>
      <c r="H2845"/>
    </row>
    <row r="2846" spans="7:8" x14ac:dyDescent="0.25">
      <c r="G2846"/>
      <c r="H2846"/>
    </row>
    <row r="2847" spans="7:8" x14ac:dyDescent="0.25">
      <c r="G2847"/>
      <c r="H2847"/>
    </row>
    <row r="2848" spans="7:8" x14ac:dyDescent="0.25">
      <c r="G2848"/>
      <c r="H2848"/>
    </row>
    <row r="2849" spans="7:8" x14ac:dyDescent="0.25">
      <c r="G2849"/>
      <c r="H2849"/>
    </row>
    <row r="2850" spans="7:8" x14ac:dyDescent="0.25">
      <c r="G2850"/>
      <c r="H2850"/>
    </row>
    <row r="2851" spans="7:8" x14ac:dyDescent="0.25">
      <c r="G2851"/>
      <c r="H2851"/>
    </row>
    <row r="2852" spans="7:8" x14ac:dyDescent="0.25">
      <c r="G2852"/>
      <c r="H2852"/>
    </row>
    <row r="2853" spans="7:8" x14ac:dyDescent="0.25">
      <c r="G2853"/>
      <c r="H2853"/>
    </row>
    <row r="2854" spans="7:8" x14ac:dyDescent="0.25">
      <c r="G2854"/>
      <c r="H2854"/>
    </row>
    <row r="2855" spans="7:8" x14ac:dyDescent="0.25">
      <c r="G2855"/>
      <c r="H2855"/>
    </row>
    <row r="2856" spans="7:8" x14ac:dyDescent="0.25">
      <c r="G2856"/>
      <c r="H2856"/>
    </row>
    <row r="2857" spans="7:8" x14ac:dyDescent="0.25">
      <c r="G2857"/>
      <c r="H2857"/>
    </row>
    <row r="2858" spans="7:8" x14ac:dyDescent="0.25">
      <c r="G2858"/>
      <c r="H2858"/>
    </row>
    <row r="2859" spans="7:8" x14ac:dyDescent="0.25">
      <c r="G2859"/>
      <c r="H2859"/>
    </row>
    <row r="2860" spans="7:8" x14ac:dyDescent="0.25">
      <c r="G2860"/>
      <c r="H2860"/>
    </row>
    <row r="2861" spans="7:8" x14ac:dyDescent="0.25">
      <c r="G2861"/>
      <c r="H2861"/>
    </row>
    <row r="2862" spans="7:8" x14ac:dyDescent="0.25">
      <c r="G2862"/>
      <c r="H2862"/>
    </row>
    <row r="2863" spans="7:8" x14ac:dyDescent="0.25">
      <c r="G2863"/>
      <c r="H2863"/>
    </row>
    <row r="2864" spans="7:8" x14ac:dyDescent="0.25">
      <c r="G2864"/>
      <c r="H2864"/>
    </row>
    <row r="2865" spans="7:8" x14ac:dyDescent="0.25">
      <c r="G2865"/>
      <c r="H2865"/>
    </row>
    <row r="2866" spans="7:8" x14ac:dyDescent="0.25">
      <c r="G2866"/>
      <c r="H2866"/>
    </row>
    <row r="2867" spans="7:8" x14ac:dyDescent="0.25">
      <c r="G2867"/>
      <c r="H2867"/>
    </row>
    <row r="2868" spans="7:8" x14ac:dyDescent="0.25">
      <c r="G2868"/>
      <c r="H2868"/>
    </row>
    <row r="2869" spans="7:8" x14ac:dyDescent="0.25">
      <c r="G2869"/>
      <c r="H2869"/>
    </row>
    <row r="2870" spans="7:8" x14ac:dyDescent="0.25">
      <c r="G2870"/>
      <c r="H2870"/>
    </row>
    <row r="2871" spans="7:8" x14ac:dyDescent="0.25">
      <c r="G2871"/>
      <c r="H2871"/>
    </row>
    <row r="2872" spans="7:8" x14ac:dyDescent="0.25">
      <c r="G2872"/>
      <c r="H2872"/>
    </row>
    <row r="2873" spans="7:8" x14ac:dyDescent="0.25">
      <c r="G2873"/>
      <c r="H2873"/>
    </row>
    <row r="2874" spans="7:8" x14ac:dyDescent="0.25">
      <c r="G2874"/>
      <c r="H2874"/>
    </row>
    <row r="2875" spans="7:8" x14ac:dyDescent="0.25">
      <c r="G2875"/>
      <c r="H2875"/>
    </row>
    <row r="2876" spans="7:8" x14ac:dyDescent="0.25">
      <c r="G2876"/>
      <c r="H2876"/>
    </row>
    <row r="2877" spans="7:8" x14ac:dyDescent="0.25">
      <c r="G2877"/>
      <c r="H2877"/>
    </row>
    <row r="2878" spans="7:8" x14ac:dyDescent="0.25">
      <c r="G2878"/>
      <c r="H2878"/>
    </row>
    <row r="2879" spans="7:8" x14ac:dyDescent="0.25">
      <c r="G2879"/>
      <c r="H2879"/>
    </row>
    <row r="2880" spans="7:8" x14ac:dyDescent="0.25">
      <c r="G2880"/>
      <c r="H2880"/>
    </row>
    <row r="2881" spans="7:8" x14ac:dyDescent="0.25">
      <c r="G2881"/>
      <c r="H2881"/>
    </row>
    <row r="2882" spans="7:8" x14ac:dyDescent="0.25">
      <c r="G2882"/>
      <c r="H2882"/>
    </row>
    <row r="2883" spans="7:8" x14ac:dyDescent="0.25">
      <c r="G2883"/>
      <c r="H2883"/>
    </row>
    <row r="2884" spans="7:8" x14ac:dyDescent="0.25">
      <c r="G2884"/>
      <c r="H2884"/>
    </row>
    <row r="2885" spans="7:8" x14ac:dyDescent="0.25">
      <c r="G2885"/>
      <c r="H2885"/>
    </row>
    <row r="2886" spans="7:8" x14ac:dyDescent="0.25">
      <c r="G2886"/>
      <c r="H2886"/>
    </row>
    <row r="2887" spans="7:8" x14ac:dyDescent="0.25">
      <c r="G2887"/>
      <c r="H2887"/>
    </row>
    <row r="2888" spans="7:8" x14ac:dyDescent="0.25">
      <c r="G2888"/>
      <c r="H2888"/>
    </row>
    <row r="2889" spans="7:8" x14ac:dyDescent="0.25">
      <c r="G2889"/>
      <c r="H2889"/>
    </row>
    <row r="2890" spans="7:8" x14ac:dyDescent="0.25">
      <c r="G2890"/>
      <c r="H2890"/>
    </row>
    <row r="2891" spans="7:8" x14ac:dyDescent="0.25">
      <c r="G2891"/>
      <c r="H2891"/>
    </row>
    <row r="2892" spans="7:8" x14ac:dyDescent="0.25">
      <c r="G2892"/>
      <c r="H2892"/>
    </row>
    <row r="2893" spans="7:8" x14ac:dyDescent="0.25">
      <c r="G2893"/>
      <c r="H2893"/>
    </row>
    <row r="2894" spans="7:8" x14ac:dyDescent="0.25">
      <c r="G2894"/>
      <c r="H2894"/>
    </row>
    <row r="2895" spans="7:8" x14ac:dyDescent="0.25">
      <c r="G2895"/>
      <c r="H2895"/>
    </row>
    <row r="2896" spans="7:8" x14ac:dyDescent="0.25">
      <c r="G2896"/>
      <c r="H2896"/>
    </row>
    <row r="2897" spans="7:8" x14ac:dyDescent="0.25">
      <c r="G2897"/>
      <c r="H2897"/>
    </row>
    <row r="2898" spans="7:8" x14ac:dyDescent="0.25">
      <c r="G2898"/>
      <c r="H2898"/>
    </row>
    <row r="2899" spans="7:8" x14ac:dyDescent="0.25">
      <c r="G2899"/>
      <c r="H2899"/>
    </row>
    <row r="2900" spans="7:8" x14ac:dyDescent="0.25">
      <c r="G2900"/>
      <c r="H2900"/>
    </row>
    <row r="2901" spans="7:8" x14ac:dyDescent="0.25">
      <c r="G2901"/>
      <c r="H2901"/>
    </row>
    <row r="2902" spans="7:8" x14ac:dyDescent="0.25">
      <c r="G2902"/>
      <c r="H2902"/>
    </row>
    <row r="2903" spans="7:8" x14ac:dyDescent="0.25">
      <c r="G2903"/>
      <c r="H2903"/>
    </row>
    <row r="2904" spans="7:8" x14ac:dyDescent="0.25">
      <c r="G2904"/>
      <c r="H2904"/>
    </row>
    <row r="2905" spans="7:8" x14ac:dyDescent="0.25">
      <c r="G2905"/>
      <c r="H2905"/>
    </row>
    <row r="2906" spans="7:8" x14ac:dyDescent="0.25">
      <c r="G2906"/>
      <c r="H2906"/>
    </row>
    <row r="2907" spans="7:8" x14ac:dyDescent="0.25">
      <c r="G2907"/>
      <c r="H2907"/>
    </row>
    <row r="2908" spans="7:8" x14ac:dyDescent="0.25">
      <c r="G2908"/>
      <c r="H2908"/>
    </row>
    <row r="2909" spans="7:8" x14ac:dyDescent="0.25">
      <c r="G2909"/>
      <c r="H2909"/>
    </row>
    <row r="2910" spans="7:8" x14ac:dyDescent="0.25">
      <c r="G2910"/>
      <c r="H2910"/>
    </row>
    <row r="2911" spans="7:8" x14ac:dyDescent="0.25">
      <c r="G2911"/>
      <c r="H2911"/>
    </row>
    <row r="2912" spans="7:8" x14ac:dyDescent="0.25">
      <c r="G2912"/>
      <c r="H2912"/>
    </row>
    <row r="2913" spans="7:8" x14ac:dyDescent="0.25">
      <c r="G2913"/>
      <c r="H2913"/>
    </row>
    <row r="2914" spans="7:8" x14ac:dyDescent="0.25">
      <c r="G2914"/>
      <c r="H2914"/>
    </row>
    <row r="2915" spans="7:8" x14ac:dyDescent="0.25">
      <c r="G2915"/>
      <c r="H2915"/>
    </row>
    <row r="2916" spans="7:8" x14ac:dyDescent="0.25">
      <c r="G2916"/>
      <c r="H2916"/>
    </row>
    <row r="2917" spans="7:8" x14ac:dyDescent="0.25">
      <c r="G2917"/>
      <c r="H2917"/>
    </row>
    <row r="2918" spans="7:8" x14ac:dyDescent="0.25">
      <c r="G2918"/>
      <c r="H2918"/>
    </row>
    <row r="2919" spans="7:8" x14ac:dyDescent="0.25">
      <c r="G2919"/>
      <c r="H2919"/>
    </row>
    <row r="2920" spans="7:8" x14ac:dyDescent="0.25">
      <c r="G2920"/>
      <c r="H2920"/>
    </row>
    <row r="2921" spans="7:8" x14ac:dyDescent="0.25">
      <c r="G2921"/>
      <c r="H2921"/>
    </row>
    <row r="2922" spans="7:8" x14ac:dyDescent="0.25">
      <c r="G2922"/>
      <c r="H2922"/>
    </row>
    <row r="2923" spans="7:8" x14ac:dyDescent="0.25">
      <c r="G2923"/>
      <c r="H2923"/>
    </row>
    <row r="2924" spans="7:8" x14ac:dyDescent="0.25">
      <c r="G2924"/>
      <c r="H2924"/>
    </row>
    <row r="2925" spans="7:8" x14ac:dyDescent="0.25">
      <c r="G2925"/>
      <c r="H2925"/>
    </row>
    <row r="2926" spans="7:8" x14ac:dyDescent="0.25">
      <c r="G2926"/>
      <c r="H2926"/>
    </row>
    <row r="2927" spans="7:8" x14ac:dyDescent="0.25">
      <c r="G2927"/>
      <c r="H2927"/>
    </row>
    <row r="2928" spans="7:8" x14ac:dyDescent="0.25">
      <c r="G2928"/>
      <c r="H2928"/>
    </row>
    <row r="2929" spans="7:8" x14ac:dyDescent="0.25">
      <c r="G2929"/>
      <c r="H2929"/>
    </row>
    <row r="2930" spans="7:8" x14ac:dyDescent="0.25">
      <c r="G2930"/>
      <c r="H2930"/>
    </row>
    <row r="2931" spans="7:8" x14ac:dyDescent="0.25">
      <c r="G2931"/>
      <c r="H2931"/>
    </row>
    <row r="2932" spans="7:8" x14ac:dyDescent="0.25">
      <c r="G2932"/>
      <c r="H2932"/>
    </row>
    <row r="2933" spans="7:8" x14ac:dyDescent="0.25">
      <c r="G2933"/>
      <c r="H2933"/>
    </row>
    <row r="2934" spans="7:8" x14ac:dyDescent="0.25">
      <c r="G2934"/>
      <c r="H2934"/>
    </row>
    <row r="2935" spans="7:8" x14ac:dyDescent="0.25">
      <c r="G2935"/>
      <c r="H2935"/>
    </row>
    <row r="2936" spans="7:8" x14ac:dyDescent="0.25">
      <c r="G2936"/>
      <c r="H2936"/>
    </row>
    <row r="2937" spans="7:8" x14ac:dyDescent="0.25">
      <c r="G2937"/>
      <c r="H2937"/>
    </row>
    <row r="2938" spans="7:8" x14ac:dyDescent="0.25">
      <c r="G2938"/>
      <c r="H2938"/>
    </row>
    <row r="2939" spans="7:8" x14ac:dyDescent="0.25">
      <c r="G2939"/>
      <c r="H2939"/>
    </row>
    <row r="2940" spans="7:8" x14ac:dyDescent="0.25">
      <c r="G2940"/>
      <c r="H2940"/>
    </row>
    <row r="2941" spans="7:8" x14ac:dyDescent="0.25">
      <c r="G2941"/>
      <c r="H2941"/>
    </row>
    <row r="2942" spans="7:8" x14ac:dyDescent="0.25">
      <c r="G2942"/>
      <c r="H2942"/>
    </row>
    <row r="2943" spans="7:8" x14ac:dyDescent="0.25">
      <c r="G2943"/>
      <c r="H2943"/>
    </row>
    <row r="2944" spans="7:8" x14ac:dyDescent="0.25">
      <c r="G2944"/>
      <c r="H2944"/>
    </row>
    <row r="2945" spans="7:8" x14ac:dyDescent="0.25">
      <c r="G2945"/>
      <c r="H2945"/>
    </row>
    <row r="2946" spans="7:8" x14ac:dyDescent="0.25">
      <c r="G2946"/>
      <c r="H2946"/>
    </row>
    <row r="2947" spans="7:8" x14ac:dyDescent="0.25">
      <c r="G2947"/>
      <c r="H2947"/>
    </row>
    <row r="2948" spans="7:8" x14ac:dyDescent="0.25">
      <c r="G2948"/>
      <c r="H2948"/>
    </row>
    <row r="2949" spans="7:8" x14ac:dyDescent="0.25">
      <c r="G2949"/>
      <c r="H2949"/>
    </row>
    <row r="2950" spans="7:8" x14ac:dyDescent="0.25">
      <c r="G2950"/>
      <c r="H2950"/>
    </row>
    <row r="2951" spans="7:8" x14ac:dyDescent="0.25">
      <c r="G2951"/>
      <c r="H2951"/>
    </row>
    <row r="2952" spans="7:8" x14ac:dyDescent="0.25">
      <c r="G2952"/>
      <c r="H2952"/>
    </row>
    <row r="2953" spans="7:8" x14ac:dyDescent="0.25">
      <c r="G2953"/>
      <c r="H2953"/>
    </row>
    <row r="2954" spans="7:8" x14ac:dyDescent="0.25">
      <c r="G2954"/>
      <c r="H2954"/>
    </row>
    <row r="2955" spans="7:8" x14ac:dyDescent="0.25">
      <c r="G2955"/>
      <c r="H2955"/>
    </row>
    <row r="2956" spans="7:8" x14ac:dyDescent="0.25">
      <c r="G2956"/>
      <c r="H2956"/>
    </row>
    <row r="2957" spans="7:8" x14ac:dyDescent="0.25">
      <c r="G2957"/>
      <c r="H2957"/>
    </row>
    <row r="2958" spans="7:8" x14ac:dyDescent="0.25">
      <c r="G2958"/>
      <c r="H2958"/>
    </row>
    <row r="2959" spans="7:8" x14ac:dyDescent="0.25">
      <c r="G2959"/>
      <c r="H2959"/>
    </row>
    <row r="2960" spans="7:8" x14ac:dyDescent="0.25">
      <c r="G2960"/>
      <c r="H2960"/>
    </row>
    <row r="2961" spans="7:8" x14ac:dyDescent="0.25">
      <c r="G2961"/>
      <c r="H2961"/>
    </row>
    <row r="2962" spans="7:8" x14ac:dyDescent="0.25">
      <c r="G2962"/>
      <c r="H2962"/>
    </row>
    <row r="2963" spans="7:8" x14ac:dyDescent="0.25">
      <c r="G2963"/>
      <c r="H2963"/>
    </row>
    <row r="2964" spans="7:8" x14ac:dyDescent="0.25">
      <c r="G2964"/>
      <c r="H2964"/>
    </row>
    <row r="2965" spans="7:8" x14ac:dyDescent="0.25">
      <c r="G2965"/>
      <c r="H2965"/>
    </row>
    <row r="2966" spans="7:8" x14ac:dyDescent="0.25">
      <c r="G2966"/>
      <c r="H2966"/>
    </row>
    <row r="2967" spans="7:8" x14ac:dyDescent="0.25">
      <c r="G2967"/>
      <c r="H2967"/>
    </row>
    <row r="2968" spans="7:8" x14ac:dyDescent="0.25">
      <c r="G2968"/>
      <c r="H2968"/>
    </row>
    <row r="2969" spans="7:8" x14ac:dyDescent="0.25">
      <c r="G2969"/>
      <c r="H2969"/>
    </row>
    <row r="2970" spans="7:8" x14ac:dyDescent="0.25">
      <c r="G2970"/>
      <c r="H2970"/>
    </row>
    <row r="2971" spans="7:8" x14ac:dyDescent="0.25">
      <c r="G2971"/>
      <c r="H2971"/>
    </row>
    <row r="2972" spans="7:8" x14ac:dyDescent="0.25">
      <c r="G2972"/>
      <c r="H2972"/>
    </row>
    <row r="2973" spans="7:8" x14ac:dyDescent="0.25">
      <c r="G2973"/>
      <c r="H2973"/>
    </row>
    <row r="2974" spans="7:8" x14ac:dyDescent="0.25">
      <c r="G2974"/>
      <c r="H2974"/>
    </row>
    <row r="2975" spans="7:8" x14ac:dyDescent="0.25">
      <c r="G2975"/>
      <c r="H2975"/>
    </row>
    <row r="2976" spans="7:8" x14ac:dyDescent="0.25">
      <c r="G2976"/>
      <c r="H2976"/>
    </row>
    <row r="2977" spans="7:8" x14ac:dyDescent="0.25">
      <c r="G2977"/>
      <c r="H2977"/>
    </row>
    <row r="2978" spans="7:8" x14ac:dyDescent="0.25">
      <c r="G2978"/>
      <c r="H2978"/>
    </row>
    <row r="2979" spans="7:8" x14ac:dyDescent="0.25">
      <c r="G2979"/>
      <c r="H2979"/>
    </row>
    <row r="2980" spans="7:8" x14ac:dyDescent="0.25">
      <c r="G2980"/>
      <c r="H2980"/>
    </row>
    <row r="2981" spans="7:8" x14ac:dyDescent="0.25">
      <c r="G2981"/>
      <c r="H2981"/>
    </row>
    <row r="2982" spans="7:8" x14ac:dyDescent="0.25">
      <c r="G2982"/>
      <c r="H2982"/>
    </row>
    <row r="2983" spans="7:8" x14ac:dyDescent="0.25">
      <c r="G2983"/>
      <c r="H2983"/>
    </row>
    <row r="2984" spans="7:8" x14ac:dyDescent="0.25">
      <c r="G2984"/>
      <c r="H2984"/>
    </row>
    <row r="2985" spans="7:8" x14ac:dyDescent="0.25">
      <c r="G2985"/>
      <c r="H2985"/>
    </row>
    <row r="2986" spans="7:8" x14ac:dyDescent="0.25">
      <c r="G2986"/>
      <c r="H2986"/>
    </row>
    <row r="2987" spans="7:8" x14ac:dyDescent="0.25">
      <c r="G2987"/>
      <c r="H2987"/>
    </row>
    <row r="2988" spans="7:8" x14ac:dyDescent="0.25">
      <c r="G2988"/>
      <c r="H2988"/>
    </row>
    <row r="2989" spans="7:8" x14ac:dyDescent="0.25">
      <c r="G2989"/>
      <c r="H2989"/>
    </row>
    <row r="2990" spans="7:8" x14ac:dyDescent="0.25">
      <c r="G2990"/>
      <c r="H2990"/>
    </row>
    <row r="2991" spans="7:8" x14ac:dyDescent="0.25">
      <c r="G2991"/>
      <c r="H2991"/>
    </row>
    <row r="2992" spans="7:8" x14ac:dyDescent="0.25">
      <c r="G2992"/>
      <c r="H2992"/>
    </row>
    <row r="2993" spans="7:8" x14ac:dyDescent="0.25">
      <c r="G2993"/>
      <c r="H2993"/>
    </row>
    <row r="2994" spans="7:8" x14ac:dyDescent="0.25">
      <c r="G2994"/>
      <c r="H2994"/>
    </row>
    <row r="2995" spans="7:8" x14ac:dyDescent="0.25">
      <c r="G2995"/>
      <c r="H2995"/>
    </row>
    <row r="2996" spans="7:8" x14ac:dyDescent="0.25">
      <c r="G2996"/>
      <c r="H2996"/>
    </row>
    <row r="2997" spans="7:8" x14ac:dyDescent="0.25">
      <c r="G2997"/>
      <c r="H2997"/>
    </row>
    <row r="2998" spans="7:8" x14ac:dyDescent="0.25">
      <c r="G2998"/>
      <c r="H2998"/>
    </row>
    <row r="2999" spans="7:8" x14ac:dyDescent="0.25">
      <c r="G2999"/>
      <c r="H2999"/>
    </row>
    <row r="3000" spans="7:8" x14ac:dyDescent="0.25">
      <c r="G3000"/>
      <c r="H3000"/>
    </row>
    <row r="3001" spans="7:8" x14ac:dyDescent="0.25">
      <c r="G3001"/>
      <c r="H3001"/>
    </row>
    <row r="3002" spans="7:8" x14ac:dyDescent="0.25">
      <c r="G3002"/>
      <c r="H3002"/>
    </row>
    <row r="3003" spans="7:8" x14ac:dyDescent="0.25">
      <c r="G3003"/>
      <c r="H3003"/>
    </row>
    <row r="3004" spans="7:8" x14ac:dyDescent="0.25">
      <c r="G3004"/>
      <c r="H3004"/>
    </row>
    <row r="3005" spans="7:8" x14ac:dyDescent="0.25">
      <c r="G3005"/>
      <c r="H3005"/>
    </row>
    <row r="3006" spans="7:8" x14ac:dyDescent="0.25">
      <c r="G3006"/>
      <c r="H3006"/>
    </row>
    <row r="3007" spans="7:8" x14ac:dyDescent="0.25">
      <c r="G3007"/>
      <c r="H3007"/>
    </row>
    <row r="3008" spans="7:8" x14ac:dyDescent="0.25">
      <c r="G3008"/>
      <c r="H3008"/>
    </row>
    <row r="3009" spans="7:8" x14ac:dyDescent="0.25">
      <c r="G3009"/>
      <c r="H3009"/>
    </row>
    <row r="3010" spans="7:8" x14ac:dyDescent="0.25">
      <c r="G3010"/>
      <c r="H3010"/>
    </row>
    <row r="3011" spans="7:8" x14ac:dyDescent="0.25">
      <c r="G3011"/>
      <c r="H3011"/>
    </row>
    <row r="3012" spans="7:8" x14ac:dyDescent="0.25">
      <c r="G3012"/>
      <c r="H3012"/>
    </row>
    <row r="3013" spans="7:8" x14ac:dyDescent="0.25">
      <c r="G3013"/>
      <c r="H3013"/>
    </row>
    <row r="3014" spans="7:8" x14ac:dyDescent="0.25">
      <c r="G3014"/>
      <c r="H3014"/>
    </row>
    <row r="3015" spans="7:8" x14ac:dyDescent="0.25">
      <c r="G3015"/>
      <c r="H3015"/>
    </row>
    <row r="3016" spans="7:8" x14ac:dyDescent="0.25">
      <c r="G3016"/>
      <c r="H3016"/>
    </row>
    <row r="3017" spans="7:8" x14ac:dyDescent="0.25">
      <c r="G3017"/>
      <c r="H3017"/>
    </row>
    <row r="3018" spans="7:8" x14ac:dyDescent="0.25">
      <c r="G3018"/>
      <c r="H3018"/>
    </row>
    <row r="3019" spans="7:8" x14ac:dyDescent="0.25">
      <c r="G3019"/>
      <c r="H3019"/>
    </row>
    <row r="3020" spans="7:8" x14ac:dyDescent="0.25">
      <c r="G3020"/>
      <c r="H3020"/>
    </row>
    <row r="3021" spans="7:8" x14ac:dyDescent="0.25">
      <c r="G3021"/>
      <c r="H3021"/>
    </row>
    <row r="3022" spans="7:8" x14ac:dyDescent="0.25">
      <c r="G3022"/>
      <c r="H3022"/>
    </row>
    <row r="3023" spans="7:8" x14ac:dyDescent="0.25">
      <c r="G3023"/>
      <c r="H3023"/>
    </row>
    <row r="3024" spans="7:8" x14ac:dyDescent="0.25">
      <c r="G3024"/>
      <c r="H3024"/>
    </row>
    <row r="3025" spans="7:8" x14ac:dyDescent="0.25">
      <c r="G3025"/>
      <c r="H3025"/>
    </row>
    <row r="3026" spans="7:8" x14ac:dyDescent="0.25">
      <c r="G3026"/>
      <c r="H3026"/>
    </row>
    <row r="3027" spans="7:8" x14ac:dyDescent="0.25">
      <c r="G3027"/>
      <c r="H3027"/>
    </row>
    <row r="3028" spans="7:8" x14ac:dyDescent="0.25">
      <c r="G3028"/>
      <c r="H3028"/>
    </row>
    <row r="3029" spans="7:8" x14ac:dyDescent="0.25">
      <c r="G3029"/>
      <c r="H3029"/>
    </row>
    <row r="3030" spans="7:8" x14ac:dyDescent="0.25">
      <c r="G3030"/>
      <c r="H3030"/>
    </row>
    <row r="3031" spans="7:8" x14ac:dyDescent="0.25">
      <c r="G3031"/>
      <c r="H3031"/>
    </row>
    <row r="3032" spans="7:8" x14ac:dyDescent="0.25">
      <c r="G3032"/>
      <c r="H3032"/>
    </row>
    <row r="3033" spans="7:8" x14ac:dyDescent="0.25">
      <c r="G3033"/>
      <c r="H3033"/>
    </row>
    <row r="3034" spans="7:8" x14ac:dyDescent="0.25">
      <c r="G3034"/>
      <c r="H3034"/>
    </row>
    <row r="3035" spans="7:8" x14ac:dyDescent="0.25">
      <c r="G3035"/>
      <c r="H3035"/>
    </row>
    <row r="3036" spans="7:8" x14ac:dyDescent="0.25">
      <c r="G3036"/>
      <c r="H3036"/>
    </row>
    <row r="3037" spans="7:8" x14ac:dyDescent="0.25">
      <c r="G3037"/>
      <c r="H3037"/>
    </row>
    <row r="3038" spans="7:8" x14ac:dyDescent="0.25">
      <c r="G3038"/>
      <c r="H3038"/>
    </row>
    <row r="3039" spans="7:8" x14ac:dyDescent="0.25">
      <c r="G3039"/>
      <c r="H3039"/>
    </row>
    <row r="3040" spans="7:8" x14ac:dyDescent="0.25">
      <c r="G3040"/>
      <c r="H3040"/>
    </row>
    <row r="3041" spans="7:8" x14ac:dyDescent="0.25">
      <c r="G3041"/>
      <c r="H3041"/>
    </row>
    <row r="3042" spans="7:8" x14ac:dyDescent="0.25">
      <c r="G3042"/>
      <c r="H3042"/>
    </row>
    <row r="3043" spans="7:8" x14ac:dyDescent="0.25">
      <c r="G3043"/>
      <c r="H3043"/>
    </row>
    <row r="3044" spans="7:8" x14ac:dyDescent="0.25">
      <c r="G3044"/>
      <c r="H3044"/>
    </row>
    <row r="3045" spans="7:8" x14ac:dyDescent="0.25">
      <c r="G3045"/>
      <c r="H3045"/>
    </row>
    <row r="3046" spans="7:8" x14ac:dyDescent="0.25">
      <c r="G3046"/>
      <c r="H3046"/>
    </row>
    <row r="3047" spans="7:8" x14ac:dyDescent="0.25">
      <c r="G3047"/>
      <c r="H3047"/>
    </row>
    <row r="3048" spans="7:8" x14ac:dyDescent="0.25">
      <c r="G3048"/>
      <c r="H3048"/>
    </row>
    <row r="3049" spans="7:8" x14ac:dyDescent="0.25">
      <c r="G3049"/>
      <c r="H3049"/>
    </row>
    <row r="3050" spans="7:8" x14ac:dyDescent="0.25">
      <c r="G3050"/>
      <c r="H3050"/>
    </row>
    <row r="3051" spans="7:8" x14ac:dyDescent="0.25">
      <c r="G3051"/>
      <c r="H3051"/>
    </row>
    <row r="3052" spans="7:8" x14ac:dyDescent="0.25">
      <c r="G3052"/>
      <c r="H3052"/>
    </row>
    <row r="3053" spans="7:8" x14ac:dyDescent="0.25">
      <c r="G3053"/>
      <c r="H3053"/>
    </row>
    <row r="3054" spans="7:8" x14ac:dyDescent="0.25">
      <c r="G3054"/>
      <c r="H3054"/>
    </row>
    <row r="3055" spans="7:8" x14ac:dyDescent="0.25">
      <c r="G3055"/>
      <c r="H3055"/>
    </row>
    <row r="3056" spans="7:8" x14ac:dyDescent="0.25">
      <c r="G3056"/>
      <c r="H3056"/>
    </row>
    <row r="3057" spans="7:8" x14ac:dyDescent="0.25">
      <c r="G3057"/>
      <c r="H3057"/>
    </row>
    <row r="3058" spans="7:8" x14ac:dyDescent="0.25">
      <c r="G3058"/>
      <c r="H3058"/>
    </row>
    <row r="3059" spans="7:8" x14ac:dyDescent="0.25">
      <c r="G3059"/>
      <c r="H3059"/>
    </row>
    <row r="3060" spans="7:8" x14ac:dyDescent="0.25">
      <c r="G3060"/>
      <c r="H3060"/>
    </row>
    <row r="3061" spans="7:8" x14ac:dyDescent="0.25">
      <c r="G3061"/>
      <c r="H3061"/>
    </row>
    <row r="3062" spans="7:8" x14ac:dyDescent="0.25">
      <c r="G3062"/>
      <c r="H3062"/>
    </row>
    <row r="3063" spans="7:8" x14ac:dyDescent="0.25">
      <c r="G3063"/>
      <c r="H3063"/>
    </row>
    <row r="3064" spans="7:8" x14ac:dyDescent="0.25">
      <c r="G3064"/>
      <c r="H3064"/>
    </row>
    <row r="3065" spans="7:8" x14ac:dyDescent="0.25">
      <c r="G3065"/>
      <c r="H3065"/>
    </row>
    <row r="3066" spans="7:8" x14ac:dyDescent="0.25">
      <c r="G3066"/>
      <c r="H3066"/>
    </row>
    <row r="3067" spans="7:8" x14ac:dyDescent="0.25">
      <c r="G3067"/>
      <c r="H3067"/>
    </row>
    <row r="3068" spans="7:8" x14ac:dyDescent="0.25">
      <c r="G3068"/>
      <c r="H3068"/>
    </row>
    <row r="3069" spans="7:8" x14ac:dyDescent="0.25">
      <c r="G3069"/>
      <c r="H3069"/>
    </row>
    <row r="3070" spans="7:8" x14ac:dyDescent="0.25">
      <c r="G3070"/>
      <c r="H3070"/>
    </row>
    <row r="3071" spans="7:8" x14ac:dyDescent="0.25">
      <c r="G3071"/>
      <c r="H3071"/>
    </row>
    <row r="3072" spans="7:8" x14ac:dyDescent="0.25">
      <c r="G3072"/>
      <c r="H3072"/>
    </row>
    <row r="3073" spans="7:8" x14ac:dyDescent="0.25">
      <c r="G3073"/>
      <c r="H3073"/>
    </row>
    <row r="3074" spans="7:8" x14ac:dyDescent="0.25">
      <c r="G3074"/>
      <c r="H3074"/>
    </row>
    <row r="3075" spans="7:8" x14ac:dyDescent="0.25">
      <c r="G3075"/>
      <c r="H3075"/>
    </row>
    <row r="3076" spans="7:8" x14ac:dyDescent="0.25">
      <c r="G3076"/>
      <c r="H3076"/>
    </row>
    <row r="3077" spans="7:8" x14ac:dyDescent="0.25">
      <c r="G3077"/>
      <c r="H3077"/>
    </row>
    <row r="3078" spans="7:8" x14ac:dyDescent="0.25">
      <c r="G3078"/>
      <c r="H3078"/>
    </row>
    <row r="3079" spans="7:8" x14ac:dyDescent="0.25">
      <c r="G3079"/>
      <c r="H3079"/>
    </row>
    <row r="3080" spans="7:8" x14ac:dyDescent="0.25">
      <c r="G3080"/>
      <c r="H3080"/>
    </row>
    <row r="3081" spans="7:8" x14ac:dyDescent="0.25">
      <c r="G3081"/>
      <c r="H3081"/>
    </row>
    <row r="3082" spans="7:8" x14ac:dyDescent="0.25">
      <c r="G3082"/>
      <c r="H3082"/>
    </row>
    <row r="3083" spans="7:8" x14ac:dyDescent="0.25">
      <c r="G3083"/>
      <c r="H3083"/>
    </row>
    <row r="3084" spans="7:8" x14ac:dyDescent="0.25">
      <c r="G3084"/>
      <c r="H3084"/>
    </row>
    <row r="3085" spans="7:8" x14ac:dyDescent="0.25">
      <c r="G3085"/>
      <c r="H3085"/>
    </row>
    <row r="3086" spans="7:8" x14ac:dyDescent="0.25">
      <c r="G3086"/>
      <c r="H3086"/>
    </row>
    <row r="3087" spans="7:8" x14ac:dyDescent="0.25">
      <c r="G3087"/>
      <c r="H3087"/>
    </row>
    <row r="3088" spans="7:8" x14ac:dyDescent="0.25">
      <c r="G3088"/>
      <c r="H3088"/>
    </row>
    <row r="3089" spans="7:8" x14ac:dyDescent="0.25">
      <c r="G3089"/>
      <c r="H3089"/>
    </row>
    <row r="3090" spans="7:8" x14ac:dyDescent="0.25">
      <c r="G3090"/>
      <c r="H3090"/>
    </row>
    <row r="3091" spans="7:8" x14ac:dyDescent="0.25">
      <c r="G3091"/>
      <c r="H3091"/>
    </row>
    <row r="3092" spans="7:8" x14ac:dyDescent="0.25">
      <c r="G3092"/>
      <c r="H3092"/>
    </row>
    <row r="3093" spans="7:8" x14ac:dyDescent="0.25">
      <c r="G3093"/>
      <c r="H3093"/>
    </row>
    <row r="3094" spans="7:8" x14ac:dyDescent="0.25">
      <c r="G3094"/>
      <c r="H3094"/>
    </row>
    <row r="3095" spans="7:8" x14ac:dyDescent="0.25">
      <c r="G3095"/>
      <c r="H3095"/>
    </row>
    <row r="3096" spans="7:8" x14ac:dyDescent="0.25">
      <c r="G3096"/>
      <c r="H3096"/>
    </row>
    <row r="3097" spans="7:8" x14ac:dyDescent="0.25">
      <c r="G3097"/>
      <c r="H3097"/>
    </row>
    <row r="3098" spans="7:8" x14ac:dyDescent="0.25">
      <c r="G3098"/>
      <c r="H3098"/>
    </row>
    <row r="3099" spans="7:8" x14ac:dyDescent="0.25">
      <c r="G3099"/>
      <c r="H3099"/>
    </row>
    <row r="3100" spans="7:8" x14ac:dyDescent="0.25">
      <c r="G3100"/>
      <c r="H3100"/>
    </row>
    <row r="3101" spans="7:8" x14ac:dyDescent="0.25">
      <c r="G3101"/>
      <c r="H3101"/>
    </row>
    <row r="3102" spans="7:8" x14ac:dyDescent="0.25">
      <c r="G3102"/>
      <c r="H3102"/>
    </row>
    <row r="3103" spans="7:8" x14ac:dyDescent="0.25">
      <c r="G3103"/>
      <c r="H3103"/>
    </row>
    <row r="3104" spans="7:8" x14ac:dyDescent="0.25">
      <c r="G3104"/>
      <c r="H3104"/>
    </row>
    <row r="3105" spans="7:8" x14ac:dyDescent="0.25">
      <c r="G3105"/>
      <c r="H3105"/>
    </row>
    <row r="3106" spans="7:8" x14ac:dyDescent="0.25">
      <c r="G3106"/>
      <c r="H3106"/>
    </row>
    <row r="3107" spans="7:8" x14ac:dyDescent="0.25">
      <c r="G3107"/>
      <c r="H3107"/>
    </row>
    <row r="3108" spans="7:8" x14ac:dyDescent="0.25">
      <c r="G3108"/>
      <c r="H3108"/>
    </row>
    <row r="3109" spans="7:8" x14ac:dyDescent="0.25">
      <c r="G3109"/>
      <c r="H3109"/>
    </row>
    <row r="3110" spans="7:8" x14ac:dyDescent="0.25">
      <c r="G3110"/>
      <c r="H3110"/>
    </row>
    <row r="3111" spans="7:8" x14ac:dyDescent="0.25">
      <c r="G3111"/>
      <c r="H3111"/>
    </row>
    <row r="3112" spans="7:8" x14ac:dyDescent="0.25">
      <c r="G3112"/>
      <c r="H3112"/>
    </row>
    <row r="3113" spans="7:8" x14ac:dyDescent="0.25">
      <c r="G3113"/>
      <c r="H3113"/>
    </row>
    <row r="3114" spans="7:8" x14ac:dyDescent="0.25">
      <c r="G3114"/>
      <c r="H3114"/>
    </row>
    <row r="3115" spans="7:8" x14ac:dyDescent="0.25">
      <c r="G3115"/>
      <c r="H3115"/>
    </row>
    <row r="3116" spans="7:8" x14ac:dyDescent="0.25">
      <c r="G3116"/>
      <c r="H3116"/>
    </row>
    <row r="3117" spans="7:8" x14ac:dyDescent="0.25">
      <c r="G3117"/>
      <c r="H3117"/>
    </row>
    <row r="3118" spans="7:8" x14ac:dyDescent="0.25">
      <c r="G3118"/>
      <c r="H3118"/>
    </row>
    <row r="3119" spans="7:8" x14ac:dyDescent="0.25">
      <c r="G3119"/>
      <c r="H3119"/>
    </row>
    <row r="3120" spans="7:8" x14ac:dyDescent="0.25">
      <c r="G3120"/>
      <c r="H3120"/>
    </row>
    <row r="3121" spans="7:8" x14ac:dyDescent="0.25">
      <c r="G3121"/>
      <c r="H3121"/>
    </row>
    <row r="3122" spans="7:8" x14ac:dyDescent="0.25">
      <c r="G3122"/>
      <c r="H3122"/>
    </row>
    <row r="3123" spans="7:8" x14ac:dyDescent="0.25">
      <c r="G3123"/>
      <c r="H3123"/>
    </row>
    <row r="3124" spans="7:8" x14ac:dyDescent="0.25">
      <c r="G3124"/>
      <c r="H3124"/>
    </row>
    <row r="3125" spans="7:8" x14ac:dyDescent="0.25">
      <c r="G3125"/>
      <c r="H3125"/>
    </row>
    <row r="3126" spans="7:8" x14ac:dyDescent="0.25">
      <c r="G3126"/>
      <c r="H3126"/>
    </row>
    <row r="3127" spans="7:8" x14ac:dyDescent="0.25">
      <c r="G3127"/>
      <c r="H3127"/>
    </row>
    <row r="3128" spans="7:8" x14ac:dyDescent="0.25">
      <c r="G3128"/>
      <c r="H3128"/>
    </row>
    <row r="3129" spans="7:8" x14ac:dyDescent="0.25">
      <c r="G3129"/>
      <c r="H3129"/>
    </row>
    <row r="3130" spans="7:8" x14ac:dyDescent="0.25">
      <c r="G3130"/>
      <c r="H3130"/>
    </row>
    <row r="3131" spans="7:8" x14ac:dyDescent="0.25">
      <c r="G3131"/>
      <c r="H3131"/>
    </row>
    <row r="3132" spans="7:8" x14ac:dyDescent="0.25">
      <c r="G3132"/>
      <c r="H3132"/>
    </row>
    <row r="3133" spans="7:8" x14ac:dyDescent="0.25">
      <c r="G3133"/>
      <c r="H3133"/>
    </row>
    <row r="3134" spans="7:8" x14ac:dyDescent="0.25">
      <c r="G3134"/>
      <c r="H3134"/>
    </row>
    <row r="3135" spans="7:8" x14ac:dyDescent="0.25">
      <c r="G3135"/>
      <c r="H3135"/>
    </row>
    <row r="3136" spans="7:8" x14ac:dyDescent="0.25">
      <c r="G3136"/>
      <c r="H3136"/>
    </row>
    <row r="3137" spans="7:8" x14ac:dyDescent="0.25">
      <c r="G3137"/>
      <c r="H3137"/>
    </row>
    <row r="3138" spans="7:8" x14ac:dyDescent="0.25">
      <c r="G3138"/>
      <c r="H3138"/>
    </row>
    <row r="3139" spans="7:8" x14ac:dyDescent="0.25">
      <c r="G3139"/>
      <c r="H3139"/>
    </row>
    <row r="3140" spans="7:8" x14ac:dyDescent="0.25">
      <c r="G3140"/>
      <c r="H3140"/>
    </row>
    <row r="3141" spans="7:8" x14ac:dyDescent="0.25">
      <c r="G3141"/>
      <c r="H3141"/>
    </row>
    <row r="3142" spans="7:8" x14ac:dyDescent="0.25">
      <c r="G3142"/>
      <c r="H3142"/>
    </row>
    <row r="3143" spans="7:8" x14ac:dyDescent="0.25">
      <c r="G3143"/>
      <c r="H3143"/>
    </row>
    <row r="3144" spans="7:8" x14ac:dyDescent="0.25">
      <c r="G3144"/>
      <c r="H3144"/>
    </row>
    <row r="3145" spans="7:8" x14ac:dyDescent="0.25">
      <c r="G3145"/>
      <c r="H3145"/>
    </row>
    <row r="3146" spans="7:8" x14ac:dyDescent="0.25">
      <c r="G3146"/>
      <c r="H3146"/>
    </row>
    <row r="3147" spans="7:8" x14ac:dyDescent="0.25">
      <c r="G3147"/>
      <c r="H3147"/>
    </row>
    <row r="3148" spans="7:8" x14ac:dyDescent="0.25">
      <c r="G3148"/>
      <c r="H3148"/>
    </row>
    <row r="3149" spans="7:8" x14ac:dyDescent="0.25">
      <c r="G3149"/>
      <c r="H3149"/>
    </row>
    <row r="3150" spans="7:8" x14ac:dyDescent="0.25">
      <c r="G3150"/>
      <c r="H3150"/>
    </row>
    <row r="3151" spans="7:8" x14ac:dyDescent="0.25">
      <c r="G3151"/>
      <c r="H3151"/>
    </row>
    <row r="3152" spans="7:8" x14ac:dyDescent="0.25">
      <c r="G3152"/>
      <c r="H3152"/>
    </row>
    <row r="3153" spans="7:8" x14ac:dyDescent="0.25">
      <c r="G3153"/>
      <c r="H3153"/>
    </row>
    <row r="3154" spans="7:8" x14ac:dyDescent="0.25">
      <c r="G3154"/>
      <c r="H3154"/>
    </row>
    <row r="3155" spans="7:8" x14ac:dyDescent="0.25">
      <c r="G3155"/>
      <c r="H3155"/>
    </row>
    <row r="3156" spans="7:8" x14ac:dyDescent="0.25">
      <c r="G3156"/>
      <c r="H3156"/>
    </row>
    <row r="3157" spans="7:8" x14ac:dyDescent="0.25">
      <c r="G3157"/>
      <c r="H3157"/>
    </row>
    <row r="3158" spans="7:8" x14ac:dyDescent="0.25">
      <c r="G3158"/>
      <c r="H3158"/>
    </row>
    <row r="3159" spans="7:8" x14ac:dyDescent="0.25">
      <c r="G3159"/>
      <c r="H3159"/>
    </row>
    <row r="3160" spans="7:8" x14ac:dyDescent="0.25">
      <c r="G3160"/>
      <c r="H3160"/>
    </row>
    <row r="3161" spans="7:8" x14ac:dyDescent="0.25">
      <c r="G3161"/>
      <c r="H3161"/>
    </row>
    <row r="3162" spans="7:8" x14ac:dyDescent="0.25">
      <c r="G3162"/>
      <c r="H3162"/>
    </row>
    <row r="3163" spans="7:8" x14ac:dyDescent="0.25">
      <c r="G3163"/>
      <c r="H3163"/>
    </row>
    <row r="3164" spans="7:8" x14ac:dyDescent="0.25">
      <c r="G3164"/>
      <c r="H3164"/>
    </row>
    <row r="3165" spans="7:8" x14ac:dyDescent="0.25">
      <c r="G3165"/>
      <c r="H3165"/>
    </row>
    <row r="3166" spans="7:8" x14ac:dyDescent="0.25">
      <c r="G3166"/>
      <c r="H3166"/>
    </row>
    <row r="3167" spans="7:8" x14ac:dyDescent="0.25">
      <c r="G3167"/>
      <c r="H3167"/>
    </row>
    <row r="3168" spans="7:8" x14ac:dyDescent="0.25">
      <c r="G3168"/>
      <c r="H3168"/>
    </row>
    <row r="3169" spans="7:8" x14ac:dyDescent="0.25">
      <c r="G3169"/>
      <c r="H3169"/>
    </row>
    <row r="3170" spans="7:8" x14ac:dyDescent="0.25">
      <c r="G3170"/>
      <c r="H3170"/>
    </row>
    <row r="3171" spans="7:8" x14ac:dyDescent="0.25">
      <c r="G3171"/>
      <c r="H3171"/>
    </row>
    <row r="3172" spans="7:8" x14ac:dyDescent="0.25">
      <c r="G3172"/>
      <c r="H3172"/>
    </row>
    <row r="3173" spans="7:8" x14ac:dyDescent="0.25">
      <c r="G3173"/>
      <c r="H3173"/>
    </row>
    <row r="3174" spans="7:8" x14ac:dyDescent="0.25">
      <c r="G3174"/>
      <c r="H3174"/>
    </row>
    <row r="3175" spans="7:8" x14ac:dyDescent="0.25">
      <c r="G3175"/>
      <c r="H3175"/>
    </row>
    <row r="3176" spans="7:8" x14ac:dyDescent="0.25">
      <c r="G3176"/>
      <c r="H3176"/>
    </row>
    <row r="3177" spans="7:8" x14ac:dyDescent="0.25">
      <c r="G3177"/>
      <c r="H3177"/>
    </row>
    <row r="3178" spans="7:8" x14ac:dyDescent="0.25">
      <c r="G3178"/>
      <c r="H3178"/>
    </row>
    <row r="3179" spans="7:8" x14ac:dyDescent="0.25">
      <c r="G3179"/>
      <c r="H3179"/>
    </row>
    <row r="3180" spans="7:8" x14ac:dyDescent="0.25">
      <c r="G3180"/>
      <c r="H3180"/>
    </row>
    <row r="3181" spans="7:8" x14ac:dyDescent="0.25">
      <c r="G3181"/>
      <c r="H3181"/>
    </row>
    <row r="3182" spans="7:8" x14ac:dyDescent="0.25">
      <c r="G3182"/>
      <c r="H3182"/>
    </row>
    <row r="3183" spans="7:8" x14ac:dyDescent="0.25">
      <c r="G3183"/>
      <c r="H3183"/>
    </row>
    <row r="3184" spans="7:8" x14ac:dyDescent="0.25">
      <c r="G3184"/>
      <c r="H3184"/>
    </row>
    <row r="3185" spans="7:8" x14ac:dyDescent="0.25">
      <c r="G3185"/>
      <c r="H3185"/>
    </row>
    <row r="3186" spans="7:8" x14ac:dyDescent="0.25">
      <c r="G3186"/>
      <c r="H3186"/>
    </row>
    <row r="3187" spans="7:8" x14ac:dyDescent="0.25">
      <c r="G3187"/>
      <c r="H3187"/>
    </row>
    <row r="3188" spans="7:8" x14ac:dyDescent="0.25">
      <c r="G3188"/>
      <c r="H3188"/>
    </row>
    <row r="3189" spans="7:8" x14ac:dyDescent="0.25">
      <c r="G3189"/>
      <c r="H3189"/>
    </row>
    <row r="3190" spans="7:8" x14ac:dyDescent="0.25">
      <c r="G3190"/>
      <c r="H3190"/>
    </row>
    <row r="3191" spans="7:8" x14ac:dyDescent="0.25">
      <c r="G3191"/>
      <c r="H3191"/>
    </row>
    <row r="3192" spans="7:8" x14ac:dyDescent="0.25">
      <c r="G3192"/>
      <c r="H3192"/>
    </row>
    <row r="3193" spans="7:8" x14ac:dyDescent="0.25">
      <c r="G3193"/>
      <c r="H3193"/>
    </row>
    <row r="3194" spans="7:8" x14ac:dyDescent="0.25">
      <c r="G3194"/>
      <c r="H3194"/>
    </row>
    <row r="3195" spans="7:8" x14ac:dyDescent="0.25">
      <c r="G3195"/>
      <c r="H3195"/>
    </row>
    <row r="3196" spans="7:8" x14ac:dyDescent="0.25">
      <c r="G3196"/>
      <c r="H3196"/>
    </row>
    <row r="3197" spans="7:8" x14ac:dyDescent="0.25">
      <c r="G3197"/>
      <c r="H3197"/>
    </row>
    <row r="3198" spans="7:8" x14ac:dyDescent="0.25">
      <c r="G3198"/>
      <c r="H3198"/>
    </row>
    <row r="3199" spans="7:8" x14ac:dyDescent="0.25">
      <c r="G3199"/>
      <c r="H3199"/>
    </row>
    <row r="3200" spans="7:8" x14ac:dyDescent="0.25">
      <c r="G3200"/>
      <c r="H3200"/>
    </row>
    <row r="3201" spans="7:8" x14ac:dyDescent="0.25">
      <c r="G3201"/>
      <c r="H3201"/>
    </row>
    <row r="3202" spans="7:8" x14ac:dyDescent="0.25">
      <c r="G3202"/>
      <c r="H3202"/>
    </row>
    <row r="3203" spans="7:8" x14ac:dyDescent="0.25">
      <c r="G3203"/>
      <c r="H3203"/>
    </row>
    <row r="3204" spans="7:8" x14ac:dyDescent="0.25">
      <c r="G3204"/>
      <c r="H3204"/>
    </row>
    <row r="3205" spans="7:8" x14ac:dyDescent="0.25">
      <c r="G3205"/>
      <c r="H3205"/>
    </row>
    <row r="3206" spans="7:8" x14ac:dyDescent="0.25">
      <c r="G3206"/>
      <c r="H3206"/>
    </row>
    <row r="3207" spans="7:8" x14ac:dyDescent="0.25">
      <c r="G3207"/>
      <c r="H3207"/>
    </row>
    <row r="3208" spans="7:8" x14ac:dyDescent="0.25">
      <c r="G3208"/>
      <c r="H3208"/>
    </row>
    <row r="3209" spans="7:8" x14ac:dyDescent="0.25">
      <c r="G3209"/>
      <c r="H3209"/>
    </row>
    <row r="3210" spans="7:8" x14ac:dyDescent="0.25">
      <c r="G3210"/>
      <c r="H3210"/>
    </row>
    <row r="3211" spans="7:8" x14ac:dyDescent="0.25">
      <c r="G3211"/>
      <c r="H3211"/>
    </row>
    <row r="3212" spans="7:8" x14ac:dyDescent="0.25">
      <c r="G3212"/>
      <c r="H3212"/>
    </row>
    <row r="3213" spans="7:8" x14ac:dyDescent="0.25">
      <c r="G3213"/>
      <c r="H3213"/>
    </row>
    <row r="3214" spans="7:8" x14ac:dyDescent="0.25">
      <c r="G3214"/>
      <c r="H3214"/>
    </row>
    <row r="3215" spans="7:8" x14ac:dyDescent="0.25">
      <c r="G3215"/>
      <c r="H3215"/>
    </row>
    <row r="3216" spans="7:8" x14ac:dyDescent="0.25">
      <c r="G3216"/>
      <c r="H3216"/>
    </row>
    <row r="3217" spans="7:8" x14ac:dyDescent="0.25">
      <c r="G3217"/>
      <c r="H3217"/>
    </row>
    <row r="3218" spans="7:8" x14ac:dyDescent="0.25">
      <c r="G3218"/>
      <c r="H3218"/>
    </row>
    <row r="3219" spans="7:8" x14ac:dyDescent="0.25">
      <c r="G3219"/>
      <c r="H3219"/>
    </row>
    <row r="3220" spans="7:8" x14ac:dyDescent="0.25">
      <c r="G3220"/>
      <c r="H3220"/>
    </row>
    <row r="3221" spans="7:8" x14ac:dyDescent="0.25">
      <c r="G3221"/>
      <c r="H3221"/>
    </row>
    <row r="3222" spans="7:8" x14ac:dyDescent="0.25">
      <c r="G3222"/>
      <c r="H3222"/>
    </row>
    <row r="3223" spans="7:8" x14ac:dyDescent="0.25">
      <c r="G3223"/>
      <c r="H3223"/>
    </row>
    <row r="3224" spans="7:8" x14ac:dyDescent="0.25">
      <c r="G3224"/>
      <c r="H3224"/>
    </row>
    <row r="3225" spans="7:8" x14ac:dyDescent="0.25">
      <c r="G3225"/>
      <c r="H3225"/>
    </row>
    <row r="3226" spans="7:8" x14ac:dyDescent="0.25">
      <c r="G3226"/>
      <c r="H3226"/>
    </row>
    <row r="3227" spans="7:8" x14ac:dyDescent="0.25">
      <c r="G3227"/>
      <c r="H3227"/>
    </row>
    <row r="3228" spans="7:8" x14ac:dyDescent="0.25">
      <c r="G3228"/>
      <c r="H3228"/>
    </row>
    <row r="3229" spans="7:8" x14ac:dyDescent="0.25">
      <c r="G3229"/>
      <c r="H3229"/>
    </row>
    <row r="3230" spans="7:8" x14ac:dyDescent="0.25">
      <c r="G3230"/>
      <c r="H3230"/>
    </row>
    <row r="3231" spans="7:8" x14ac:dyDescent="0.25">
      <c r="G3231"/>
      <c r="H3231"/>
    </row>
    <row r="3232" spans="7:8" x14ac:dyDescent="0.25">
      <c r="G3232"/>
      <c r="H3232"/>
    </row>
    <row r="3233" spans="7:8" x14ac:dyDescent="0.25">
      <c r="G3233"/>
      <c r="H3233"/>
    </row>
    <row r="3234" spans="7:8" x14ac:dyDescent="0.25">
      <c r="G3234"/>
      <c r="H3234"/>
    </row>
    <row r="3235" spans="7:8" x14ac:dyDescent="0.25">
      <c r="G3235"/>
      <c r="H3235"/>
    </row>
    <row r="3236" spans="7:8" x14ac:dyDescent="0.25">
      <c r="G3236"/>
      <c r="H3236"/>
    </row>
    <row r="3237" spans="7:8" x14ac:dyDescent="0.25">
      <c r="G3237"/>
      <c r="H3237"/>
    </row>
    <row r="3238" spans="7:8" x14ac:dyDescent="0.25">
      <c r="G3238"/>
      <c r="H3238"/>
    </row>
    <row r="3239" spans="7:8" x14ac:dyDescent="0.25">
      <c r="G3239"/>
      <c r="H3239"/>
    </row>
    <row r="3240" spans="7:8" x14ac:dyDescent="0.25">
      <c r="G3240"/>
      <c r="H3240"/>
    </row>
    <row r="3241" spans="7:8" x14ac:dyDescent="0.25">
      <c r="G3241"/>
      <c r="H3241"/>
    </row>
    <row r="3242" spans="7:8" x14ac:dyDescent="0.25">
      <c r="G3242"/>
      <c r="H3242"/>
    </row>
    <row r="3243" spans="7:8" x14ac:dyDescent="0.25">
      <c r="G3243"/>
      <c r="H3243"/>
    </row>
    <row r="3244" spans="7:8" x14ac:dyDescent="0.25">
      <c r="G3244"/>
      <c r="H3244"/>
    </row>
    <row r="3245" spans="7:8" x14ac:dyDescent="0.25">
      <c r="G3245"/>
      <c r="H3245"/>
    </row>
    <row r="3246" spans="7:8" x14ac:dyDescent="0.25">
      <c r="G3246"/>
      <c r="H3246"/>
    </row>
    <row r="3247" spans="7:8" x14ac:dyDescent="0.25">
      <c r="G3247"/>
      <c r="H3247"/>
    </row>
    <row r="3248" spans="7:8" x14ac:dyDescent="0.25">
      <c r="G3248"/>
      <c r="H3248"/>
    </row>
    <row r="3249" spans="7:8" x14ac:dyDescent="0.25">
      <c r="G3249"/>
      <c r="H3249"/>
    </row>
    <row r="3250" spans="7:8" x14ac:dyDescent="0.25">
      <c r="G3250"/>
      <c r="H3250"/>
    </row>
    <row r="3251" spans="7:8" x14ac:dyDescent="0.25">
      <c r="G3251"/>
      <c r="H3251"/>
    </row>
    <row r="3252" spans="7:8" x14ac:dyDescent="0.25">
      <c r="G3252"/>
      <c r="H3252"/>
    </row>
    <row r="3253" spans="7:8" x14ac:dyDescent="0.25">
      <c r="G3253"/>
      <c r="H3253"/>
    </row>
    <row r="3254" spans="7:8" x14ac:dyDescent="0.25">
      <c r="G3254"/>
      <c r="H3254"/>
    </row>
    <row r="3255" spans="7:8" x14ac:dyDescent="0.25">
      <c r="G3255"/>
      <c r="H3255"/>
    </row>
    <row r="3256" spans="7:8" x14ac:dyDescent="0.25">
      <c r="G3256"/>
      <c r="H3256"/>
    </row>
    <row r="3257" spans="7:8" x14ac:dyDescent="0.25">
      <c r="G3257"/>
      <c r="H3257"/>
    </row>
    <row r="3258" spans="7:8" x14ac:dyDescent="0.25">
      <c r="G3258"/>
      <c r="H3258"/>
    </row>
    <row r="3259" spans="7:8" x14ac:dyDescent="0.25">
      <c r="G3259"/>
      <c r="H3259"/>
    </row>
    <row r="3260" spans="7:8" x14ac:dyDescent="0.25">
      <c r="G3260"/>
      <c r="H3260"/>
    </row>
    <row r="3261" spans="7:8" x14ac:dyDescent="0.25">
      <c r="G3261"/>
      <c r="H3261"/>
    </row>
    <row r="3262" spans="7:8" x14ac:dyDescent="0.25">
      <c r="G3262"/>
      <c r="H3262"/>
    </row>
    <row r="3263" spans="7:8" x14ac:dyDescent="0.25">
      <c r="G3263"/>
      <c r="H3263"/>
    </row>
    <row r="3264" spans="7:8" x14ac:dyDescent="0.25">
      <c r="G3264"/>
      <c r="H3264"/>
    </row>
    <row r="3265" spans="7:8" x14ac:dyDescent="0.25">
      <c r="G3265"/>
      <c r="H3265"/>
    </row>
    <row r="3266" spans="7:8" x14ac:dyDescent="0.25">
      <c r="G3266"/>
      <c r="H3266"/>
    </row>
    <row r="3267" spans="7:8" x14ac:dyDescent="0.25">
      <c r="G3267"/>
      <c r="H3267"/>
    </row>
    <row r="3268" spans="7:8" x14ac:dyDescent="0.25">
      <c r="G3268"/>
      <c r="H3268"/>
    </row>
    <row r="3269" spans="7:8" x14ac:dyDescent="0.25">
      <c r="G3269"/>
      <c r="H3269"/>
    </row>
    <row r="3270" spans="7:8" x14ac:dyDescent="0.25">
      <c r="G3270"/>
      <c r="H3270"/>
    </row>
    <row r="3271" spans="7:8" x14ac:dyDescent="0.25">
      <c r="G3271"/>
      <c r="H3271"/>
    </row>
    <row r="3272" spans="7:8" x14ac:dyDescent="0.25">
      <c r="G3272"/>
      <c r="H3272"/>
    </row>
    <row r="3273" spans="7:8" x14ac:dyDescent="0.25">
      <c r="G3273"/>
      <c r="H3273"/>
    </row>
    <row r="3274" spans="7:8" x14ac:dyDescent="0.25">
      <c r="G3274"/>
      <c r="H3274"/>
    </row>
    <row r="3275" spans="7:8" x14ac:dyDescent="0.25">
      <c r="G3275"/>
      <c r="H3275"/>
    </row>
    <row r="3276" spans="7:8" x14ac:dyDescent="0.25">
      <c r="G3276"/>
      <c r="H3276"/>
    </row>
    <row r="3277" spans="7:8" x14ac:dyDescent="0.25">
      <c r="G3277"/>
      <c r="H3277"/>
    </row>
    <row r="3278" spans="7:8" x14ac:dyDescent="0.25">
      <c r="G3278"/>
      <c r="H3278"/>
    </row>
    <row r="3279" spans="7:8" x14ac:dyDescent="0.25">
      <c r="G3279"/>
      <c r="H3279"/>
    </row>
    <row r="3280" spans="7:8" x14ac:dyDescent="0.25">
      <c r="G3280"/>
      <c r="H3280"/>
    </row>
    <row r="3281" spans="7:8" x14ac:dyDescent="0.25">
      <c r="G3281"/>
      <c r="H3281"/>
    </row>
    <row r="3282" spans="7:8" x14ac:dyDescent="0.25">
      <c r="G3282"/>
      <c r="H3282"/>
    </row>
    <row r="3283" spans="7:8" x14ac:dyDescent="0.25">
      <c r="G3283"/>
      <c r="H3283"/>
    </row>
    <row r="3284" spans="7:8" x14ac:dyDescent="0.25">
      <c r="G3284"/>
      <c r="H3284"/>
    </row>
    <row r="3285" spans="7:8" x14ac:dyDescent="0.25">
      <c r="G3285"/>
      <c r="H3285"/>
    </row>
    <row r="3286" spans="7:8" x14ac:dyDescent="0.25">
      <c r="G3286"/>
      <c r="H3286"/>
    </row>
    <row r="3287" spans="7:8" x14ac:dyDescent="0.25">
      <c r="G3287"/>
      <c r="H3287"/>
    </row>
    <row r="3288" spans="7:8" x14ac:dyDescent="0.25">
      <c r="G3288"/>
      <c r="H3288"/>
    </row>
    <row r="3289" spans="7:8" x14ac:dyDescent="0.25">
      <c r="G3289"/>
      <c r="H3289"/>
    </row>
    <row r="3290" spans="7:8" x14ac:dyDescent="0.25">
      <c r="G3290"/>
      <c r="H3290"/>
    </row>
    <row r="3291" spans="7:8" x14ac:dyDescent="0.25">
      <c r="G3291"/>
      <c r="H3291"/>
    </row>
    <row r="3292" spans="7:8" x14ac:dyDescent="0.25">
      <c r="G3292"/>
      <c r="H3292"/>
    </row>
    <row r="3293" spans="7:8" x14ac:dyDescent="0.25">
      <c r="G3293"/>
      <c r="H3293"/>
    </row>
    <row r="3294" spans="7:8" x14ac:dyDescent="0.25">
      <c r="G3294"/>
      <c r="H3294"/>
    </row>
    <row r="3295" spans="7:8" x14ac:dyDescent="0.25">
      <c r="G3295"/>
      <c r="H3295"/>
    </row>
    <row r="3296" spans="7:8" x14ac:dyDescent="0.25">
      <c r="G3296"/>
      <c r="H3296"/>
    </row>
    <row r="3297" spans="7:8" x14ac:dyDescent="0.25">
      <c r="G3297"/>
      <c r="H3297"/>
    </row>
    <row r="3298" spans="7:8" x14ac:dyDescent="0.25">
      <c r="G3298"/>
      <c r="H3298"/>
    </row>
    <row r="3299" spans="7:8" x14ac:dyDescent="0.25">
      <c r="G3299"/>
      <c r="H3299"/>
    </row>
    <row r="3300" spans="7:8" x14ac:dyDescent="0.25">
      <c r="G3300"/>
      <c r="H3300"/>
    </row>
    <row r="3301" spans="7:8" x14ac:dyDescent="0.25">
      <c r="G3301"/>
      <c r="H3301"/>
    </row>
    <row r="3302" spans="7:8" x14ac:dyDescent="0.25">
      <c r="G3302"/>
      <c r="H3302"/>
    </row>
    <row r="3303" spans="7:8" x14ac:dyDescent="0.25">
      <c r="G3303"/>
      <c r="H3303"/>
    </row>
    <row r="3304" spans="7:8" x14ac:dyDescent="0.25">
      <c r="G3304"/>
      <c r="H3304"/>
    </row>
    <row r="3305" spans="7:8" x14ac:dyDescent="0.25">
      <c r="G3305"/>
      <c r="H3305"/>
    </row>
    <row r="3306" spans="7:8" x14ac:dyDescent="0.25">
      <c r="G3306"/>
      <c r="H3306"/>
    </row>
    <row r="3307" spans="7:8" x14ac:dyDescent="0.25">
      <c r="G3307"/>
      <c r="H3307"/>
    </row>
    <row r="3308" spans="7:8" x14ac:dyDescent="0.25">
      <c r="G3308"/>
      <c r="H3308"/>
    </row>
    <row r="3309" spans="7:8" x14ac:dyDescent="0.25">
      <c r="G3309"/>
      <c r="H3309"/>
    </row>
    <row r="3310" spans="7:8" x14ac:dyDescent="0.25">
      <c r="G3310"/>
      <c r="H3310"/>
    </row>
    <row r="3311" spans="7:8" x14ac:dyDescent="0.25">
      <c r="G3311"/>
      <c r="H3311"/>
    </row>
    <row r="3312" spans="7:8" x14ac:dyDescent="0.25">
      <c r="G3312"/>
      <c r="H3312"/>
    </row>
    <row r="3313" spans="7:8" x14ac:dyDescent="0.25">
      <c r="G3313"/>
      <c r="H3313"/>
    </row>
    <row r="3314" spans="7:8" x14ac:dyDescent="0.25">
      <c r="G3314"/>
      <c r="H3314"/>
    </row>
    <row r="3315" spans="7:8" x14ac:dyDescent="0.25">
      <c r="G3315"/>
      <c r="H3315"/>
    </row>
    <row r="3316" spans="7:8" x14ac:dyDescent="0.25">
      <c r="G3316"/>
      <c r="H3316"/>
    </row>
    <row r="3317" spans="7:8" x14ac:dyDescent="0.25">
      <c r="G3317"/>
      <c r="H3317"/>
    </row>
    <row r="3318" spans="7:8" x14ac:dyDescent="0.25">
      <c r="G3318"/>
      <c r="H3318"/>
    </row>
    <row r="3319" spans="7:8" x14ac:dyDescent="0.25">
      <c r="G3319"/>
      <c r="H3319"/>
    </row>
    <row r="3320" spans="7:8" x14ac:dyDescent="0.25">
      <c r="G3320"/>
      <c r="H3320"/>
    </row>
    <row r="3321" spans="7:8" x14ac:dyDescent="0.25">
      <c r="G3321"/>
      <c r="H3321"/>
    </row>
    <row r="3322" spans="7:8" x14ac:dyDescent="0.25">
      <c r="G3322"/>
      <c r="H3322"/>
    </row>
    <row r="3323" spans="7:8" x14ac:dyDescent="0.25">
      <c r="G3323"/>
      <c r="H3323"/>
    </row>
    <row r="3324" spans="7:8" x14ac:dyDescent="0.25">
      <c r="G3324"/>
      <c r="H3324"/>
    </row>
    <row r="3325" spans="7:8" x14ac:dyDescent="0.25">
      <c r="G3325"/>
      <c r="H3325"/>
    </row>
    <row r="3326" spans="7:8" x14ac:dyDescent="0.25">
      <c r="G3326"/>
      <c r="H3326"/>
    </row>
    <row r="3327" spans="7:8" x14ac:dyDescent="0.25">
      <c r="G3327"/>
      <c r="H3327"/>
    </row>
    <row r="3328" spans="7:8" x14ac:dyDescent="0.25">
      <c r="G3328"/>
      <c r="H3328"/>
    </row>
    <row r="3329" spans="7:8" x14ac:dyDescent="0.25">
      <c r="G3329"/>
      <c r="H3329"/>
    </row>
    <row r="3330" spans="7:8" x14ac:dyDescent="0.25">
      <c r="G3330"/>
      <c r="H3330"/>
    </row>
    <row r="3331" spans="7:8" x14ac:dyDescent="0.25">
      <c r="G3331"/>
      <c r="H3331"/>
    </row>
    <row r="3332" spans="7:8" x14ac:dyDescent="0.25">
      <c r="G3332"/>
      <c r="H3332"/>
    </row>
    <row r="3333" spans="7:8" x14ac:dyDescent="0.25">
      <c r="G3333"/>
      <c r="H3333"/>
    </row>
    <row r="3334" spans="7:8" x14ac:dyDescent="0.25">
      <c r="G3334"/>
      <c r="H3334"/>
    </row>
    <row r="3335" spans="7:8" x14ac:dyDescent="0.25">
      <c r="G3335"/>
      <c r="H3335"/>
    </row>
    <row r="3336" spans="7:8" x14ac:dyDescent="0.25">
      <c r="G3336"/>
      <c r="H3336"/>
    </row>
    <row r="3337" spans="7:8" x14ac:dyDescent="0.25">
      <c r="G3337"/>
      <c r="H3337"/>
    </row>
    <row r="3338" spans="7:8" x14ac:dyDescent="0.25">
      <c r="G3338"/>
      <c r="H3338"/>
    </row>
    <row r="3339" spans="7:8" x14ac:dyDescent="0.25">
      <c r="G3339"/>
      <c r="H3339"/>
    </row>
    <row r="3340" spans="7:8" x14ac:dyDescent="0.25">
      <c r="G3340"/>
      <c r="H3340"/>
    </row>
    <row r="3341" spans="7:8" x14ac:dyDescent="0.25">
      <c r="G3341"/>
      <c r="H3341"/>
    </row>
    <row r="3342" spans="7:8" x14ac:dyDescent="0.25">
      <c r="G3342"/>
      <c r="H3342"/>
    </row>
    <row r="3343" spans="7:8" x14ac:dyDescent="0.25">
      <c r="G3343"/>
      <c r="H3343"/>
    </row>
    <row r="3344" spans="7:8" x14ac:dyDescent="0.25">
      <c r="G3344"/>
      <c r="H3344"/>
    </row>
    <row r="3345" spans="7:8" x14ac:dyDescent="0.25">
      <c r="G3345"/>
      <c r="H3345"/>
    </row>
    <row r="3346" spans="7:8" x14ac:dyDescent="0.25">
      <c r="G3346"/>
      <c r="H3346"/>
    </row>
    <row r="3347" spans="7:8" x14ac:dyDescent="0.25">
      <c r="G3347"/>
      <c r="H3347"/>
    </row>
    <row r="3348" spans="7:8" x14ac:dyDescent="0.25">
      <c r="G3348"/>
      <c r="H3348"/>
    </row>
    <row r="3349" spans="7:8" x14ac:dyDescent="0.25">
      <c r="G3349"/>
      <c r="H3349"/>
    </row>
    <row r="3350" spans="7:8" x14ac:dyDescent="0.25">
      <c r="G3350"/>
      <c r="H3350"/>
    </row>
    <row r="3351" spans="7:8" x14ac:dyDescent="0.25">
      <c r="G3351"/>
      <c r="H3351"/>
    </row>
    <row r="3352" spans="7:8" x14ac:dyDescent="0.25">
      <c r="G3352"/>
      <c r="H3352"/>
    </row>
    <row r="3353" spans="7:8" x14ac:dyDescent="0.25">
      <c r="G3353"/>
      <c r="H3353"/>
    </row>
    <row r="3354" spans="7:8" x14ac:dyDescent="0.25">
      <c r="G3354"/>
      <c r="H3354"/>
    </row>
    <row r="3355" spans="7:8" x14ac:dyDescent="0.25">
      <c r="G3355"/>
      <c r="H3355"/>
    </row>
    <row r="3356" spans="7:8" x14ac:dyDescent="0.25">
      <c r="G3356"/>
      <c r="H3356"/>
    </row>
    <row r="3357" spans="7:8" x14ac:dyDescent="0.25">
      <c r="G3357"/>
      <c r="H3357"/>
    </row>
    <row r="3358" spans="7:8" x14ac:dyDescent="0.25">
      <c r="G3358"/>
      <c r="H3358"/>
    </row>
    <row r="3359" spans="7:8" x14ac:dyDescent="0.25">
      <c r="G3359"/>
      <c r="H3359"/>
    </row>
    <row r="3360" spans="7:8" x14ac:dyDescent="0.25">
      <c r="G3360"/>
      <c r="H3360"/>
    </row>
    <row r="3361" spans="7:8" x14ac:dyDescent="0.25">
      <c r="G3361"/>
      <c r="H3361"/>
    </row>
    <row r="3362" spans="7:8" x14ac:dyDescent="0.25">
      <c r="G3362"/>
      <c r="H3362"/>
    </row>
    <row r="3363" spans="7:8" x14ac:dyDescent="0.25">
      <c r="G3363"/>
      <c r="H3363"/>
    </row>
    <row r="3364" spans="7:8" x14ac:dyDescent="0.25">
      <c r="G3364"/>
      <c r="H3364"/>
    </row>
    <row r="3365" spans="7:8" x14ac:dyDescent="0.25">
      <c r="G3365"/>
      <c r="H3365"/>
    </row>
    <row r="3366" spans="7:8" x14ac:dyDescent="0.25">
      <c r="G3366"/>
      <c r="H3366"/>
    </row>
    <row r="3367" spans="7:8" x14ac:dyDescent="0.25">
      <c r="G3367"/>
      <c r="H3367"/>
    </row>
    <row r="3368" spans="7:8" x14ac:dyDescent="0.25">
      <c r="G3368"/>
      <c r="H3368"/>
    </row>
    <row r="3369" spans="7:8" x14ac:dyDescent="0.25">
      <c r="G3369"/>
      <c r="H3369"/>
    </row>
    <row r="3370" spans="7:8" x14ac:dyDescent="0.25">
      <c r="G3370"/>
      <c r="H3370"/>
    </row>
    <row r="3371" spans="7:8" x14ac:dyDescent="0.25">
      <c r="G3371"/>
      <c r="H3371"/>
    </row>
    <row r="3372" spans="7:8" x14ac:dyDescent="0.25">
      <c r="G3372"/>
      <c r="H3372"/>
    </row>
    <row r="3373" spans="7:8" x14ac:dyDescent="0.25">
      <c r="G3373"/>
      <c r="H3373"/>
    </row>
    <row r="3374" spans="7:8" x14ac:dyDescent="0.25">
      <c r="G3374"/>
      <c r="H3374"/>
    </row>
    <row r="3375" spans="7:8" x14ac:dyDescent="0.25">
      <c r="G3375"/>
      <c r="H3375"/>
    </row>
    <row r="3376" spans="7:8" x14ac:dyDescent="0.25">
      <c r="G3376"/>
      <c r="H3376"/>
    </row>
    <row r="3377" spans="7:8" x14ac:dyDescent="0.25">
      <c r="G3377"/>
      <c r="H3377"/>
    </row>
    <row r="3378" spans="7:8" x14ac:dyDescent="0.25">
      <c r="G3378"/>
      <c r="H3378"/>
    </row>
    <row r="3379" spans="7:8" x14ac:dyDescent="0.25">
      <c r="G3379"/>
      <c r="H3379"/>
    </row>
    <row r="3380" spans="7:8" x14ac:dyDescent="0.25">
      <c r="G3380"/>
      <c r="H3380"/>
    </row>
    <row r="3381" spans="7:8" x14ac:dyDescent="0.25">
      <c r="G3381"/>
      <c r="H3381"/>
    </row>
    <row r="3382" spans="7:8" x14ac:dyDescent="0.25">
      <c r="G3382"/>
      <c r="H3382"/>
    </row>
    <row r="3383" spans="7:8" x14ac:dyDescent="0.25">
      <c r="G3383"/>
      <c r="H3383"/>
    </row>
    <row r="3384" spans="7:8" x14ac:dyDescent="0.25">
      <c r="G3384"/>
      <c r="H3384"/>
    </row>
    <row r="3385" spans="7:8" x14ac:dyDescent="0.25">
      <c r="G3385"/>
      <c r="H3385"/>
    </row>
    <row r="3386" spans="7:8" x14ac:dyDescent="0.25">
      <c r="G3386"/>
      <c r="H3386"/>
    </row>
    <row r="3387" spans="7:8" x14ac:dyDescent="0.25">
      <c r="G3387"/>
      <c r="H3387"/>
    </row>
    <row r="3388" spans="7:8" x14ac:dyDescent="0.25">
      <c r="G3388"/>
      <c r="H3388"/>
    </row>
    <row r="3389" spans="7:8" x14ac:dyDescent="0.25">
      <c r="G3389"/>
      <c r="H3389"/>
    </row>
    <row r="3390" spans="7:8" x14ac:dyDescent="0.25">
      <c r="G3390"/>
      <c r="H3390"/>
    </row>
    <row r="3391" spans="7:8" x14ac:dyDescent="0.25">
      <c r="G3391"/>
      <c r="H3391"/>
    </row>
    <row r="3392" spans="7:8" x14ac:dyDescent="0.25">
      <c r="G3392"/>
      <c r="H3392"/>
    </row>
    <row r="3393" spans="7:8" x14ac:dyDescent="0.25">
      <c r="G3393"/>
      <c r="H3393"/>
    </row>
    <row r="3394" spans="7:8" x14ac:dyDescent="0.25">
      <c r="G3394"/>
      <c r="H3394"/>
    </row>
    <row r="3395" spans="7:8" x14ac:dyDescent="0.25">
      <c r="G3395"/>
      <c r="H3395"/>
    </row>
    <row r="3396" spans="7:8" x14ac:dyDescent="0.25">
      <c r="G3396"/>
      <c r="H3396"/>
    </row>
    <row r="3397" spans="7:8" x14ac:dyDescent="0.25">
      <c r="G3397"/>
      <c r="H3397"/>
    </row>
    <row r="3398" spans="7:8" x14ac:dyDescent="0.25">
      <c r="G3398"/>
      <c r="H3398"/>
    </row>
    <row r="3399" spans="7:8" x14ac:dyDescent="0.25">
      <c r="G3399"/>
      <c r="H3399"/>
    </row>
    <row r="3400" spans="7:8" x14ac:dyDescent="0.25">
      <c r="G3400"/>
      <c r="H3400"/>
    </row>
    <row r="3401" spans="7:8" x14ac:dyDescent="0.25">
      <c r="G3401"/>
      <c r="H3401"/>
    </row>
    <row r="3402" spans="7:8" x14ac:dyDescent="0.25">
      <c r="G3402"/>
      <c r="H3402"/>
    </row>
    <row r="3403" spans="7:8" x14ac:dyDescent="0.25">
      <c r="G3403"/>
      <c r="H3403"/>
    </row>
    <row r="3404" spans="7:8" x14ac:dyDescent="0.25">
      <c r="G3404"/>
      <c r="H3404"/>
    </row>
    <row r="3405" spans="7:8" x14ac:dyDescent="0.25">
      <c r="G3405"/>
      <c r="H3405"/>
    </row>
    <row r="3406" spans="7:8" x14ac:dyDescent="0.25">
      <c r="G3406"/>
      <c r="H3406"/>
    </row>
    <row r="3407" spans="7:8" x14ac:dyDescent="0.25">
      <c r="G3407"/>
      <c r="H3407"/>
    </row>
    <row r="3408" spans="7:8" x14ac:dyDescent="0.25">
      <c r="G3408"/>
      <c r="H3408"/>
    </row>
    <row r="3409" spans="7:8" x14ac:dyDescent="0.25">
      <c r="G3409"/>
      <c r="H3409"/>
    </row>
    <row r="3410" spans="7:8" x14ac:dyDescent="0.25">
      <c r="G3410"/>
      <c r="H3410"/>
    </row>
    <row r="3411" spans="7:8" x14ac:dyDescent="0.25">
      <c r="G3411"/>
      <c r="H3411"/>
    </row>
    <row r="3412" spans="7:8" x14ac:dyDescent="0.25">
      <c r="G3412"/>
      <c r="H3412"/>
    </row>
    <row r="3413" spans="7:8" x14ac:dyDescent="0.25">
      <c r="G3413"/>
      <c r="H3413"/>
    </row>
    <row r="3414" spans="7:8" x14ac:dyDescent="0.25">
      <c r="G3414"/>
      <c r="H3414"/>
    </row>
    <row r="3415" spans="7:8" x14ac:dyDescent="0.25">
      <c r="G3415"/>
      <c r="H3415"/>
    </row>
    <row r="3416" spans="7:8" x14ac:dyDescent="0.25">
      <c r="G3416"/>
      <c r="H3416"/>
    </row>
    <row r="3417" spans="7:8" x14ac:dyDescent="0.25">
      <c r="G3417"/>
      <c r="H3417"/>
    </row>
    <row r="3418" spans="7:8" x14ac:dyDescent="0.25">
      <c r="G3418"/>
      <c r="H3418"/>
    </row>
    <row r="3419" spans="7:8" x14ac:dyDescent="0.25">
      <c r="G3419"/>
      <c r="H3419"/>
    </row>
    <row r="3420" spans="7:8" x14ac:dyDescent="0.25">
      <c r="G3420"/>
      <c r="H3420"/>
    </row>
    <row r="3421" spans="7:8" x14ac:dyDescent="0.25">
      <c r="G3421"/>
      <c r="H3421"/>
    </row>
    <row r="3422" spans="7:8" x14ac:dyDescent="0.25">
      <c r="G3422"/>
      <c r="H3422"/>
    </row>
    <row r="3423" spans="7:8" x14ac:dyDescent="0.25">
      <c r="G3423"/>
      <c r="H3423"/>
    </row>
    <row r="3424" spans="7:8" x14ac:dyDescent="0.25">
      <c r="G3424"/>
      <c r="H3424"/>
    </row>
    <row r="3425" spans="7:8" x14ac:dyDescent="0.25">
      <c r="G3425"/>
      <c r="H3425"/>
    </row>
    <row r="3426" spans="7:8" x14ac:dyDescent="0.25">
      <c r="G3426"/>
      <c r="H3426"/>
    </row>
    <row r="3427" spans="7:8" x14ac:dyDescent="0.25">
      <c r="G3427"/>
      <c r="H3427"/>
    </row>
    <row r="3428" spans="7:8" x14ac:dyDescent="0.25">
      <c r="G3428"/>
      <c r="H3428"/>
    </row>
    <row r="3429" spans="7:8" x14ac:dyDescent="0.25">
      <c r="G3429"/>
      <c r="H3429"/>
    </row>
    <row r="3430" spans="7:8" x14ac:dyDescent="0.25">
      <c r="G3430"/>
      <c r="H3430"/>
    </row>
    <row r="3431" spans="7:8" x14ac:dyDescent="0.25">
      <c r="G3431"/>
      <c r="H3431"/>
    </row>
    <row r="3432" spans="7:8" x14ac:dyDescent="0.25">
      <c r="G3432"/>
      <c r="H3432"/>
    </row>
    <row r="3433" spans="7:8" x14ac:dyDescent="0.25">
      <c r="G3433"/>
      <c r="H3433"/>
    </row>
    <row r="3434" spans="7:8" x14ac:dyDescent="0.25">
      <c r="G3434"/>
      <c r="H3434"/>
    </row>
    <row r="3435" spans="7:8" x14ac:dyDescent="0.25">
      <c r="G3435"/>
      <c r="H3435"/>
    </row>
    <row r="3436" spans="7:8" x14ac:dyDescent="0.25">
      <c r="G3436"/>
      <c r="H3436"/>
    </row>
    <row r="3437" spans="7:8" x14ac:dyDescent="0.25">
      <c r="G3437"/>
      <c r="H3437"/>
    </row>
    <row r="3438" spans="7:8" x14ac:dyDescent="0.25">
      <c r="G3438"/>
      <c r="H3438"/>
    </row>
    <row r="3439" spans="7:8" x14ac:dyDescent="0.25">
      <c r="G3439"/>
      <c r="H3439"/>
    </row>
    <row r="3440" spans="7:8" x14ac:dyDescent="0.25">
      <c r="G3440"/>
      <c r="H3440"/>
    </row>
    <row r="3441" spans="7:8" x14ac:dyDescent="0.25">
      <c r="G3441"/>
      <c r="H3441"/>
    </row>
    <row r="3442" spans="7:8" x14ac:dyDescent="0.25">
      <c r="G3442"/>
      <c r="H3442"/>
    </row>
    <row r="3443" spans="7:8" x14ac:dyDescent="0.25">
      <c r="G3443"/>
      <c r="H3443"/>
    </row>
    <row r="3444" spans="7:8" x14ac:dyDescent="0.25">
      <c r="G3444"/>
      <c r="H3444"/>
    </row>
    <row r="3445" spans="7:8" x14ac:dyDescent="0.25">
      <c r="G3445"/>
      <c r="H3445"/>
    </row>
    <row r="3446" spans="7:8" x14ac:dyDescent="0.25">
      <c r="G3446"/>
      <c r="H3446"/>
    </row>
    <row r="3447" spans="7:8" x14ac:dyDescent="0.25">
      <c r="G3447"/>
      <c r="H3447"/>
    </row>
    <row r="3448" spans="7:8" x14ac:dyDescent="0.25">
      <c r="G3448"/>
      <c r="H3448"/>
    </row>
    <row r="3449" spans="7:8" x14ac:dyDescent="0.25">
      <c r="G3449"/>
      <c r="H3449"/>
    </row>
    <row r="3450" spans="7:8" x14ac:dyDescent="0.25">
      <c r="G3450"/>
      <c r="H3450"/>
    </row>
    <row r="3451" spans="7:8" x14ac:dyDescent="0.25">
      <c r="G3451"/>
      <c r="H3451"/>
    </row>
    <row r="3452" spans="7:8" x14ac:dyDescent="0.25">
      <c r="G3452"/>
      <c r="H3452"/>
    </row>
    <row r="3453" spans="7:8" x14ac:dyDescent="0.25">
      <c r="G3453"/>
      <c r="H3453"/>
    </row>
    <row r="3454" spans="7:8" x14ac:dyDescent="0.25">
      <c r="G3454"/>
      <c r="H3454"/>
    </row>
    <row r="3455" spans="7:8" x14ac:dyDescent="0.25">
      <c r="G3455"/>
      <c r="H3455"/>
    </row>
    <row r="3456" spans="7:8" x14ac:dyDescent="0.25">
      <c r="G3456"/>
      <c r="H3456"/>
    </row>
    <row r="3457" spans="7:8" x14ac:dyDescent="0.25">
      <c r="G3457"/>
      <c r="H3457"/>
    </row>
    <row r="3458" spans="7:8" x14ac:dyDescent="0.25">
      <c r="G3458"/>
      <c r="H3458"/>
    </row>
    <row r="3459" spans="7:8" x14ac:dyDescent="0.25">
      <c r="G3459"/>
      <c r="H3459"/>
    </row>
    <row r="3460" spans="7:8" x14ac:dyDescent="0.25">
      <c r="G3460"/>
      <c r="H3460"/>
    </row>
    <row r="3461" spans="7:8" x14ac:dyDescent="0.25">
      <c r="G3461"/>
      <c r="H3461"/>
    </row>
    <row r="3462" spans="7:8" x14ac:dyDescent="0.25">
      <c r="G3462"/>
      <c r="H3462"/>
    </row>
    <row r="3463" spans="7:8" x14ac:dyDescent="0.25">
      <c r="G3463"/>
      <c r="H3463"/>
    </row>
    <row r="3464" spans="7:8" x14ac:dyDescent="0.25">
      <c r="G3464"/>
      <c r="H3464"/>
    </row>
    <row r="3465" spans="7:8" x14ac:dyDescent="0.25">
      <c r="G3465"/>
      <c r="H3465"/>
    </row>
    <row r="3466" spans="7:8" x14ac:dyDescent="0.25">
      <c r="G3466"/>
      <c r="H3466"/>
    </row>
    <row r="3467" spans="7:8" x14ac:dyDescent="0.25">
      <c r="G3467"/>
      <c r="H3467"/>
    </row>
    <row r="3468" spans="7:8" x14ac:dyDescent="0.25">
      <c r="G3468"/>
      <c r="H3468"/>
    </row>
    <row r="3469" spans="7:8" x14ac:dyDescent="0.25">
      <c r="G3469"/>
      <c r="H3469"/>
    </row>
    <row r="3470" spans="7:8" x14ac:dyDescent="0.25">
      <c r="G3470"/>
      <c r="H3470"/>
    </row>
    <row r="3471" spans="7:8" x14ac:dyDescent="0.25">
      <c r="G3471"/>
      <c r="H3471"/>
    </row>
    <row r="3472" spans="7:8" x14ac:dyDescent="0.25">
      <c r="G3472"/>
      <c r="H3472"/>
    </row>
    <row r="3473" spans="7:8" x14ac:dyDescent="0.25">
      <c r="G3473"/>
      <c r="H3473"/>
    </row>
    <row r="3474" spans="7:8" x14ac:dyDescent="0.25">
      <c r="G3474"/>
      <c r="H3474"/>
    </row>
    <row r="3475" spans="7:8" x14ac:dyDescent="0.25">
      <c r="G3475"/>
      <c r="H3475"/>
    </row>
    <row r="3476" spans="7:8" x14ac:dyDescent="0.25">
      <c r="G3476"/>
      <c r="H3476"/>
    </row>
    <row r="3477" spans="7:8" x14ac:dyDescent="0.25">
      <c r="G3477"/>
      <c r="H3477"/>
    </row>
    <row r="3478" spans="7:8" x14ac:dyDescent="0.25">
      <c r="G3478"/>
      <c r="H3478"/>
    </row>
    <row r="3479" spans="7:8" x14ac:dyDescent="0.25">
      <c r="G3479"/>
      <c r="H3479"/>
    </row>
    <row r="3480" spans="7:8" x14ac:dyDescent="0.25">
      <c r="G3480"/>
      <c r="H3480"/>
    </row>
    <row r="3481" spans="7:8" x14ac:dyDescent="0.25">
      <c r="G3481"/>
      <c r="H3481"/>
    </row>
    <row r="3482" spans="7:8" x14ac:dyDescent="0.25">
      <c r="G3482"/>
      <c r="H3482"/>
    </row>
    <row r="3483" spans="7:8" x14ac:dyDescent="0.25">
      <c r="G3483"/>
      <c r="H3483"/>
    </row>
    <row r="3484" spans="7:8" x14ac:dyDescent="0.25">
      <c r="G3484"/>
      <c r="H3484"/>
    </row>
    <row r="3485" spans="7:8" x14ac:dyDescent="0.25">
      <c r="G3485"/>
      <c r="H3485"/>
    </row>
    <row r="3486" spans="7:8" x14ac:dyDescent="0.25">
      <c r="G3486"/>
      <c r="H3486"/>
    </row>
    <row r="3487" spans="7:8" x14ac:dyDescent="0.25">
      <c r="G3487"/>
      <c r="H3487"/>
    </row>
    <row r="3488" spans="7:8" x14ac:dyDescent="0.25">
      <c r="G3488"/>
      <c r="H3488"/>
    </row>
    <row r="3489" spans="7:8" x14ac:dyDescent="0.25">
      <c r="G3489"/>
      <c r="H3489"/>
    </row>
    <row r="3490" spans="7:8" x14ac:dyDescent="0.25">
      <c r="G3490"/>
      <c r="H3490"/>
    </row>
    <row r="3491" spans="7:8" x14ac:dyDescent="0.25">
      <c r="G3491"/>
      <c r="H3491"/>
    </row>
    <row r="3492" spans="7:8" x14ac:dyDescent="0.25">
      <c r="G3492"/>
      <c r="H3492"/>
    </row>
    <row r="3493" spans="7:8" x14ac:dyDescent="0.25">
      <c r="G3493"/>
      <c r="H3493"/>
    </row>
    <row r="3494" spans="7:8" x14ac:dyDescent="0.25">
      <c r="G3494"/>
      <c r="H3494"/>
    </row>
    <row r="3495" spans="7:8" x14ac:dyDescent="0.25">
      <c r="G3495"/>
      <c r="H3495"/>
    </row>
    <row r="3496" spans="7:8" x14ac:dyDescent="0.25">
      <c r="G3496"/>
      <c r="H3496"/>
    </row>
    <row r="3497" spans="7:8" x14ac:dyDescent="0.25">
      <c r="G3497"/>
      <c r="H3497"/>
    </row>
    <row r="3498" spans="7:8" x14ac:dyDescent="0.25">
      <c r="G3498"/>
      <c r="H3498"/>
    </row>
    <row r="3499" spans="7:8" x14ac:dyDescent="0.25">
      <c r="G3499"/>
      <c r="H3499"/>
    </row>
    <row r="3500" spans="7:8" x14ac:dyDescent="0.25">
      <c r="G3500"/>
      <c r="H3500"/>
    </row>
    <row r="3501" spans="7:8" x14ac:dyDescent="0.25">
      <c r="G3501"/>
      <c r="H3501"/>
    </row>
    <row r="3502" spans="7:8" x14ac:dyDescent="0.25">
      <c r="G3502"/>
      <c r="H3502"/>
    </row>
    <row r="3503" spans="7:8" x14ac:dyDescent="0.25">
      <c r="G3503"/>
      <c r="H3503"/>
    </row>
    <row r="3504" spans="7:8" x14ac:dyDescent="0.25">
      <c r="G3504"/>
      <c r="H3504"/>
    </row>
    <row r="3505" spans="7:8" x14ac:dyDescent="0.25">
      <c r="G3505"/>
      <c r="H3505"/>
    </row>
    <row r="3506" spans="7:8" x14ac:dyDescent="0.25">
      <c r="G3506"/>
      <c r="H3506"/>
    </row>
    <row r="3507" spans="7:8" x14ac:dyDescent="0.25">
      <c r="G3507"/>
      <c r="H3507"/>
    </row>
    <row r="3508" spans="7:8" x14ac:dyDescent="0.25">
      <c r="G3508"/>
      <c r="H3508"/>
    </row>
    <row r="3509" spans="7:8" x14ac:dyDescent="0.25">
      <c r="G3509"/>
      <c r="H3509"/>
    </row>
    <row r="3510" spans="7:8" x14ac:dyDescent="0.25">
      <c r="G3510"/>
      <c r="H3510"/>
    </row>
    <row r="3511" spans="7:8" x14ac:dyDescent="0.25">
      <c r="G3511"/>
      <c r="H3511"/>
    </row>
    <row r="3512" spans="7:8" x14ac:dyDescent="0.25">
      <c r="G3512"/>
      <c r="H3512"/>
    </row>
    <row r="3513" spans="7:8" x14ac:dyDescent="0.25">
      <c r="G3513"/>
      <c r="H3513"/>
    </row>
    <row r="3514" spans="7:8" x14ac:dyDescent="0.25">
      <c r="G3514"/>
      <c r="H3514"/>
    </row>
    <row r="3515" spans="7:8" x14ac:dyDescent="0.25">
      <c r="G3515"/>
      <c r="H3515"/>
    </row>
    <row r="3516" spans="7:8" x14ac:dyDescent="0.25">
      <c r="G3516"/>
      <c r="H3516"/>
    </row>
    <row r="3517" spans="7:8" x14ac:dyDescent="0.25">
      <c r="G3517"/>
      <c r="H3517"/>
    </row>
    <row r="3518" spans="7:8" x14ac:dyDescent="0.25">
      <c r="G3518"/>
      <c r="H3518"/>
    </row>
    <row r="3519" spans="7:8" x14ac:dyDescent="0.25">
      <c r="G3519"/>
      <c r="H3519"/>
    </row>
    <row r="3520" spans="7:8" x14ac:dyDescent="0.25">
      <c r="G3520"/>
      <c r="H3520"/>
    </row>
    <row r="3521" spans="7:8" x14ac:dyDescent="0.25">
      <c r="G3521"/>
      <c r="H3521"/>
    </row>
    <row r="3522" spans="7:8" x14ac:dyDescent="0.25">
      <c r="G3522"/>
      <c r="H3522"/>
    </row>
    <row r="3523" spans="7:8" x14ac:dyDescent="0.25">
      <c r="G3523"/>
      <c r="H3523"/>
    </row>
    <row r="3524" spans="7:8" x14ac:dyDescent="0.25">
      <c r="G3524"/>
      <c r="H3524"/>
    </row>
    <row r="3525" spans="7:8" x14ac:dyDescent="0.25">
      <c r="G3525"/>
      <c r="H3525"/>
    </row>
    <row r="3526" spans="7:8" x14ac:dyDescent="0.25">
      <c r="G3526"/>
      <c r="H3526"/>
    </row>
    <row r="3527" spans="7:8" x14ac:dyDescent="0.25">
      <c r="G3527"/>
      <c r="H3527"/>
    </row>
    <row r="3528" spans="7:8" x14ac:dyDescent="0.25">
      <c r="G3528"/>
      <c r="H3528"/>
    </row>
    <row r="3529" spans="7:8" x14ac:dyDescent="0.25">
      <c r="G3529"/>
      <c r="H3529"/>
    </row>
    <row r="3530" spans="7:8" x14ac:dyDescent="0.25">
      <c r="G3530"/>
      <c r="H3530"/>
    </row>
    <row r="3531" spans="7:8" x14ac:dyDescent="0.25">
      <c r="G3531"/>
      <c r="H3531"/>
    </row>
    <row r="3532" spans="7:8" x14ac:dyDescent="0.25">
      <c r="G3532"/>
      <c r="H3532"/>
    </row>
    <row r="3533" spans="7:8" x14ac:dyDescent="0.25">
      <c r="G3533"/>
      <c r="H3533"/>
    </row>
    <row r="3534" spans="7:8" x14ac:dyDescent="0.25">
      <c r="G3534"/>
      <c r="H3534"/>
    </row>
    <row r="3535" spans="7:8" x14ac:dyDescent="0.25">
      <c r="G3535"/>
      <c r="H3535"/>
    </row>
    <row r="3536" spans="7:8" x14ac:dyDescent="0.25">
      <c r="G3536"/>
      <c r="H3536"/>
    </row>
    <row r="3537" spans="7:8" x14ac:dyDescent="0.25">
      <c r="G3537"/>
      <c r="H3537"/>
    </row>
    <row r="3538" spans="7:8" x14ac:dyDescent="0.25">
      <c r="G3538"/>
      <c r="H3538"/>
    </row>
    <row r="3539" spans="7:8" x14ac:dyDescent="0.25">
      <c r="G3539"/>
      <c r="H3539"/>
    </row>
    <row r="3540" spans="7:8" x14ac:dyDescent="0.25">
      <c r="G3540"/>
      <c r="H3540"/>
    </row>
    <row r="3541" spans="7:8" x14ac:dyDescent="0.25">
      <c r="G3541"/>
      <c r="H3541"/>
    </row>
    <row r="3542" spans="7:8" x14ac:dyDescent="0.25">
      <c r="G3542"/>
      <c r="H3542"/>
    </row>
    <row r="3543" spans="7:8" x14ac:dyDescent="0.25">
      <c r="G3543"/>
      <c r="H3543"/>
    </row>
    <row r="3544" spans="7:8" x14ac:dyDescent="0.25">
      <c r="G3544"/>
      <c r="H3544"/>
    </row>
    <row r="3545" spans="7:8" x14ac:dyDescent="0.25">
      <c r="G3545"/>
      <c r="H3545"/>
    </row>
    <row r="3546" spans="7:8" x14ac:dyDescent="0.25">
      <c r="G3546"/>
      <c r="H3546"/>
    </row>
    <row r="3547" spans="7:8" x14ac:dyDescent="0.25">
      <c r="G3547"/>
      <c r="H3547"/>
    </row>
    <row r="3548" spans="7:8" x14ac:dyDescent="0.25">
      <c r="G3548"/>
      <c r="H3548"/>
    </row>
    <row r="3549" spans="7:8" x14ac:dyDescent="0.25">
      <c r="G3549"/>
      <c r="H3549"/>
    </row>
    <row r="3550" spans="7:8" x14ac:dyDescent="0.25">
      <c r="G3550"/>
      <c r="H3550"/>
    </row>
    <row r="3551" spans="7:8" x14ac:dyDescent="0.25">
      <c r="G3551"/>
      <c r="H3551"/>
    </row>
    <row r="3552" spans="7:8" x14ac:dyDescent="0.25">
      <c r="G3552"/>
      <c r="H3552"/>
    </row>
    <row r="3553" spans="7:8" x14ac:dyDescent="0.25">
      <c r="G3553"/>
      <c r="H3553"/>
    </row>
    <row r="3554" spans="7:8" x14ac:dyDescent="0.25">
      <c r="G3554"/>
      <c r="H3554"/>
    </row>
    <row r="3555" spans="7:8" x14ac:dyDescent="0.25">
      <c r="G3555"/>
      <c r="H3555"/>
    </row>
    <row r="3556" spans="7:8" x14ac:dyDescent="0.25">
      <c r="G3556"/>
      <c r="H3556"/>
    </row>
    <row r="3557" spans="7:8" x14ac:dyDescent="0.25">
      <c r="G3557"/>
      <c r="H3557"/>
    </row>
    <row r="3558" spans="7:8" x14ac:dyDescent="0.25">
      <c r="G3558"/>
      <c r="H3558"/>
    </row>
    <row r="3559" spans="7:8" x14ac:dyDescent="0.25">
      <c r="G3559"/>
      <c r="H3559"/>
    </row>
    <row r="3560" spans="7:8" x14ac:dyDescent="0.25">
      <c r="G3560"/>
      <c r="H3560"/>
    </row>
    <row r="3561" spans="7:8" x14ac:dyDescent="0.25">
      <c r="G3561"/>
      <c r="H3561"/>
    </row>
    <row r="3562" spans="7:8" x14ac:dyDescent="0.25">
      <c r="G3562"/>
      <c r="H3562"/>
    </row>
    <row r="3563" spans="7:8" x14ac:dyDescent="0.25">
      <c r="G3563"/>
      <c r="H3563"/>
    </row>
    <row r="3564" spans="7:8" x14ac:dyDescent="0.25">
      <c r="G3564"/>
      <c r="H3564"/>
    </row>
    <row r="3565" spans="7:8" x14ac:dyDescent="0.25">
      <c r="G3565"/>
      <c r="H3565"/>
    </row>
    <row r="3566" spans="7:8" x14ac:dyDescent="0.25">
      <c r="G3566"/>
      <c r="H3566"/>
    </row>
    <row r="3567" spans="7:8" x14ac:dyDescent="0.25">
      <c r="G3567"/>
      <c r="H3567"/>
    </row>
    <row r="3568" spans="7:8" x14ac:dyDescent="0.25">
      <c r="G3568"/>
      <c r="H3568"/>
    </row>
    <row r="3569" spans="7:8" x14ac:dyDescent="0.25">
      <c r="G3569"/>
      <c r="H3569"/>
    </row>
    <row r="3570" spans="7:8" x14ac:dyDescent="0.25">
      <c r="G3570"/>
      <c r="H3570"/>
    </row>
    <row r="3571" spans="7:8" x14ac:dyDescent="0.25">
      <c r="G3571"/>
      <c r="H3571"/>
    </row>
    <row r="3572" spans="7:8" x14ac:dyDescent="0.25">
      <c r="G3572"/>
      <c r="H3572"/>
    </row>
    <row r="3573" spans="7:8" x14ac:dyDescent="0.25">
      <c r="G3573"/>
      <c r="H3573"/>
    </row>
    <row r="3574" spans="7:8" x14ac:dyDescent="0.25">
      <c r="G3574"/>
      <c r="H3574"/>
    </row>
    <row r="3575" spans="7:8" x14ac:dyDescent="0.25">
      <c r="G3575"/>
      <c r="H3575"/>
    </row>
    <row r="3576" spans="7:8" x14ac:dyDescent="0.25">
      <c r="G3576"/>
      <c r="H3576"/>
    </row>
    <row r="3577" spans="7:8" x14ac:dyDescent="0.25">
      <c r="G3577"/>
      <c r="H3577"/>
    </row>
    <row r="3578" spans="7:8" x14ac:dyDescent="0.25">
      <c r="G3578"/>
      <c r="H3578"/>
    </row>
    <row r="3579" spans="7:8" x14ac:dyDescent="0.25">
      <c r="G3579"/>
      <c r="H3579"/>
    </row>
    <row r="3580" spans="7:8" x14ac:dyDescent="0.25">
      <c r="G3580"/>
      <c r="H3580"/>
    </row>
    <row r="3581" spans="7:8" x14ac:dyDescent="0.25">
      <c r="G3581"/>
      <c r="H3581"/>
    </row>
    <row r="3582" spans="7:8" x14ac:dyDescent="0.25">
      <c r="G3582"/>
      <c r="H3582"/>
    </row>
    <row r="3583" spans="7:8" x14ac:dyDescent="0.25">
      <c r="G3583"/>
      <c r="H3583"/>
    </row>
    <row r="3584" spans="7:8" x14ac:dyDescent="0.25">
      <c r="G3584"/>
      <c r="H3584"/>
    </row>
    <row r="3585" spans="7:8" x14ac:dyDescent="0.25">
      <c r="G3585"/>
      <c r="H3585"/>
    </row>
    <row r="3586" spans="7:8" x14ac:dyDescent="0.25">
      <c r="G3586"/>
      <c r="H3586"/>
    </row>
    <row r="3587" spans="7:8" x14ac:dyDescent="0.25">
      <c r="G3587"/>
      <c r="H3587"/>
    </row>
    <row r="3588" spans="7:8" x14ac:dyDescent="0.25">
      <c r="G3588"/>
      <c r="H3588"/>
    </row>
    <row r="3589" spans="7:8" x14ac:dyDescent="0.25">
      <c r="G3589"/>
      <c r="H3589"/>
    </row>
    <row r="3590" spans="7:8" x14ac:dyDescent="0.25">
      <c r="G3590"/>
      <c r="H3590"/>
    </row>
    <row r="3591" spans="7:8" x14ac:dyDescent="0.25">
      <c r="G3591"/>
      <c r="H3591"/>
    </row>
    <row r="3592" spans="7:8" x14ac:dyDescent="0.25">
      <c r="G3592"/>
      <c r="H3592"/>
    </row>
    <row r="3593" spans="7:8" x14ac:dyDescent="0.25">
      <c r="G3593"/>
      <c r="H3593"/>
    </row>
    <row r="3594" spans="7:8" x14ac:dyDescent="0.25">
      <c r="G3594"/>
      <c r="H3594"/>
    </row>
    <row r="3595" spans="7:8" x14ac:dyDescent="0.25">
      <c r="G3595"/>
      <c r="H3595"/>
    </row>
    <row r="3596" spans="7:8" x14ac:dyDescent="0.25">
      <c r="G3596"/>
      <c r="H3596"/>
    </row>
    <row r="3597" spans="7:8" x14ac:dyDescent="0.25">
      <c r="G3597"/>
      <c r="H3597"/>
    </row>
    <row r="3598" spans="7:8" x14ac:dyDescent="0.25">
      <c r="G3598"/>
      <c r="H3598"/>
    </row>
    <row r="3599" spans="7:8" x14ac:dyDescent="0.25">
      <c r="G3599"/>
      <c r="H3599"/>
    </row>
    <row r="3600" spans="7:8" x14ac:dyDescent="0.25">
      <c r="G3600"/>
      <c r="H3600"/>
    </row>
    <row r="3601" spans="7:8" x14ac:dyDescent="0.25">
      <c r="G3601"/>
      <c r="H3601"/>
    </row>
    <row r="3602" spans="7:8" x14ac:dyDescent="0.25">
      <c r="G3602"/>
      <c r="H3602"/>
    </row>
    <row r="3603" spans="7:8" x14ac:dyDescent="0.25">
      <c r="G3603"/>
      <c r="H3603"/>
    </row>
    <row r="3604" spans="7:8" x14ac:dyDescent="0.25">
      <c r="G3604"/>
      <c r="H3604"/>
    </row>
    <row r="3605" spans="7:8" x14ac:dyDescent="0.25">
      <c r="G3605"/>
      <c r="H3605"/>
    </row>
    <row r="3606" spans="7:8" x14ac:dyDescent="0.25">
      <c r="G3606"/>
      <c r="H3606"/>
    </row>
    <row r="3607" spans="7:8" x14ac:dyDescent="0.25">
      <c r="G3607"/>
      <c r="H3607"/>
    </row>
    <row r="3608" spans="7:8" x14ac:dyDescent="0.25">
      <c r="G3608"/>
      <c r="H3608"/>
    </row>
    <row r="3609" spans="7:8" x14ac:dyDescent="0.25">
      <c r="G3609"/>
      <c r="H3609"/>
    </row>
    <row r="3610" spans="7:8" x14ac:dyDescent="0.25">
      <c r="G3610"/>
      <c r="H3610"/>
    </row>
    <row r="3611" spans="7:8" x14ac:dyDescent="0.25">
      <c r="G3611"/>
      <c r="H3611"/>
    </row>
    <row r="3612" spans="7:8" x14ac:dyDescent="0.25">
      <c r="G3612"/>
      <c r="H3612"/>
    </row>
    <row r="3613" spans="7:8" x14ac:dyDescent="0.25">
      <c r="G3613"/>
      <c r="H3613"/>
    </row>
    <row r="3614" spans="7:8" x14ac:dyDescent="0.25">
      <c r="G3614"/>
      <c r="H3614"/>
    </row>
    <row r="3615" spans="7:8" x14ac:dyDescent="0.25">
      <c r="G3615"/>
      <c r="H3615"/>
    </row>
    <row r="3616" spans="7:8" x14ac:dyDescent="0.25">
      <c r="G3616"/>
      <c r="H3616"/>
    </row>
    <row r="3617" spans="7:8" x14ac:dyDescent="0.25">
      <c r="G3617"/>
      <c r="H3617"/>
    </row>
    <row r="3618" spans="7:8" x14ac:dyDescent="0.25">
      <c r="G3618"/>
      <c r="H3618"/>
    </row>
    <row r="3619" spans="7:8" x14ac:dyDescent="0.25">
      <c r="G3619"/>
      <c r="H3619"/>
    </row>
    <row r="3620" spans="7:8" x14ac:dyDescent="0.25">
      <c r="G3620"/>
      <c r="H3620"/>
    </row>
    <row r="3621" spans="7:8" x14ac:dyDescent="0.25">
      <c r="G3621"/>
      <c r="H3621"/>
    </row>
    <row r="3622" spans="7:8" x14ac:dyDescent="0.25">
      <c r="G3622"/>
      <c r="H3622"/>
    </row>
    <row r="3623" spans="7:8" x14ac:dyDescent="0.25">
      <c r="G3623"/>
      <c r="H3623"/>
    </row>
    <row r="3624" spans="7:8" x14ac:dyDescent="0.25">
      <c r="G3624"/>
      <c r="H3624"/>
    </row>
    <row r="3625" spans="7:8" x14ac:dyDescent="0.25">
      <c r="G3625"/>
      <c r="H3625"/>
    </row>
    <row r="3626" spans="7:8" x14ac:dyDescent="0.25">
      <c r="G3626"/>
      <c r="H3626"/>
    </row>
    <row r="3627" spans="7:8" x14ac:dyDescent="0.25">
      <c r="G3627"/>
      <c r="H3627"/>
    </row>
    <row r="3628" spans="7:8" x14ac:dyDescent="0.25">
      <c r="G3628"/>
      <c r="H3628"/>
    </row>
    <row r="3629" spans="7:8" x14ac:dyDescent="0.25">
      <c r="G3629"/>
      <c r="H3629"/>
    </row>
    <row r="3630" spans="7:8" x14ac:dyDescent="0.25">
      <c r="G3630"/>
      <c r="H3630"/>
    </row>
    <row r="3631" spans="7:8" x14ac:dyDescent="0.25">
      <c r="G3631"/>
      <c r="H3631"/>
    </row>
    <row r="3632" spans="7:8" x14ac:dyDescent="0.25">
      <c r="G3632"/>
      <c r="H3632"/>
    </row>
    <row r="3633" spans="7:8" x14ac:dyDescent="0.25">
      <c r="G3633"/>
      <c r="H3633"/>
    </row>
    <row r="3634" spans="7:8" x14ac:dyDescent="0.25">
      <c r="G3634"/>
      <c r="H3634"/>
    </row>
    <row r="3635" spans="7:8" x14ac:dyDescent="0.25">
      <c r="G3635"/>
      <c r="H3635"/>
    </row>
    <row r="3636" spans="7:8" x14ac:dyDescent="0.25">
      <c r="G3636"/>
      <c r="H3636"/>
    </row>
    <row r="3637" spans="7:8" x14ac:dyDescent="0.25">
      <c r="G3637"/>
      <c r="H3637"/>
    </row>
    <row r="3638" spans="7:8" x14ac:dyDescent="0.25">
      <c r="G3638"/>
      <c r="H3638"/>
    </row>
    <row r="3639" spans="7:8" x14ac:dyDescent="0.25">
      <c r="G3639"/>
      <c r="H3639"/>
    </row>
    <row r="3640" spans="7:8" x14ac:dyDescent="0.25">
      <c r="G3640"/>
      <c r="H3640"/>
    </row>
    <row r="3641" spans="7:8" x14ac:dyDescent="0.25">
      <c r="G3641"/>
      <c r="H3641"/>
    </row>
    <row r="3642" spans="7:8" x14ac:dyDescent="0.25">
      <c r="G3642"/>
      <c r="H3642"/>
    </row>
    <row r="3643" spans="7:8" x14ac:dyDescent="0.25">
      <c r="G3643"/>
      <c r="H3643"/>
    </row>
    <row r="3644" spans="7:8" x14ac:dyDescent="0.25">
      <c r="G3644"/>
      <c r="H3644"/>
    </row>
    <row r="3645" spans="7:8" x14ac:dyDescent="0.25">
      <c r="G3645"/>
      <c r="H3645"/>
    </row>
    <row r="3646" spans="7:8" x14ac:dyDescent="0.25">
      <c r="G3646"/>
      <c r="H3646"/>
    </row>
    <row r="3647" spans="7:8" x14ac:dyDescent="0.25">
      <c r="G3647"/>
      <c r="H3647"/>
    </row>
    <row r="3648" spans="7:8" x14ac:dyDescent="0.25">
      <c r="G3648"/>
      <c r="H3648"/>
    </row>
    <row r="3649" spans="7:8" x14ac:dyDescent="0.25">
      <c r="G3649"/>
      <c r="H3649"/>
    </row>
    <row r="3650" spans="7:8" x14ac:dyDescent="0.25">
      <c r="G3650"/>
      <c r="H3650"/>
    </row>
    <row r="3651" spans="7:8" x14ac:dyDescent="0.25">
      <c r="G3651"/>
      <c r="H3651"/>
    </row>
    <row r="3652" spans="7:8" x14ac:dyDescent="0.25">
      <c r="G3652"/>
      <c r="H3652"/>
    </row>
    <row r="3653" spans="7:8" x14ac:dyDescent="0.25">
      <c r="G3653"/>
      <c r="H3653"/>
    </row>
    <row r="3654" spans="7:8" x14ac:dyDescent="0.25">
      <c r="G3654"/>
      <c r="H3654"/>
    </row>
    <row r="3655" spans="7:8" x14ac:dyDescent="0.25">
      <c r="G3655"/>
      <c r="H3655"/>
    </row>
    <row r="3656" spans="7:8" x14ac:dyDescent="0.25">
      <c r="G3656"/>
      <c r="H3656"/>
    </row>
    <row r="3657" spans="7:8" x14ac:dyDescent="0.25">
      <c r="G3657"/>
      <c r="H3657"/>
    </row>
    <row r="3658" spans="7:8" x14ac:dyDescent="0.25">
      <c r="G3658"/>
      <c r="H3658"/>
    </row>
    <row r="3659" spans="7:8" x14ac:dyDescent="0.25">
      <c r="G3659"/>
      <c r="H3659"/>
    </row>
    <row r="3660" spans="7:8" x14ac:dyDescent="0.25">
      <c r="G3660"/>
      <c r="H3660"/>
    </row>
    <row r="3661" spans="7:8" x14ac:dyDescent="0.25">
      <c r="G3661"/>
      <c r="H3661"/>
    </row>
    <row r="3662" spans="7:8" x14ac:dyDescent="0.25">
      <c r="G3662"/>
      <c r="H3662"/>
    </row>
    <row r="3663" spans="7:8" x14ac:dyDescent="0.25">
      <c r="G3663"/>
      <c r="H3663"/>
    </row>
    <row r="3664" spans="7:8" x14ac:dyDescent="0.25">
      <c r="G3664"/>
      <c r="H3664"/>
    </row>
    <row r="3665" spans="7:8" x14ac:dyDescent="0.25">
      <c r="G3665"/>
      <c r="H3665"/>
    </row>
    <row r="3666" spans="7:8" x14ac:dyDescent="0.25">
      <c r="G3666"/>
      <c r="H3666"/>
    </row>
    <row r="3667" spans="7:8" x14ac:dyDescent="0.25">
      <c r="G3667"/>
      <c r="H3667"/>
    </row>
    <row r="3668" spans="7:8" x14ac:dyDescent="0.25">
      <c r="G3668"/>
      <c r="H3668"/>
    </row>
    <row r="3669" spans="7:8" x14ac:dyDescent="0.25">
      <c r="G3669"/>
      <c r="H3669"/>
    </row>
    <row r="3670" spans="7:8" x14ac:dyDescent="0.25">
      <c r="G3670"/>
      <c r="H3670"/>
    </row>
    <row r="3671" spans="7:8" x14ac:dyDescent="0.25">
      <c r="G3671"/>
      <c r="H3671"/>
    </row>
    <row r="3672" spans="7:8" x14ac:dyDescent="0.25">
      <c r="G3672"/>
      <c r="H3672"/>
    </row>
    <row r="3673" spans="7:8" x14ac:dyDescent="0.25">
      <c r="G3673"/>
      <c r="H3673"/>
    </row>
    <row r="3674" spans="7:8" x14ac:dyDescent="0.25">
      <c r="G3674"/>
      <c r="H3674"/>
    </row>
    <row r="3675" spans="7:8" x14ac:dyDescent="0.25">
      <c r="G3675"/>
      <c r="H3675"/>
    </row>
    <row r="3676" spans="7:8" x14ac:dyDescent="0.25">
      <c r="G3676"/>
      <c r="H3676"/>
    </row>
    <row r="3677" spans="7:8" x14ac:dyDescent="0.25">
      <c r="G3677"/>
      <c r="H3677"/>
    </row>
    <row r="3678" spans="7:8" x14ac:dyDescent="0.25">
      <c r="G3678"/>
      <c r="H3678"/>
    </row>
    <row r="3679" spans="7:8" x14ac:dyDescent="0.25">
      <c r="G3679"/>
      <c r="H3679"/>
    </row>
    <row r="3680" spans="7:8" x14ac:dyDescent="0.25">
      <c r="G3680"/>
      <c r="H3680"/>
    </row>
    <row r="3681" spans="7:8" x14ac:dyDescent="0.25">
      <c r="G3681"/>
      <c r="H3681"/>
    </row>
    <row r="3682" spans="7:8" x14ac:dyDescent="0.25">
      <c r="G3682"/>
      <c r="H3682"/>
    </row>
    <row r="3683" spans="7:8" x14ac:dyDescent="0.25">
      <c r="G3683"/>
      <c r="H3683"/>
    </row>
    <row r="3684" spans="7:8" x14ac:dyDescent="0.25">
      <c r="G3684"/>
      <c r="H3684"/>
    </row>
    <row r="3685" spans="7:8" x14ac:dyDescent="0.25">
      <c r="G3685"/>
      <c r="H3685"/>
    </row>
    <row r="3686" spans="7:8" x14ac:dyDescent="0.25">
      <c r="G3686"/>
      <c r="H3686"/>
    </row>
    <row r="3687" spans="7:8" x14ac:dyDescent="0.25">
      <c r="G3687"/>
      <c r="H3687"/>
    </row>
    <row r="3688" spans="7:8" x14ac:dyDescent="0.25">
      <c r="G3688"/>
      <c r="H3688"/>
    </row>
    <row r="3689" spans="7:8" x14ac:dyDescent="0.25">
      <c r="G3689"/>
      <c r="H3689"/>
    </row>
    <row r="3690" spans="7:8" x14ac:dyDescent="0.25">
      <c r="G3690"/>
      <c r="H3690"/>
    </row>
    <row r="3691" spans="7:8" x14ac:dyDescent="0.25">
      <c r="G3691"/>
      <c r="H3691"/>
    </row>
    <row r="3692" spans="7:8" x14ac:dyDescent="0.25">
      <c r="G3692"/>
      <c r="H3692"/>
    </row>
    <row r="3693" spans="7:8" x14ac:dyDescent="0.25">
      <c r="G3693"/>
      <c r="H3693"/>
    </row>
    <row r="3694" spans="7:8" x14ac:dyDescent="0.25">
      <c r="G3694"/>
      <c r="H3694"/>
    </row>
    <row r="3695" spans="7:8" x14ac:dyDescent="0.25">
      <c r="G3695"/>
      <c r="H3695"/>
    </row>
    <row r="3696" spans="7:8" x14ac:dyDescent="0.25">
      <c r="G3696"/>
      <c r="H3696"/>
    </row>
    <row r="3697" spans="7:8" x14ac:dyDescent="0.25">
      <c r="G3697"/>
      <c r="H3697"/>
    </row>
    <row r="3698" spans="7:8" x14ac:dyDescent="0.25">
      <c r="G3698"/>
      <c r="H3698"/>
    </row>
    <row r="3699" spans="7:8" x14ac:dyDescent="0.25">
      <c r="G3699"/>
      <c r="H3699"/>
    </row>
    <row r="3700" spans="7:8" x14ac:dyDescent="0.25">
      <c r="G3700"/>
      <c r="H3700"/>
    </row>
    <row r="3701" spans="7:8" x14ac:dyDescent="0.25">
      <c r="G3701"/>
      <c r="H3701"/>
    </row>
    <row r="3702" spans="7:8" x14ac:dyDescent="0.25">
      <c r="G3702"/>
      <c r="H3702"/>
    </row>
    <row r="3703" spans="7:8" x14ac:dyDescent="0.25">
      <c r="G3703"/>
      <c r="H3703"/>
    </row>
    <row r="3704" spans="7:8" x14ac:dyDescent="0.25">
      <c r="G3704"/>
      <c r="H3704"/>
    </row>
    <row r="3705" spans="7:8" x14ac:dyDescent="0.25">
      <c r="G3705"/>
      <c r="H3705"/>
    </row>
    <row r="3706" spans="7:8" x14ac:dyDescent="0.25">
      <c r="G3706"/>
      <c r="H3706"/>
    </row>
    <row r="3707" spans="7:8" x14ac:dyDescent="0.25">
      <c r="G3707"/>
      <c r="H3707"/>
    </row>
    <row r="3708" spans="7:8" x14ac:dyDescent="0.25">
      <c r="G3708"/>
      <c r="H3708"/>
    </row>
    <row r="3709" spans="7:8" x14ac:dyDescent="0.25">
      <c r="G3709"/>
      <c r="H3709"/>
    </row>
    <row r="3710" spans="7:8" x14ac:dyDescent="0.25">
      <c r="G3710"/>
      <c r="H3710"/>
    </row>
    <row r="3711" spans="7:8" x14ac:dyDescent="0.25">
      <c r="G3711"/>
      <c r="H3711"/>
    </row>
    <row r="3712" spans="7:8" x14ac:dyDescent="0.25">
      <c r="G3712"/>
      <c r="H3712"/>
    </row>
    <row r="3713" spans="7:8" x14ac:dyDescent="0.25">
      <c r="G3713"/>
      <c r="H3713"/>
    </row>
    <row r="3714" spans="7:8" x14ac:dyDescent="0.25">
      <c r="G3714"/>
      <c r="H3714"/>
    </row>
    <row r="3715" spans="7:8" x14ac:dyDescent="0.25">
      <c r="G3715"/>
      <c r="H3715"/>
    </row>
    <row r="3716" spans="7:8" x14ac:dyDescent="0.25">
      <c r="G3716"/>
      <c r="H3716"/>
    </row>
    <row r="3717" spans="7:8" x14ac:dyDescent="0.25">
      <c r="G3717"/>
      <c r="H3717"/>
    </row>
    <row r="3718" spans="7:8" x14ac:dyDescent="0.25">
      <c r="G3718"/>
      <c r="H3718"/>
    </row>
    <row r="3719" spans="7:8" x14ac:dyDescent="0.25">
      <c r="G3719"/>
      <c r="H3719"/>
    </row>
    <row r="3720" spans="7:8" x14ac:dyDescent="0.25">
      <c r="G3720"/>
      <c r="H3720"/>
    </row>
    <row r="3721" spans="7:8" x14ac:dyDescent="0.25">
      <c r="G3721"/>
      <c r="H3721"/>
    </row>
    <row r="3722" spans="7:8" x14ac:dyDescent="0.25">
      <c r="G3722"/>
      <c r="H3722"/>
    </row>
    <row r="3723" spans="7:8" x14ac:dyDescent="0.25">
      <c r="G3723"/>
      <c r="H3723"/>
    </row>
    <row r="3724" spans="7:8" x14ac:dyDescent="0.25">
      <c r="G3724"/>
      <c r="H3724"/>
    </row>
    <row r="3725" spans="7:8" x14ac:dyDescent="0.25">
      <c r="G3725"/>
      <c r="H3725"/>
    </row>
    <row r="3726" spans="7:8" x14ac:dyDescent="0.25">
      <c r="G3726"/>
      <c r="H3726"/>
    </row>
    <row r="3727" spans="7:8" x14ac:dyDescent="0.25">
      <c r="G3727"/>
      <c r="H3727"/>
    </row>
    <row r="3728" spans="7:8" x14ac:dyDescent="0.25">
      <c r="G3728"/>
      <c r="H3728"/>
    </row>
    <row r="3729" spans="7:8" x14ac:dyDescent="0.25">
      <c r="G3729"/>
      <c r="H3729"/>
    </row>
    <row r="3730" spans="7:8" x14ac:dyDescent="0.25">
      <c r="G3730"/>
      <c r="H3730"/>
    </row>
    <row r="3731" spans="7:8" x14ac:dyDescent="0.25">
      <c r="G3731"/>
      <c r="H3731"/>
    </row>
    <row r="3732" spans="7:8" x14ac:dyDescent="0.25">
      <c r="G3732"/>
      <c r="H3732"/>
    </row>
    <row r="3733" spans="7:8" x14ac:dyDescent="0.25">
      <c r="G3733"/>
      <c r="H3733"/>
    </row>
    <row r="3734" spans="7:8" x14ac:dyDescent="0.25">
      <c r="G3734"/>
      <c r="H3734"/>
    </row>
    <row r="3735" spans="7:8" x14ac:dyDescent="0.25">
      <c r="G3735"/>
      <c r="H3735"/>
    </row>
    <row r="3736" spans="7:8" x14ac:dyDescent="0.25">
      <c r="G3736"/>
      <c r="H3736"/>
    </row>
    <row r="3737" spans="7:8" x14ac:dyDescent="0.25">
      <c r="G3737"/>
      <c r="H3737"/>
    </row>
    <row r="3738" spans="7:8" x14ac:dyDescent="0.25">
      <c r="G3738"/>
      <c r="H3738"/>
    </row>
    <row r="3739" spans="7:8" x14ac:dyDescent="0.25">
      <c r="G3739"/>
      <c r="H3739"/>
    </row>
    <row r="3740" spans="7:8" x14ac:dyDescent="0.25">
      <c r="G3740"/>
      <c r="H3740"/>
    </row>
    <row r="3741" spans="7:8" x14ac:dyDescent="0.25">
      <c r="G3741"/>
      <c r="H3741"/>
    </row>
    <row r="3742" spans="7:8" x14ac:dyDescent="0.25">
      <c r="G3742"/>
      <c r="H3742"/>
    </row>
    <row r="3743" spans="7:8" x14ac:dyDescent="0.25">
      <c r="G3743"/>
      <c r="H3743"/>
    </row>
    <row r="3744" spans="7:8" x14ac:dyDescent="0.25">
      <c r="G3744"/>
      <c r="H3744"/>
    </row>
    <row r="3745" spans="7:8" x14ac:dyDescent="0.25">
      <c r="G3745"/>
      <c r="H3745"/>
    </row>
    <row r="3746" spans="7:8" x14ac:dyDescent="0.25">
      <c r="G3746"/>
      <c r="H3746"/>
    </row>
    <row r="3747" spans="7:8" x14ac:dyDescent="0.25">
      <c r="G3747"/>
      <c r="H3747"/>
    </row>
    <row r="3748" spans="7:8" x14ac:dyDescent="0.25">
      <c r="G3748"/>
      <c r="H3748"/>
    </row>
    <row r="3749" spans="7:8" x14ac:dyDescent="0.25">
      <c r="G3749"/>
      <c r="H3749"/>
    </row>
    <row r="3750" spans="7:8" x14ac:dyDescent="0.25">
      <c r="G3750"/>
      <c r="H3750"/>
    </row>
    <row r="3751" spans="7:8" x14ac:dyDescent="0.25">
      <c r="G3751"/>
      <c r="H3751"/>
    </row>
    <row r="3752" spans="7:8" x14ac:dyDescent="0.25">
      <c r="G3752"/>
      <c r="H3752"/>
    </row>
    <row r="3753" spans="7:8" x14ac:dyDescent="0.25">
      <c r="G3753"/>
      <c r="H3753"/>
    </row>
    <row r="3754" spans="7:8" x14ac:dyDescent="0.25">
      <c r="G3754"/>
      <c r="H3754"/>
    </row>
    <row r="3755" spans="7:8" x14ac:dyDescent="0.25">
      <c r="G3755"/>
      <c r="H3755"/>
    </row>
    <row r="3756" spans="7:8" x14ac:dyDescent="0.25">
      <c r="G3756"/>
      <c r="H3756"/>
    </row>
    <row r="3757" spans="7:8" x14ac:dyDescent="0.25">
      <c r="G3757"/>
      <c r="H3757"/>
    </row>
    <row r="3758" spans="7:8" x14ac:dyDescent="0.25">
      <c r="G3758"/>
      <c r="H3758"/>
    </row>
    <row r="3759" spans="7:8" x14ac:dyDescent="0.25">
      <c r="G3759"/>
      <c r="H3759"/>
    </row>
    <row r="3760" spans="7:8" x14ac:dyDescent="0.25">
      <c r="G3760"/>
      <c r="H3760"/>
    </row>
    <row r="3761" spans="7:8" x14ac:dyDescent="0.25">
      <c r="G3761"/>
      <c r="H3761"/>
    </row>
    <row r="3762" spans="7:8" x14ac:dyDescent="0.25">
      <c r="G3762"/>
      <c r="H3762"/>
    </row>
    <row r="3763" spans="7:8" x14ac:dyDescent="0.25">
      <c r="G3763"/>
      <c r="H3763"/>
    </row>
    <row r="3764" spans="7:8" x14ac:dyDescent="0.25">
      <c r="G3764"/>
      <c r="H3764"/>
    </row>
    <row r="3765" spans="7:8" x14ac:dyDescent="0.25">
      <c r="G3765"/>
      <c r="H3765"/>
    </row>
    <row r="3766" spans="7:8" x14ac:dyDescent="0.25">
      <c r="G3766"/>
      <c r="H3766"/>
    </row>
    <row r="3767" spans="7:8" x14ac:dyDescent="0.25">
      <c r="G3767"/>
      <c r="H3767"/>
    </row>
    <row r="3768" spans="7:8" x14ac:dyDescent="0.25">
      <c r="G3768"/>
      <c r="H3768"/>
    </row>
    <row r="3769" spans="7:8" x14ac:dyDescent="0.25">
      <c r="G3769"/>
      <c r="H3769"/>
    </row>
    <row r="3770" spans="7:8" x14ac:dyDescent="0.25">
      <c r="G3770"/>
      <c r="H3770"/>
    </row>
    <row r="3771" spans="7:8" x14ac:dyDescent="0.25">
      <c r="G3771"/>
      <c r="H3771"/>
    </row>
    <row r="3772" spans="7:8" x14ac:dyDescent="0.25">
      <c r="G3772"/>
      <c r="H3772"/>
    </row>
    <row r="3773" spans="7:8" x14ac:dyDescent="0.25">
      <c r="G3773"/>
      <c r="H3773"/>
    </row>
    <row r="3774" spans="7:8" x14ac:dyDescent="0.25">
      <c r="G3774"/>
      <c r="H3774"/>
    </row>
    <row r="3775" spans="7:8" x14ac:dyDescent="0.25">
      <c r="G3775"/>
      <c r="H3775"/>
    </row>
    <row r="3776" spans="7:8" x14ac:dyDescent="0.25">
      <c r="G3776"/>
      <c r="H3776"/>
    </row>
    <row r="3777" spans="7:8" x14ac:dyDescent="0.25">
      <c r="G3777"/>
      <c r="H3777"/>
    </row>
    <row r="3778" spans="7:8" x14ac:dyDescent="0.25">
      <c r="G3778"/>
      <c r="H3778"/>
    </row>
    <row r="3779" spans="7:8" x14ac:dyDescent="0.25">
      <c r="G3779"/>
      <c r="H3779"/>
    </row>
    <row r="3780" spans="7:8" x14ac:dyDescent="0.25">
      <c r="G3780"/>
      <c r="H3780"/>
    </row>
    <row r="3781" spans="7:8" x14ac:dyDescent="0.25">
      <c r="G3781"/>
      <c r="H3781"/>
    </row>
    <row r="3782" spans="7:8" x14ac:dyDescent="0.25">
      <c r="G3782"/>
      <c r="H3782"/>
    </row>
    <row r="3783" spans="7:8" x14ac:dyDescent="0.25">
      <c r="G3783"/>
      <c r="H3783"/>
    </row>
    <row r="3784" spans="7:8" x14ac:dyDescent="0.25">
      <c r="G3784"/>
      <c r="H3784"/>
    </row>
    <row r="3785" spans="7:8" x14ac:dyDescent="0.25">
      <c r="G3785"/>
      <c r="H3785"/>
    </row>
    <row r="3786" spans="7:8" x14ac:dyDescent="0.25">
      <c r="G3786"/>
      <c r="H3786"/>
    </row>
    <row r="3787" spans="7:8" x14ac:dyDescent="0.25">
      <c r="G3787"/>
      <c r="H3787"/>
    </row>
    <row r="3788" spans="7:8" x14ac:dyDescent="0.25">
      <c r="G3788"/>
      <c r="H3788"/>
    </row>
    <row r="3789" spans="7:8" x14ac:dyDescent="0.25">
      <c r="G3789"/>
      <c r="H3789"/>
    </row>
    <row r="3790" spans="7:8" x14ac:dyDescent="0.25">
      <c r="G3790"/>
      <c r="H3790"/>
    </row>
    <row r="3791" spans="7:8" x14ac:dyDescent="0.25">
      <c r="G3791"/>
      <c r="H3791"/>
    </row>
    <row r="3792" spans="7:8" x14ac:dyDescent="0.25">
      <c r="G3792"/>
      <c r="H3792"/>
    </row>
    <row r="3793" spans="7:8" x14ac:dyDescent="0.25">
      <c r="G3793"/>
      <c r="H3793"/>
    </row>
    <row r="3794" spans="7:8" x14ac:dyDescent="0.25">
      <c r="G3794"/>
      <c r="H3794"/>
    </row>
    <row r="3795" spans="7:8" x14ac:dyDescent="0.25">
      <c r="G3795"/>
      <c r="H3795"/>
    </row>
    <row r="3796" spans="7:8" x14ac:dyDescent="0.25">
      <c r="G3796"/>
      <c r="H3796"/>
    </row>
    <row r="3797" spans="7:8" x14ac:dyDescent="0.25">
      <c r="G3797"/>
      <c r="H3797"/>
    </row>
    <row r="3798" spans="7:8" x14ac:dyDescent="0.25">
      <c r="G3798"/>
      <c r="H3798"/>
    </row>
    <row r="3799" spans="7:8" x14ac:dyDescent="0.25">
      <c r="G3799"/>
      <c r="H3799"/>
    </row>
    <row r="3800" spans="7:8" x14ac:dyDescent="0.25">
      <c r="G3800"/>
      <c r="H3800"/>
    </row>
    <row r="3801" spans="7:8" x14ac:dyDescent="0.25">
      <c r="G3801"/>
      <c r="H3801"/>
    </row>
    <row r="3802" spans="7:8" x14ac:dyDescent="0.25">
      <c r="G3802"/>
      <c r="H3802"/>
    </row>
    <row r="3803" spans="7:8" x14ac:dyDescent="0.25">
      <c r="G3803"/>
      <c r="H3803"/>
    </row>
    <row r="3804" spans="7:8" x14ac:dyDescent="0.25">
      <c r="G3804"/>
      <c r="H3804"/>
    </row>
    <row r="3805" spans="7:8" x14ac:dyDescent="0.25">
      <c r="G3805"/>
      <c r="H3805"/>
    </row>
    <row r="3806" spans="7:8" x14ac:dyDescent="0.25">
      <c r="G3806"/>
      <c r="H3806"/>
    </row>
    <row r="3807" spans="7:8" x14ac:dyDescent="0.25">
      <c r="G3807"/>
      <c r="H3807"/>
    </row>
    <row r="3808" spans="7:8" x14ac:dyDescent="0.25">
      <c r="G3808"/>
      <c r="H3808"/>
    </row>
    <row r="3809" spans="7:8" x14ac:dyDescent="0.25">
      <c r="G3809"/>
      <c r="H3809"/>
    </row>
    <row r="3810" spans="7:8" x14ac:dyDescent="0.25">
      <c r="G3810"/>
      <c r="H3810"/>
    </row>
    <row r="3811" spans="7:8" x14ac:dyDescent="0.25">
      <c r="G3811"/>
      <c r="H3811"/>
    </row>
    <row r="3812" spans="7:8" x14ac:dyDescent="0.25">
      <c r="G3812"/>
      <c r="H3812"/>
    </row>
    <row r="3813" spans="7:8" x14ac:dyDescent="0.25">
      <c r="G3813"/>
      <c r="H3813"/>
    </row>
    <row r="3814" spans="7:8" x14ac:dyDescent="0.25">
      <c r="G3814"/>
      <c r="H3814"/>
    </row>
    <row r="3815" spans="7:8" x14ac:dyDescent="0.25">
      <c r="G3815"/>
      <c r="H3815"/>
    </row>
    <row r="3816" spans="7:8" x14ac:dyDescent="0.25">
      <c r="G3816"/>
      <c r="H3816"/>
    </row>
    <row r="3817" spans="7:8" x14ac:dyDescent="0.25">
      <c r="G3817"/>
      <c r="H3817"/>
    </row>
    <row r="3818" spans="7:8" x14ac:dyDescent="0.25">
      <c r="G3818"/>
      <c r="H3818"/>
    </row>
    <row r="3819" spans="7:8" x14ac:dyDescent="0.25">
      <c r="G3819"/>
      <c r="H3819"/>
    </row>
    <row r="3820" spans="7:8" x14ac:dyDescent="0.25">
      <c r="G3820"/>
      <c r="H3820"/>
    </row>
    <row r="3821" spans="7:8" x14ac:dyDescent="0.25">
      <c r="G3821"/>
      <c r="H3821"/>
    </row>
    <row r="3822" spans="7:8" x14ac:dyDescent="0.25">
      <c r="G3822"/>
      <c r="H3822"/>
    </row>
    <row r="3823" spans="7:8" x14ac:dyDescent="0.25">
      <c r="G3823"/>
      <c r="H3823"/>
    </row>
    <row r="3824" spans="7:8" x14ac:dyDescent="0.25">
      <c r="G3824"/>
      <c r="H3824"/>
    </row>
    <row r="3825" spans="7:8" x14ac:dyDescent="0.25">
      <c r="G3825"/>
      <c r="H3825"/>
    </row>
    <row r="3826" spans="7:8" x14ac:dyDescent="0.25">
      <c r="G3826"/>
      <c r="H3826"/>
    </row>
    <row r="3827" spans="7:8" x14ac:dyDescent="0.25">
      <c r="G3827"/>
      <c r="H3827"/>
    </row>
    <row r="3828" spans="7:8" x14ac:dyDescent="0.25">
      <c r="G3828"/>
      <c r="H3828"/>
    </row>
    <row r="3829" spans="7:8" x14ac:dyDescent="0.25">
      <c r="G3829"/>
      <c r="H3829"/>
    </row>
    <row r="3830" spans="7:8" x14ac:dyDescent="0.25">
      <c r="G3830"/>
      <c r="H3830"/>
    </row>
    <row r="3831" spans="7:8" x14ac:dyDescent="0.25">
      <c r="G3831"/>
      <c r="H3831"/>
    </row>
    <row r="3832" spans="7:8" x14ac:dyDescent="0.25">
      <c r="G3832"/>
      <c r="H3832"/>
    </row>
    <row r="3833" spans="7:8" x14ac:dyDescent="0.25">
      <c r="G3833"/>
      <c r="H3833"/>
    </row>
    <row r="3834" spans="7:8" x14ac:dyDescent="0.25">
      <c r="G3834"/>
      <c r="H3834"/>
    </row>
    <row r="3835" spans="7:8" x14ac:dyDescent="0.25">
      <c r="G3835"/>
      <c r="H3835"/>
    </row>
    <row r="3836" spans="7:8" x14ac:dyDescent="0.25">
      <c r="G3836"/>
      <c r="H3836"/>
    </row>
    <row r="3837" spans="7:8" x14ac:dyDescent="0.25">
      <c r="G3837"/>
      <c r="H3837"/>
    </row>
    <row r="3838" spans="7:8" x14ac:dyDescent="0.25">
      <c r="G3838"/>
      <c r="H3838"/>
    </row>
    <row r="3839" spans="7:8" x14ac:dyDescent="0.25">
      <c r="G3839"/>
      <c r="H3839"/>
    </row>
    <row r="3840" spans="7:8" x14ac:dyDescent="0.25">
      <c r="G3840"/>
      <c r="H3840"/>
    </row>
    <row r="3841" spans="7:8" x14ac:dyDescent="0.25">
      <c r="G3841"/>
      <c r="H3841"/>
    </row>
    <row r="3842" spans="7:8" x14ac:dyDescent="0.25">
      <c r="G3842"/>
      <c r="H3842"/>
    </row>
    <row r="3843" spans="7:8" x14ac:dyDescent="0.25">
      <c r="G3843"/>
      <c r="H3843"/>
    </row>
    <row r="3844" spans="7:8" x14ac:dyDescent="0.25">
      <c r="G3844"/>
      <c r="H3844"/>
    </row>
    <row r="3845" spans="7:8" x14ac:dyDescent="0.25">
      <c r="G3845"/>
      <c r="H3845"/>
    </row>
    <row r="3846" spans="7:8" x14ac:dyDescent="0.25">
      <c r="G3846"/>
      <c r="H3846"/>
    </row>
    <row r="3847" spans="7:8" x14ac:dyDescent="0.25">
      <c r="G3847"/>
      <c r="H3847"/>
    </row>
    <row r="3848" spans="7:8" x14ac:dyDescent="0.25">
      <c r="G3848"/>
      <c r="H3848"/>
    </row>
    <row r="3849" spans="7:8" x14ac:dyDescent="0.25">
      <c r="G3849"/>
      <c r="H3849"/>
    </row>
    <row r="3850" spans="7:8" x14ac:dyDescent="0.25">
      <c r="G3850"/>
      <c r="H3850"/>
    </row>
    <row r="3851" spans="7:8" x14ac:dyDescent="0.25">
      <c r="G3851"/>
      <c r="H3851"/>
    </row>
    <row r="3852" spans="7:8" x14ac:dyDescent="0.25">
      <c r="G3852"/>
      <c r="H3852"/>
    </row>
    <row r="3853" spans="7:8" x14ac:dyDescent="0.25">
      <c r="G3853"/>
      <c r="H3853"/>
    </row>
    <row r="3854" spans="7:8" x14ac:dyDescent="0.25">
      <c r="G3854"/>
      <c r="H3854"/>
    </row>
    <row r="3855" spans="7:8" x14ac:dyDescent="0.25">
      <c r="G3855"/>
      <c r="H3855"/>
    </row>
    <row r="3856" spans="7:8" x14ac:dyDescent="0.25">
      <c r="G3856"/>
      <c r="H3856"/>
    </row>
    <row r="3857" spans="7:8" x14ac:dyDescent="0.25">
      <c r="G3857"/>
      <c r="H3857"/>
    </row>
    <row r="3858" spans="7:8" x14ac:dyDescent="0.25">
      <c r="G3858"/>
      <c r="H3858"/>
    </row>
    <row r="3859" spans="7:8" x14ac:dyDescent="0.25">
      <c r="G3859"/>
      <c r="H3859"/>
    </row>
    <row r="3860" spans="7:8" x14ac:dyDescent="0.25">
      <c r="G3860"/>
      <c r="H3860"/>
    </row>
    <row r="3861" spans="7:8" x14ac:dyDescent="0.25">
      <c r="G3861"/>
      <c r="H3861"/>
    </row>
    <row r="3862" spans="7:8" x14ac:dyDescent="0.25">
      <c r="G3862"/>
      <c r="H3862"/>
    </row>
    <row r="3863" spans="7:8" x14ac:dyDescent="0.25">
      <c r="G3863"/>
      <c r="H3863"/>
    </row>
    <row r="3864" spans="7:8" x14ac:dyDescent="0.25">
      <c r="G3864"/>
      <c r="H3864"/>
    </row>
    <row r="3865" spans="7:8" x14ac:dyDescent="0.25">
      <c r="G3865"/>
      <c r="H3865"/>
    </row>
    <row r="3866" spans="7:8" x14ac:dyDescent="0.25">
      <c r="G3866"/>
      <c r="H3866"/>
    </row>
    <row r="3867" spans="7:8" x14ac:dyDescent="0.25">
      <c r="G3867"/>
      <c r="H3867"/>
    </row>
    <row r="3868" spans="7:8" x14ac:dyDescent="0.25">
      <c r="G3868"/>
      <c r="H3868"/>
    </row>
    <row r="3869" spans="7:8" x14ac:dyDescent="0.25">
      <c r="G3869"/>
      <c r="H3869"/>
    </row>
    <row r="3870" spans="7:8" x14ac:dyDescent="0.25">
      <c r="G3870"/>
      <c r="H3870"/>
    </row>
    <row r="3871" spans="7:8" x14ac:dyDescent="0.25">
      <c r="G3871"/>
      <c r="H3871"/>
    </row>
    <row r="3872" spans="7:8" x14ac:dyDescent="0.25">
      <c r="G3872"/>
      <c r="H3872"/>
    </row>
    <row r="3873" spans="7:8" x14ac:dyDescent="0.25">
      <c r="G3873"/>
      <c r="H3873"/>
    </row>
    <row r="3874" spans="7:8" x14ac:dyDescent="0.25">
      <c r="G3874"/>
      <c r="H3874"/>
    </row>
    <row r="3875" spans="7:8" x14ac:dyDescent="0.25">
      <c r="G3875"/>
      <c r="H3875"/>
    </row>
    <row r="3876" spans="7:8" x14ac:dyDescent="0.25">
      <c r="G3876"/>
      <c r="H3876"/>
    </row>
    <row r="3877" spans="7:8" x14ac:dyDescent="0.25">
      <c r="G3877"/>
      <c r="H3877"/>
    </row>
    <row r="3878" spans="7:8" x14ac:dyDescent="0.25">
      <c r="G3878"/>
      <c r="H3878"/>
    </row>
    <row r="3879" spans="7:8" x14ac:dyDescent="0.25">
      <c r="G3879"/>
      <c r="H3879"/>
    </row>
    <row r="3880" spans="7:8" x14ac:dyDescent="0.25">
      <c r="G3880"/>
      <c r="H3880"/>
    </row>
    <row r="3881" spans="7:8" x14ac:dyDescent="0.25">
      <c r="G3881"/>
      <c r="H3881"/>
    </row>
    <row r="3882" spans="7:8" x14ac:dyDescent="0.25">
      <c r="G3882"/>
      <c r="H3882"/>
    </row>
    <row r="3883" spans="7:8" x14ac:dyDescent="0.25">
      <c r="G3883"/>
      <c r="H3883"/>
    </row>
    <row r="3884" spans="7:8" x14ac:dyDescent="0.25">
      <c r="G3884"/>
      <c r="H3884"/>
    </row>
    <row r="3885" spans="7:8" x14ac:dyDescent="0.25">
      <c r="G3885"/>
      <c r="H3885"/>
    </row>
    <row r="3886" spans="7:8" x14ac:dyDescent="0.25">
      <c r="G3886"/>
      <c r="H3886"/>
    </row>
    <row r="3887" spans="7:8" x14ac:dyDescent="0.25">
      <c r="G3887"/>
      <c r="H3887"/>
    </row>
    <row r="3888" spans="7:8" x14ac:dyDescent="0.25">
      <c r="G3888"/>
      <c r="H3888"/>
    </row>
    <row r="3889" spans="7:8" x14ac:dyDescent="0.25">
      <c r="G3889"/>
      <c r="H3889"/>
    </row>
    <row r="3890" spans="7:8" x14ac:dyDescent="0.25">
      <c r="G3890"/>
      <c r="H3890"/>
    </row>
    <row r="3891" spans="7:8" x14ac:dyDescent="0.25">
      <c r="G3891"/>
      <c r="H3891"/>
    </row>
    <row r="3892" spans="7:8" x14ac:dyDescent="0.25">
      <c r="G3892"/>
      <c r="H3892"/>
    </row>
    <row r="3893" spans="7:8" x14ac:dyDescent="0.25">
      <c r="G3893"/>
      <c r="H3893"/>
    </row>
    <row r="3894" spans="7:8" x14ac:dyDescent="0.25">
      <c r="G3894"/>
      <c r="H3894"/>
    </row>
    <row r="3895" spans="7:8" x14ac:dyDescent="0.25">
      <c r="G3895"/>
      <c r="H3895"/>
    </row>
    <row r="3896" spans="7:8" x14ac:dyDescent="0.25">
      <c r="G3896"/>
      <c r="H3896"/>
    </row>
    <row r="3897" spans="7:8" x14ac:dyDescent="0.25">
      <c r="G3897"/>
      <c r="H3897"/>
    </row>
    <row r="3898" spans="7:8" x14ac:dyDescent="0.25">
      <c r="G3898"/>
      <c r="H3898"/>
    </row>
    <row r="3899" spans="7:8" x14ac:dyDescent="0.25">
      <c r="G3899"/>
      <c r="H3899"/>
    </row>
    <row r="3900" spans="7:8" x14ac:dyDescent="0.25">
      <c r="G3900"/>
      <c r="H3900"/>
    </row>
    <row r="3901" spans="7:8" x14ac:dyDescent="0.25">
      <c r="G3901"/>
      <c r="H3901"/>
    </row>
    <row r="3902" spans="7:8" x14ac:dyDescent="0.25">
      <c r="G3902"/>
      <c r="H3902"/>
    </row>
    <row r="3903" spans="7:8" x14ac:dyDescent="0.25">
      <c r="G3903"/>
      <c r="H3903"/>
    </row>
    <row r="3904" spans="7:8" x14ac:dyDescent="0.25">
      <c r="G3904"/>
      <c r="H3904"/>
    </row>
    <row r="3905" spans="7:8" x14ac:dyDescent="0.25">
      <c r="G3905"/>
      <c r="H3905"/>
    </row>
    <row r="3906" spans="7:8" x14ac:dyDescent="0.25">
      <c r="G3906"/>
      <c r="H3906"/>
    </row>
    <row r="3907" spans="7:8" x14ac:dyDescent="0.25">
      <c r="G3907"/>
      <c r="H3907"/>
    </row>
    <row r="3908" spans="7:8" x14ac:dyDescent="0.25">
      <c r="G3908"/>
      <c r="H3908"/>
    </row>
    <row r="3909" spans="7:8" x14ac:dyDescent="0.25">
      <c r="G3909"/>
      <c r="H3909"/>
    </row>
    <row r="3910" spans="7:8" x14ac:dyDescent="0.25">
      <c r="G3910"/>
      <c r="H3910"/>
    </row>
    <row r="3911" spans="7:8" x14ac:dyDescent="0.25">
      <c r="G3911"/>
      <c r="H3911"/>
    </row>
    <row r="3912" spans="7:8" x14ac:dyDescent="0.25">
      <c r="G3912"/>
      <c r="H3912"/>
    </row>
    <row r="3913" spans="7:8" x14ac:dyDescent="0.25">
      <c r="G3913"/>
      <c r="H3913"/>
    </row>
    <row r="3914" spans="7:8" x14ac:dyDescent="0.25">
      <c r="G3914"/>
      <c r="H3914"/>
    </row>
    <row r="3915" spans="7:8" x14ac:dyDescent="0.25">
      <c r="G3915"/>
      <c r="H3915"/>
    </row>
    <row r="3916" spans="7:8" x14ac:dyDescent="0.25">
      <c r="G3916"/>
      <c r="H3916"/>
    </row>
    <row r="3917" spans="7:8" x14ac:dyDescent="0.25">
      <c r="G3917"/>
      <c r="H3917"/>
    </row>
    <row r="3918" spans="7:8" x14ac:dyDescent="0.25">
      <c r="G3918"/>
      <c r="H3918"/>
    </row>
    <row r="3919" spans="7:8" x14ac:dyDescent="0.25">
      <c r="G3919"/>
      <c r="H3919"/>
    </row>
    <row r="3920" spans="7:8" x14ac:dyDescent="0.25">
      <c r="G3920"/>
      <c r="H3920"/>
    </row>
    <row r="3921" spans="7:8" x14ac:dyDescent="0.25">
      <c r="G3921"/>
      <c r="H3921"/>
    </row>
    <row r="3922" spans="7:8" x14ac:dyDescent="0.25">
      <c r="G3922"/>
      <c r="H3922"/>
    </row>
    <row r="3923" spans="7:8" x14ac:dyDescent="0.25">
      <c r="G3923"/>
      <c r="H3923"/>
    </row>
    <row r="3924" spans="7:8" x14ac:dyDescent="0.25">
      <c r="G3924"/>
      <c r="H3924"/>
    </row>
    <row r="3925" spans="7:8" x14ac:dyDescent="0.25">
      <c r="G3925"/>
      <c r="H3925"/>
    </row>
    <row r="3926" spans="7:8" x14ac:dyDescent="0.25">
      <c r="G3926"/>
      <c r="H3926"/>
    </row>
    <row r="3927" spans="7:8" x14ac:dyDescent="0.25">
      <c r="G3927"/>
      <c r="H3927"/>
    </row>
    <row r="3928" spans="7:8" x14ac:dyDescent="0.25">
      <c r="G3928"/>
      <c r="H3928"/>
    </row>
    <row r="3929" spans="7:8" x14ac:dyDescent="0.25">
      <c r="G3929"/>
      <c r="H3929"/>
    </row>
    <row r="3930" spans="7:8" x14ac:dyDescent="0.25">
      <c r="G3930"/>
      <c r="H3930"/>
    </row>
    <row r="3931" spans="7:8" x14ac:dyDescent="0.25">
      <c r="G3931"/>
      <c r="H3931"/>
    </row>
    <row r="3932" spans="7:8" x14ac:dyDescent="0.25">
      <c r="G3932"/>
      <c r="H3932"/>
    </row>
    <row r="3933" spans="7:8" x14ac:dyDescent="0.25">
      <c r="G3933"/>
      <c r="H3933"/>
    </row>
    <row r="3934" spans="7:8" x14ac:dyDescent="0.25">
      <c r="G3934"/>
      <c r="H3934"/>
    </row>
    <row r="3935" spans="7:8" x14ac:dyDescent="0.25">
      <c r="G3935"/>
      <c r="H3935"/>
    </row>
    <row r="3936" spans="7:8" x14ac:dyDescent="0.25">
      <c r="G3936"/>
      <c r="H3936"/>
    </row>
    <row r="3937" spans="7:8" x14ac:dyDescent="0.25">
      <c r="G3937"/>
      <c r="H3937"/>
    </row>
    <row r="3938" spans="7:8" x14ac:dyDescent="0.25">
      <c r="G3938"/>
      <c r="H3938"/>
    </row>
    <row r="3939" spans="7:8" x14ac:dyDescent="0.25">
      <c r="G3939"/>
      <c r="H3939"/>
    </row>
    <row r="3940" spans="7:8" x14ac:dyDescent="0.25">
      <c r="G3940"/>
      <c r="H3940"/>
    </row>
    <row r="3941" spans="7:8" x14ac:dyDescent="0.25">
      <c r="G3941"/>
      <c r="H3941"/>
    </row>
    <row r="3942" spans="7:8" x14ac:dyDescent="0.25">
      <c r="G3942"/>
      <c r="H3942"/>
    </row>
    <row r="3943" spans="7:8" x14ac:dyDescent="0.25">
      <c r="G3943"/>
      <c r="H3943"/>
    </row>
    <row r="3944" spans="7:8" x14ac:dyDescent="0.25">
      <c r="G3944"/>
      <c r="H3944"/>
    </row>
    <row r="3945" spans="7:8" x14ac:dyDescent="0.25">
      <c r="G3945"/>
      <c r="H3945"/>
    </row>
    <row r="3946" spans="7:8" x14ac:dyDescent="0.25">
      <c r="G3946"/>
      <c r="H3946"/>
    </row>
    <row r="3947" spans="7:8" x14ac:dyDescent="0.25">
      <c r="G3947"/>
      <c r="H3947"/>
    </row>
    <row r="3948" spans="7:8" x14ac:dyDescent="0.25">
      <c r="G3948"/>
      <c r="H3948"/>
    </row>
    <row r="3949" spans="7:8" x14ac:dyDescent="0.25">
      <c r="G3949"/>
      <c r="H3949"/>
    </row>
    <row r="3950" spans="7:8" x14ac:dyDescent="0.25">
      <c r="G3950"/>
      <c r="H3950"/>
    </row>
    <row r="3951" spans="7:8" x14ac:dyDescent="0.25">
      <c r="G3951"/>
      <c r="H3951"/>
    </row>
    <row r="3952" spans="7:8" x14ac:dyDescent="0.25">
      <c r="G3952"/>
      <c r="H3952"/>
    </row>
    <row r="3953" spans="7:8" x14ac:dyDescent="0.25">
      <c r="G3953"/>
      <c r="H3953"/>
    </row>
    <row r="3954" spans="7:8" x14ac:dyDescent="0.25">
      <c r="G3954"/>
      <c r="H3954"/>
    </row>
    <row r="3955" spans="7:8" x14ac:dyDescent="0.25">
      <c r="G3955"/>
      <c r="H3955"/>
    </row>
    <row r="3956" spans="7:8" x14ac:dyDescent="0.25">
      <c r="G3956"/>
      <c r="H3956"/>
    </row>
    <row r="3957" spans="7:8" x14ac:dyDescent="0.25">
      <c r="G3957"/>
      <c r="H3957"/>
    </row>
    <row r="3958" spans="7:8" x14ac:dyDescent="0.25">
      <c r="G3958"/>
      <c r="H3958"/>
    </row>
    <row r="3959" spans="7:8" x14ac:dyDescent="0.25">
      <c r="G3959"/>
      <c r="H3959"/>
    </row>
    <row r="3960" spans="7:8" x14ac:dyDescent="0.25">
      <c r="G3960"/>
      <c r="H3960"/>
    </row>
    <row r="3961" spans="7:8" x14ac:dyDescent="0.25">
      <c r="G3961"/>
      <c r="H3961"/>
    </row>
    <row r="3962" spans="7:8" x14ac:dyDescent="0.25">
      <c r="G3962"/>
      <c r="H3962"/>
    </row>
    <row r="3963" spans="7:8" x14ac:dyDescent="0.25">
      <c r="G3963"/>
      <c r="H3963"/>
    </row>
    <row r="3964" spans="7:8" x14ac:dyDescent="0.25">
      <c r="G3964"/>
      <c r="H3964"/>
    </row>
    <row r="3965" spans="7:8" x14ac:dyDescent="0.25">
      <c r="G3965"/>
      <c r="H3965"/>
    </row>
    <row r="3966" spans="7:8" x14ac:dyDescent="0.25">
      <c r="G3966"/>
      <c r="H3966"/>
    </row>
    <row r="3967" spans="7:8" x14ac:dyDescent="0.25">
      <c r="G3967"/>
      <c r="H3967"/>
    </row>
    <row r="3968" spans="7:8" x14ac:dyDescent="0.25">
      <c r="G3968"/>
      <c r="H3968"/>
    </row>
    <row r="3969" spans="7:8" x14ac:dyDescent="0.25">
      <c r="G3969"/>
      <c r="H3969"/>
    </row>
    <row r="3970" spans="7:8" x14ac:dyDescent="0.25">
      <c r="G3970"/>
      <c r="H3970"/>
    </row>
    <row r="3971" spans="7:8" x14ac:dyDescent="0.25">
      <c r="G3971"/>
      <c r="H3971"/>
    </row>
    <row r="3972" spans="7:8" x14ac:dyDescent="0.25">
      <c r="G3972"/>
      <c r="H3972"/>
    </row>
    <row r="3973" spans="7:8" x14ac:dyDescent="0.25">
      <c r="G3973"/>
      <c r="H3973"/>
    </row>
    <row r="3974" spans="7:8" x14ac:dyDescent="0.25">
      <c r="G3974"/>
      <c r="H3974"/>
    </row>
    <row r="3975" spans="7:8" x14ac:dyDescent="0.25">
      <c r="G3975"/>
      <c r="H3975"/>
    </row>
    <row r="3976" spans="7:8" x14ac:dyDescent="0.25">
      <c r="G3976"/>
      <c r="H3976"/>
    </row>
    <row r="3977" spans="7:8" x14ac:dyDescent="0.25">
      <c r="G3977"/>
      <c r="H3977"/>
    </row>
    <row r="3978" spans="7:8" x14ac:dyDescent="0.25">
      <c r="G3978"/>
      <c r="H3978"/>
    </row>
    <row r="3979" spans="7:8" x14ac:dyDescent="0.25">
      <c r="G3979"/>
      <c r="H3979"/>
    </row>
    <row r="3980" spans="7:8" x14ac:dyDescent="0.25">
      <c r="G3980"/>
      <c r="H3980"/>
    </row>
    <row r="3981" spans="7:8" x14ac:dyDescent="0.25">
      <c r="G3981"/>
      <c r="H3981"/>
    </row>
    <row r="3982" spans="7:8" x14ac:dyDescent="0.25">
      <c r="G3982"/>
      <c r="H3982"/>
    </row>
    <row r="3983" spans="7:8" x14ac:dyDescent="0.25">
      <c r="G3983"/>
      <c r="H3983"/>
    </row>
    <row r="3984" spans="7:8" x14ac:dyDescent="0.25">
      <c r="G3984"/>
      <c r="H3984"/>
    </row>
    <row r="3985" spans="7:8" x14ac:dyDescent="0.25">
      <c r="G3985"/>
      <c r="H3985"/>
    </row>
    <row r="3986" spans="7:8" x14ac:dyDescent="0.25">
      <c r="G3986"/>
      <c r="H3986"/>
    </row>
    <row r="3987" spans="7:8" x14ac:dyDescent="0.25">
      <c r="G3987"/>
      <c r="H3987"/>
    </row>
    <row r="3988" spans="7:8" x14ac:dyDescent="0.25">
      <c r="G3988"/>
      <c r="H3988"/>
    </row>
    <row r="3989" spans="7:8" x14ac:dyDescent="0.25">
      <c r="G3989"/>
      <c r="H3989"/>
    </row>
    <row r="3990" spans="7:8" x14ac:dyDescent="0.25">
      <c r="G3990"/>
      <c r="H3990"/>
    </row>
    <row r="3991" spans="7:8" x14ac:dyDescent="0.25">
      <c r="G3991"/>
      <c r="H3991"/>
    </row>
    <row r="3992" spans="7:8" x14ac:dyDescent="0.25">
      <c r="G3992"/>
      <c r="H3992"/>
    </row>
    <row r="3993" spans="7:8" x14ac:dyDescent="0.25">
      <c r="G3993"/>
      <c r="H3993"/>
    </row>
    <row r="3994" spans="7:8" x14ac:dyDescent="0.25">
      <c r="G3994"/>
      <c r="H3994"/>
    </row>
    <row r="3995" spans="7:8" x14ac:dyDescent="0.25">
      <c r="G3995"/>
      <c r="H3995"/>
    </row>
    <row r="3996" spans="7:8" x14ac:dyDescent="0.25">
      <c r="G3996"/>
      <c r="H3996"/>
    </row>
    <row r="3997" spans="7:8" x14ac:dyDescent="0.25">
      <c r="G3997"/>
      <c r="H3997"/>
    </row>
    <row r="3998" spans="7:8" x14ac:dyDescent="0.25">
      <c r="G3998"/>
      <c r="H3998"/>
    </row>
    <row r="3999" spans="7:8" x14ac:dyDescent="0.25">
      <c r="G3999"/>
      <c r="H3999"/>
    </row>
    <row r="4000" spans="7:8" x14ac:dyDescent="0.25">
      <c r="G4000"/>
      <c r="H4000"/>
    </row>
    <row r="4001" spans="7:8" x14ac:dyDescent="0.25">
      <c r="G4001"/>
      <c r="H4001"/>
    </row>
    <row r="4002" spans="7:8" x14ac:dyDescent="0.25">
      <c r="G4002"/>
      <c r="H4002"/>
    </row>
    <row r="4003" spans="7:8" x14ac:dyDescent="0.25">
      <c r="G4003"/>
      <c r="H4003"/>
    </row>
    <row r="4004" spans="7:8" x14ac:dyDescent="0.25">
      <c r="G4004"/>
      <c r="H4004"/>
    </row>
    <row r="4005" spans="7:8" x14ac:dyDescent="0.25">
      <c r="G4005"/>
      <c r="H4005"/>
    </row>
    <row r="4006" spans="7:8" x14ac:dyDescent="0.25">
      <c r="G4006"/>
      <c r="H4006"/>
    </row>
    <row r="4007" spans="7:8" x14ac:dyDescent="0.25">
      <c r="G4007"/>
      <c r="H4007"/>
    </row>
    <row r="4008" spans="7:8" x14ac:dyDescent="0.25">
      <c r="G4008"/>
      <c r="H4008"/>
    </row>
    <row r="4009" spans="7:8" x14ac:dyDescent="0.25">
      <c r="G4009"/>
      <c r="H4009"/>
    </row>
    <row r="4010" spans="7:8" x14ac:dyDescent="0.25">
      <c r="G4010"/>
      <c r="H4010"/>
    </row>
    <row r="4011" spans="7:8" x14ac:dyDescent="0.25">
      <c r="G4011"/>
      <c r="H4011"/>
    </row>
    <row r="4012" spans="7:8" x14ac:dyDescent="0.25">
      <c r="G4012"/>
      <c r="H4012"/>
    </row>
    <row r="4013" spans="7:8" x14ac:dyDescent="0.25">
      <c r="G4013"/>
      <c r="H4013"/>
    </row>
    <row r="4014" spans="7:8" x14ac:dyDescent="0.25">
      <c r="G4014"/>
      <c r="H4014"/>
    </row>
    <row r="4015" spans="7:8" x14ac:dyDescent="0.25">
      <c r="G4015"/>
      <c r="H4015"/>
    </row>
    <row r="4016" spans="7:8" x14ac:dyDescent="0.25">
      <c r="G4016"/>
      <c r="H4016"/>
    </row>
    <row r="4017" spans="7:8" x14ac:dyDescent="0.25">
      <c r="G4017"/>
      <c r="H4017"/>
    </row>
    <row r="4018" spans="7:8" x14ac:dyDescent="0.25">
      <c r="G4018"/>
      <c r="H4018"/>
    </row>
    <row r="4019" spans="7:8" x14ac:dyDescent="0.25">
      <c r="G4019"/>
      <c r="H4019"/>
    </row>
    <row r="4020" spans="7:8" x14ac:dyDescent="0.25">
      <c r="G4020"/>
      <c r="H4020"/>
    </row>
    <row r="4021" spans="7:8" x14ac:dyDescent="0.25">
      <c r="G4021"/>
      <c r="H4021"/>
    </row>
    <row r="4022" spans="7:8" x14ac:dyDescent="0.25">
      <c r="G4022"/>
      <c r="H4022"/>
    </row>
    <row r="4023" spans="7:8" x14ac:dyDescent="0.25">
      <c r="G4023"/>
      <c r="H4023"/>
    </row>
    <row r="4024" spans="7:8" x14ac:dyDescent="0.25">
      <c r="G4024"/>
      <c r="H4024"/>
    </row>
    <row r="4025" spans="7:8" x14ac:dyDescent="0.25">
      <c r="G4025"/>
      <c r="H4025"/>
    </row>
    <row r="4026" spans="7:8" x14ac:dyDescent="0.25">
      <c r="G4026"/>
      <c r="H4026"/>
    </row>
    <row r="4027" spans="7:8" x14ac:dyDescent="0.25">
      <c r="G4027"/>
      <c r="H4027"/>
    </row>
    <row r="4028" spans="7:8" x14ac:dyDescent="0.25">
      <c r="G4028"/>
      <c r="H4028"/>
    </row>
    <row r="4029" spans="7:8" x14ac:dyDescent="0.25">
      <c r="G4029"/>
      <c r="H4029"/>
    </row>
    <row r="4030" spans="7:8" x14ac:dyDescent="0.25">
      <c r="G4030"/>
      <c r="H4030"/>
    </row>
    <row r="4031" spans="7:8" x14ac:dyDescent="0.25">
      <c r="G4031"/>
      <c r="H4031"/>
    </row>
    <row r="4032" spans="7:8" x14ac:dyDescent="0.25">
      <c r="G4032"/>
      <c r="H4032"/>
    </row>
    <row r="4033" spans="7:8" x14ac:dyDescent="0.25">
      <c r="G4033"/>
      <c r="H4033"/>
    </row>
    <row r="4034" spans="7:8" x14ac:dyDescent="0.25">
      <c r="G4034"/>
      <c r="H4034"/>
    </row>
    <row r="4035" spans="7:8" x14ac:dyDescent="0.25">
      <c r="G4035"/>
      <c r="H4035"/>
    </row>
    <row r="4036" spans="7:8" x14ac:dyDescent="0.25">
      <c r="G4036"/>
      <c r="H4036"/>
    </row>
    <row r="4037" spans="7:8" x14ac:dyDescent="0.25">
      <c r="G4037"/>
      <c r="H4037"/>
    </row>
    <row r="4038" spans="7:8" x14ac:dyDescent="0.25">
      <c r="G4038"/>
      <c r="H4038"/>
    </row>
    <row r="4039" spans="7:8" x14ac:dyDescent="0.25">
      <c r="G4039"/>
      <c r="H4039"/>
    </row>
    <row r="4040" spans="7:8" x14ac:dyDescent="0.25">
      <c r="G4040"/>
      <c r="H4040"/>
    </row>
    <row r="4041" spans="7:8" x14ac:dyDescent="0.25">
      <c r="G4041"/>
      <c r="H4041"/>
    </row>
    <row r="4042" spans="7:8" x14ac:dyDescent="0.25">
      <c r="G4042"/>
      <c r="H4042"/>
    </row>
    <row r="4043" spans="7:8" x14ac:dyDescent="0.25">
      <c r="G4043"/>
      <c r="H4043"/>
    </row>
    <row r="4044" spans="7:8" x14ac:dyDescent="0.25">
      <c r="G4044"/>
      <c r="H4044"/>
    </row>
    <row r="4045" spans="7:8" x14ac:dyDescent="0.25">
      <c r="G4045"/>
      <c r="H4045"/>
    </row>
    <row r="4046" spans="7:8" x14ac:dyDescent="0.25">
      <c r="G4046"/>
      <c r="H4046"/>
    </row>
    <row r="4047" spans="7:8" x14ac:dyDescent="0.25">
      <c r="G4047"/>
      <c r="H4047"/>
    </row>
    <row r="4048" spans="7:8" x14ac:dyDescent="0.25">
      <c r="G4048"/>
      <c r="H4048"/>
    </row>
    <row r="4049" spans="7:8" x14ac:dyDescent="0.25">
      <c r="G4049"/>
      <c r="H4049"/>
    </row>
    <row r="4050" spans="7:8" x14ac:dyDescent="0.25">
      <c r="G4050"/>
      <c r="H4050"/>
    </row>
    <row r="4051" spans="7:8" x14ac:dyDescent="0.25">
      <c r="G4051"/>
      <c r="H4051"/>
    </row>
    <row r="4052" spans="7:8" x14ac:dyDescent="0.25">
      <c r="G4052"/>
      <c r="H4052"/>
    </row>
    <row r="4053" spans="7:8" x14ac:dyDescent="0.25">
      <c r="G4053"/>
      <c r="H4053"/>
    </row>
    <row r="4054" spans="7:8" x14ac:dyDescent="0.25">
      <c r="G4054"/>
      <c r="H4054"/>
    </row>
    <row r="4055" spans="7:8" x14ac:dyDescent="0.25">
      <c r="G4055"/>
      <c r="H4055"/>
    </row>
    <row r="4056" spans="7:8" x14ac:dyDescent="0.25">
      <c r="G4056"/>
      <c r="H4056"/>
    </row>
    <row r="4057" spans="7:8" x14ac:dyDescent="0.25">
      <c r="G4057"/>
      <c r="H4057"/>
    </row>
    <row r="4058" spans="7:8" x14ac:dyDescent="0.25">
      <c r="G4058"/>
      <c r="H4058"/>
    </row>
    <row r="4059" spans="7:8" x14ac:dyDescent="0.25">
      <c r="G4059"/>
      <c r="H4059"/>
    </row>
    <row r="4060" spans="7:8" x14ac:dyDescent="0.25">
      <c r="G4060"/>
      <c r="H4060"/>
    </row>
    <row r="4061" spans="7:8" x14ac:dyDescent="0.25">
      <c r="G4061"/>
      <c r="H4061"/>
    </row>
    <row r="4062" spans="7:8" x14ac:dyDescent="0.25">
      <c r="G4062"/>
      <c r="H4062"/>
    </row>
    <row r="4063" spans="7:8" x14ac:dyDescent="0.25">
      <c r="G4063"/>
      <c r="H4063"/>
    </row>
    <row r="4064" spans="7:8" x14ac:dyDescent="0.25">
      <c r="G4064"/>
      <c r="H4064"/>
    </row>
    <row r="4065" spans="7:8" x14ac:dyDescent="0.25">
      <c r="G4065"/>
      <c r="H4065"/>
    </row>
    <row r="4066" spans="7:8" x14ac:dyDescent="0.25">
      <c r="G4066"/>
      <c r="H4066"/>
    </row>
    <row r="4067" spans="7:8" x14ac:dyDescent="0.25">
      <c r="G4067"/>
      <c r="H4067"/>
    </row>
    <row r="4068" spans="7:8" x14ac:dyDescent="0.25">
      <c r="G4068"/>
      <c r="H4068"/>
    </row>
    <row r="4069" spans="7:8" x14ac:dyDescent="0.25">
      <c r="G4069"/>
      <c r="H4069"/>
    </row>
    <row r="4070" spans="7:8" x14ac:dyDescent="0.25">
      <c r="G4070"/>
      <c r="H4070"/>
    </row>
    <row r="4071" spans="7:8" x14ac:dyDescent="0.25">
      <c r="G4071"/>
      <c r="H4071"/>
    </row>
    <row r="4072" spans="7:8" x14ac:dyDescent="0.25">
      <c r="G4072"/>
      <c r="H4072"/>
    </row>
    <row r="4073" spans="7:8" x14ac:dyDescent="0.25">
      <c r="G4073"/>
      <c r="H4073"/>
    </row>
    <row r="4074" spans="7:8" x14ac:dyDescent="0.25">
      <c r="G4074"/>
      <c r="H4074"/>
    </row>
    <row r="4075" spans="7:8" x14ac:dyDescent="0.25">
      <c r="G4075"/>
      <c r="H4075"/>
    </row>
    <row r="4076" spans="7:8" x14ac:dyDescent="0.25">
      <c r="G4076"/>
      <c r="H4076"/>
    </row>
    <row r="4077" spans="7:8" x14ac:dyDescent="0.25">
      <c r="G4077"/>
      <c r="H4077"/>
    </row>
    <row r="4078" spans="7:8" x14ac:dyDescent="0.25">
      <c r="G4078"/>
      <c r="H4078"/>
    </row>
    <row r="4079" spans="7:8" x14ac:dyDescent="0.25">
      <c r="G4079"/>
      <c r="H4079"/>
    </row>
    <row r="4080" spans="7:8" x14ac:dyDescent="0.25">
      <c r="G4080"/>
      <c r="H4080"/>
    </row>
    <row r="4081" spans="7:8" x14ac:dyDescent="0.25">
      <c r="G4081"/>
      <c r="H4081"/>
    </row>
    <row r="4082" spans="7:8" x14ac:dyDescent="0.25">
      <c r="G4082"/>
      <c r="H4082"/>
    </row>
    <row r="4083" spans="7:8" x14ac:dyDescent="0.25">
      <c r="G4083"/>
      <c r="H4083"/>
    </row>
    <row r="4084" spans="7:8" x14ac:dyDescent="0.25">
      <c r="G4084"/>
      <c r="H4084"/>
    </row>
    <row r="4085" spans="7:8" x14ac:dyDescent="0.25">
      <c r="G4085"/>
      <c r="H4085"/>
    </row>
    <row r="4086" spans="7:8" x14ac:dyDescent="0.25">
      <c r="G4086"/>
      <c r="H4086"/>
    </row>
    <row r="4087" spans="7:8" x14ac:dyDescent="0.25">
      <c r="G4087"/>
      <c r="H4087"/>
    </row>
    <row r="4088" spans="7:8" x14ac:dyDescent="0.25">
      <c r="G4088"/>
      <c r="H4088"/>
    </row>
    <row r="4089" spans="7:8" x14ac:dyDescent="0.25">
      <c r="G4089"/>
      <c r="H4089"/>
    </row>
    <row r="4090" spans="7:8" x14ac:dyDescent="0.25">
      <c r="G4090"/>
      <c r="H4090"/>
    </row>
    <row r="4091" spans="7:8" x14ac:dyDescent="0.25">
      <c r="G4091"/>
      <c r="H4091"/>
    </row>
    <row r="4092" spans="7:8" x14ac:dyDescent="0.25">
      <c r="G4092"/>
      <c r="H4092"/>
    </row>
    <row r="4093" spans="7:8" x14ac:dyDescent="0.25">
      <c r="G4093"/>
      <c r="H4093"/>
    </row>
    <row r="4094" spans="7:8" x14ac:dyDescent="0.25">
      <c r="G4094"/>
      <c r="H4094"/>
    </row>
    <row r="4095" spans="7:8" x14ac:dyDescent="0.25">
      <c r="G4095"/>
      <c r="H4095"/>
    </row>
    <row r="4096" spans="7:8" x14ac:dyDescent="0.25">
      <c r="G4096"/>
      <c r="H4096"/>
    </row>
    <row r="4097" spans="7:8" x14ac:dyDescent="0.25">
      <c r="G4097"/>
      <c r="H4097"/>
    </row>
    <row r="4098" spans="7:8" x14ac:dyDescent="0.25">
      <c r="G4098"/>
      <c r="H4098"/>
    </row>
    <row r="4099" spans="7:8" x14ac:dyDescent="0.25">
      <c r="G4099"/>
      <c r="H4099"/>
    </row>
    <row r="4100" spans="7:8" x14ac:dyDescent="0.25">
      <c r="G4100"/>
      <c r="H4100"/>
    </row>
    <row r="4101" spans="7:8" x14ac:dyDescent="0.25">
      <c r="G4101"/>
      <c r="H4101"/>
    </row>
    <row r="4102" spans="7:8" x14ac:dyDescent="0.25">
      <c r="G4102"/>
      <c r="H4102"/>
    </row>
    <row r="4103" spans="7:8" x14ac:dyDescent="0.25">
      <c r="G4103"/>
      <c r="H4103"/>
    </row>
    <row r="4104" spans="7:8" x14ac:dyDescent="0.25">
      <c r="G4104"/>
      <c r="H4104"/>
    </row>
    <row r="4105" spans="7:8" x14ac:dyDescent="0.25">
      <c r="G4105"/>
      <c r="H4105"/>
    </row>
    <row r="4106" spans="7:8" x14ac:dyDescent="0.25">
      <c r="G4106"/>
      <c r="H4106"/>
    </row>
    <row r="4107" spans="7:8" x14ac:dyDescent="0.25">
      <c r="G4107"/>
      <c r="H4107"/>
    </row>
    <row r="4108" spans="7:8" x14ac:dyDescent="0.25">
      <c r="G4108"/>
      <c r="H4108"/>
    </row>
    <row r="4109" spans="7:8" x14ac:dyDescent="0.25">
      <c r="G4109"/>
      <c r="H4109"/>
    </row>
    <row r="4110" spans="7:8" x14ac:dyDescent="0.25">
      <c r="G4110"/>
      <c r="H4110"/>
    </row>
    <row r="4111" spans="7:8" x14ac:dyDescent="0.25">
      <c r="G4111"/>
      <c r="H4111"/>
    </row>
    <row r="4112" spans="7:8" x14ac:dyDescent="0.25">
      <c r="G4112"/>
      <c r="H4112"/>
    </row>
    <row r="4113" spans="7:8" x14ac:dyDescent="0.25">
      <c r="G4113"/>
      <c r="H4113"/>
    </row>
    <row r="4114" spans="7:8" x14ac:dyDescent="0.25">
      <c r="G4114"/>
      <c r="H4114"/>
    </row>
    <row r="4115" spans="7:8" x14ac:dyDescent="0.25">
      <c r="G4115"/>
      <c r="H4115"/>
    </row>
    <row r="4116" spans="7:8" x14ac:dyDescent="0.25">
      <c r="G4116"/>
      <c r="H4116"/>
    </row>
    <row r="4117" spans="7:8" x14ac:dyDescent="0.25">
      <c r="G4117"/>
      <c r="H4117"/>
    </row>
    <row r="4118" spans="7:8" x14ac:dyDescent="0.25">
      <c r="G4118"/>
      <c r="H4118"/>
    </row>
    <row r="4119" spans="7:8" x14ac:dyDescent="0.25">
      <c r="G4119"/>
      <c r="H4119"/>
    </row>
    <row r="4120" spans="7:8" x14ac:dyDescent="0.25">
      <c r="G4120"/>
      <c r="H4120"/>
    </row>
    <row r="4121" spans="7:8" x14ac:dyDescent="0.25">
      <c r="G4121"/>
      <c r="H4121"/>
    </row>
    <row r="4122" spans="7:8" x14ac:dyDescent="0.25">
      <c r="G4122"/>
      <c r="H4122"/>
    </row>
    <row r="4123" spans="7:8" x14ac:dyDescent="0.25">
      <c r="G4123"/>
      <c r="H4123"/>
    </row>
    <row r="4124" spans="7:8" x14ac:dyDescent="0.25">
      <c r="G4124"/>
      <c r="H4124"/>
    </row>
    <row r="4125" spans="7:8" x14ac:dyDescent="0.25">
      <c r="G4125"/>
      <c r="H4125"/>
    </row>
    <row r="4126" spans="7:8" x14ac:dyDescent="0.25">
      <c r="G4126"/>
      <c r="H4126"/>
    </row>
    <row r="4127" spans="7:8" x14ac:dyDescent="0.25">
      <c r="G4127"/>
      <c r="H4127"/>
    </row>
    <row r="4128" spans="7:8" x14ac:dyDescent="0.25">
      <c r="G4128"/>
      <c r="H4128"/>
    </row>
    <row r="4129" spans="7:8" x14ac:dyDescent="0.25">
      <c r="G4129"/>
      <c r="H4129"/>
    </row>
    <row r="4130" spans="7:8" x14ac:dyDescent="0.25">
      <c r="G4130"/>
      <c r="H4130"/>
    </row>
    <row r="4131" spans="7:8" x14ac:dyDescent="0.25">
      <c r="G4131"/>
      <c r="H4131"/>
    </row>
    <row r="4132" spans="7:8" x14ac:dyDescent="0.25">
      <c r="G4132"/>
      <c r="H4132"/>
    </row>
    <row r="4133" spans="7:8" x14ac:dyDescent="0.25">
      <c r="G4133"/>
      <c r="H4133"/>
    </row>
    <row r="4134" spans="7:8" x14ac:dyDescent="0.25">
      <c r="G4134"/>
      <c r="H4134"/>
    </row>
    <row r="4135" spans="7:8" x14ac:dyDescent="0.25">
      <c r="G4135"/>
      <c r="H4135"/>
    </row>
    <row r="4136" spans="7:8" x14ac:dyDescent="0.25">
      <c r="G4136"/>
      <c r="H4136"/>
    </row>
    <row r="4137" spans="7:8" x14ac:dyDescent="0.25">
      <c r="G4137"/>
      <c r="H4137"/>
    </row>
    <row r="4138" spans="7:8" x14ac:dyDescent="0.25">
      <c r="G4138"/>
      <c r="H4138"/>
    </row>
    <row r="4139" spans="7:8" x14ac:dyDescent="0.25">
      <c r="G4139"/>
      <c r="H4139"/>
    </row>
    <row r="4140" spans="7:8" x14ac:dyDescent="0.25">
      <c r="G4140"/>
      <c r="H4140"/>
    </row>
    <row r="4141" spans="7:8" x14ac:dyDescent="0.25">
      <c r="G4141"/>
      <c r="H4141"/>
    </row>
    <row r="4142" spans="7:8" x14ac:dyDescent="0.25">
      <c r="G4142"/>
      <c r="H4142"/>
    </row>
    <row r="4143" spans="7:8" x14ac:dyDescent="0.25">
      <c r="G4143"/>
      <c r="H4143"/>
    </row>
    <row r="4144" spans="7:8" x14ac:dyDescent="0.25">
      <c r="G4144"/>
      <c r="H4144"/>
    </row>
    <row r="4145" spans="7:8" x14ac:dyDescent="0.25">
      <c r="G4145"/>
      <c r="H4145"/>
    </row>
    <row r="4146" spans="7:8" x14ac:dyDescent="0.25">
      <c r="G4146"/>
      <c r="H4146"/>
    </row>
    <row r="4147" spans="7:8" x14ac:dyDescent="0.25">
      <c r="G4147"/>
      <c r="H4147"/>
    </row>
    <row r="4148" spans="7:8" x14ac:dyDescent="0.25">
      <c r="G4148"/>
      <c r="H4148"/>
    </row>
    <row r="4149" spans="7:8" x14ac:dyDescent="0.25">
      <c r="G4149"/>
      <c r="H4149"/>
    </row>
    <row r="4150" spans="7:8" x14ac:dyDescent="0.25">
      <c r="G4150"/>
      <c r="H4150"/>
    </row>
    <row r="4151" spans="7:8" x14ac:dyDescent="0.25">
      <c r="G4151"/>
      <c r="H4151"/>
    </row>
    <row r="4152" spans="7:8" x14ac:dyDescent="0.25">
      <c r="G4152"/>
      <c r="H4152"/>
    </row>
    <row r="4153" spans="7:8" x14ac:dyDescent="0.25">
      <c r="G4153"/>
      <c r="H4153"/>
    </row>
    <row r="4154" spans="7:8" x14ac:dyDescent="0.25">
      <c r="G4154"/>
      <c r="H4154"/>
    </row>
    <row r="4155" spans="7:8" x14ac:dyDescent="0.25">
      <c r="G4155"/>
      <c r="H4155"/>
    </row>
    <row r="4156" spans="7:8" x14ac:dyDescent="0.25">
      <c r="G4156"/>
      <c r="H4156"/>
    </row>
    <row r="4157" spans="7:8" x14ac:dyDescent="0.25">
      <c r="G4157"/>
      <c r="H4157"/>
    </row>
    <row r="4158" spans="7:8" x14ac:dyDescent="0.25">
      <c r="G4158"/>
      <c r="H4158"/>
    </row>
    <row r="4159" spans="7:8" x14ac:dyDescent="0.25">
      <c r="G4159"/>
      <c r="H4159"/>
    </row>
    <row r="4160" spans="7:8" x14ac:dyDescent="0.25">
      <c r="G4160"/>
      <c r="H4160"/>
    </row>
    <row r="4161" spans="7:8" x14ac:dyDescent="0.25">
      <c r="G4161"/>
      <c r="H4161"/>
    </row>
    <row r="4162" spans="7:8" x14ac:dyDescent="0.25">
      <c r="G4162"/>
      <c r="H4162"/>
    </row>
    <row r="4163" spans="7:8" x14ac:dyDescent="0.25">
      <c r="G4163"/>
      <c r="H4163"/>
    </row>
    <row r="4164" spans="7:8" x14ac:dyDescent="0.25">
      <c r="G4164"/>
      <c r="H4164"/>
    </row>
    <row r="4165" spans="7:8" x14ac:dyDescent="0.25">
      <c r="G4165"/>
      <c r="H4165"/>
    </row>
    <row r="4166" spans="7:8" x14ac:dyDescent="0.25">
      <c r="G4166"/>
      <c r="H4166"/>
    </row>
    <row r="4167" spans="7:8" x14ac:dyDescent="0.25">
      <c r="G4167"/>
      <c r="H4167"/>
    </row>
    <row r="4168" spans="7:8" x14ac:dyDescent="0.25">
      <c r="G4168"/>
      <c r="H4168"/>
    </row>
    <row r="4169" spans="7:8" x14ac:dyDescent="0.25">
      <c r="G4169"/>
      <c r="H4169"/>
    </row>
    <row r="4170" spans="7:8" x14ac:dyDescent="0.25">
      <c r="G4170"/>
      <c r="H4170"/>
    </row>
    <row r="4171" spans="7:8" x14ac:dyDescent="0.25">
      <c r="G4171"/>
      <c r="H4171"/>
    </row>
    <row r="4172" spans="7:8" x14ac:dyDescent="0.25">
      <c r="G4172"/>
      <c r="H4172"/>
    </row>
    <row r="4173" spans="7:8" x14ac:dyDescent="0.25">
      <c r="G4173"/>
      <c r="H4173"/>
    </row>
    <row r="4174" spans="7:8" x14ac:dyDescent="0.25">
      <c r="G4174"/>
      <c r="H4174"/>
    </row>
    <row r="4175" spans="7:8" x14ac:dyDescent="0.25">
      <c r="G4175"/>
      <c r="H4175"/>
    </row>
    <row r="4176" spans="7:8" x14ac:dyDescent="0.25">
      <c r="G4176"/>
      <c r="H4176"/>
    </row>
    <row r="4177" spans="7:8" x14ac:dyDescent="0.25">
      <c r="G4177"/>
      <c r="H4177"/>
    </row>
    <row r="4178" spans="7:8" x14ac:dyDescent="0.25">
      <c r="G4178"/>
      <c r="H4178"/>
    </row>
    <row r="4179" spans="7:8" x14ac:dyDescent="0.25">
      <c r="G4179"/>
      <c r="H4179"/>
    </row>
    <row r="4180" spans="7:8" x14ac:dyDescent="0.25">
      <c r="G4180"/>
      <c r="H4180"/>
    </row>
    <row r="4181" spans="7:8" x14ac:dyDescent="0.25">
      <c r="G4181"/>
      <c r="H4181"/>
    </row>
    <row r="4182" spans="7:8" x14ac:dyDescent="0.25">
      <c r="G4182"/>
      <c r="H4182"/>
    </row>
    <row r="4183" spans="7:8" x14ac:dyDescent="0.25">
      <c r="G4183"/>
      <c r="H4183"/>
    </row>
    <row r="4184" spans="7:8" x14ac:dyDescent="0.25">
      <c r="G4184"/>
      <c r="H4184"/>
    </row>
    <row r="4185" spans="7:8" x14ac:dyDescent="0.25">
      <c r="G4185"/>
      <c r="H4185"/>
    </row>
    <row r="4186" spans="7:8" x14ac:dyDescent="0.25">
      <c r="G4186"/>
      <c r="H4186"/>
    </row>
    <row r="4187" spans="7:8" x14ac:dyDescent="0.25">
      <c r="G4187"/>
      <c r="H4187"/>
    </row>
    <row r="4188" spans="7:8" x14ac:dyDescent="0.25">
      <c r="G4188"/>
      <c r="H4188"/>
    </row>
    <row r="4189" spans="7:8" x14ac:dyDescent="0.25">
      <c r="G4189"/>
      <c r="H4189"/>
    </row>
    <row r="4190" spans="7:8" x14ac:dyDescent="0.25">
      <c r="G4190"/>
      <c r="H4190"/>
    </row>
    <row r="4191" spans="7:8" x14ac:dyDescent="0.25">
      <c r="G4191"/>
      <c r="H4191"/>
    </row>
    <row r="4192" spans="7:8" x14ac:dyDescent="0.25">
      <c r="G4192"/>
      <c r="H4192"/>
    </row>
    <row r="4193" spans="7:8" x14ac:dyDescent="0.25">
      <c r="G4193"/>
      <c r="H4193"/>
    </row>
    <row r="4194" spans="7:8" x14ac:dyDescent="0.25">
      <c r="G4194"/>
      <c r="H4194"/>
    </row>
    <row r="4195" spans="7:8" x14ac:dyDescent="0.25">
      <c r="G4195"/>
      <c r="H4195"/>
    </row>
    <row r="4196" spans="7:8" x14ac:dyDescent="0.25">
      <c r="G4196"/>
      <c r="H4196"/>
    </row>
    <row r="4197" spans="7:8" x14ac:dyDescent="0.25">
      <c r="G4197"/>
      <c r="H4197"/>
    </row>
    <row r="4198" spans="7:8" x14ac:dyDescent="0.25">
      <c r="G4198"/>
      <c r="H4198"/>
    </row>
    <row r="4199" spans="7:8" x14ac:dyDescent="0.25">
      <c r="G4199"/>
      <c r="H4199"/>
    </row>
    <row r="4200" spans="7:8" x14ac:dyDescent="0.25">
      <c r="G4200"/>
      <c r="H4200"/>
    </row>
    <row r="4201" spans="7:8" x14ac:dyDescent="0.25">
      <c r="G4201"/>
      <c r="H4201"/>
    </row>
    <row r="4202" spans="7:8" x14ac:dyDescent="0.25">
      <c r="G4202"/>
      <c r="H4202"/>
    </row>
    <row r="4203" spans="7:8" x14ac:dyDescent="0.25">
      <c r="G4203"/>
      <c r="H4203"/>
    </row>
    <row r="4204" spans="7:8" x14ac:dyDescent="0.25">
      <c r="G4204"/>
      <c r="H4204"/>
    </row>
    <row r="4205" spans="7:8" x14ac:dyDescent="0.25">
      <c r="G4205"/>
      <c r="H4205"/>
    </row>
    <row r="4206" spans="7:8" x14ac:dyDescent="0.25">
      <c r="G4206"/>
      <c r="H4206"/>
    </row>
    <row r="4207" spans="7:8" x14ac:dyDescent="0.25">
      <c r="G4207"/>
      <c r="H4207"/>
    </row>
    <row r="4208" spans="7:8" x14ac:dyDescent="0.25">
      <c r="G4208"/>
      <c r="H4208"/>
    </row>
    <row r="4209" spans="7:8" x14ac:dyDescent="0.25">
      <c r="G4209"/>
      <c r="H4209"/>
    </row>
    <row r="4210" spans="7:8" x14ac:dyDescent="0.25">
      <c r="G4210"/>
      <c r="H4210"/>
    </row>
    <row r="4211" spans="7:8" x14ac:dyDescent="0.25">
      <c r="G4211"/>
      <c r="H4211"/>
    </row>
    <row r="4212" spans="7:8" x14ac:dyDescent="0.25">
      <c r="G4212"/>
      <c r="H4212"/>
    </row>
    <row r="4213" spans="7:8" x14ac:dyDescent="0.25">
      <c r="G4213"/>
      <c r="H4213"/>
    </row>
    <row r="4214" spans="7:8" x14ac:dyDescent="0.25">
      <c r="G4214"/>
      <c r="H4214"/>
    </row>
    <row r="4215" spans="7:8" x14ac:dyDescent="0.25">
      <c r="G4215"/>
      <c r="H4215"/>
    </row>
    <row r="4216" spans="7:8" x14ac:dyDescent="0.25">
      <c r="G4216"/>
      <c r="H4216"/>
    </row>
    <row r="4217" spans="7:8" x14ac:dyDescent="0.25">
      <c r="G4217"/>
      <c r="H4217"/>
    </row>
    <row r="4218" spans="7:8" x14ac:dyDescent="0.25">
      <c r="G4218"/>
      <c r="H4218"/>
    </row>
    <row r="4219" spans="7:8" x14ac:dyDescent="0.25">
      <c r="G4219"/>
      <c r="H4219"/>
    </row>
    <row r="4220" spans="7:8" x14ac:dyDescent="0.25">
      <c r="G4220"/>
      <c r="H4220"/>
    </row>
    <row r="4221" spans="7:8" x14ac:dyDescent="0.25">
      <c r="G4221"/>
      <c r="H4221"/>
    </row>
    <row r="4222" spans="7:8" x14ac:dyDescent="0.25">
      <c r="G4222"/>
      <c r="H4222"/>
    </row>
    <row r="4223" spans="7:8" x14ac:dyDescent="0.25">
      <c r="G4223"/>
      <c r="H4223"/>
    </row>
    <row r="4224" spans="7:8" x14ac:dyDescent="0.25">
      <c r="G4224"/>
      <c r="H4224"/>
    </row>
    <row r="4225" spans="7:8" x14ac:dyDescent="0.25">
      <c r="G4225"/>
      <c r="H4225"/>
    </row>
    <row r="4226" spans="7:8" x14ac:dyDescent="0.25">
      <c r="G4226"/>
      <c r="H4226"/>
    </row>
    <row r="4227" spans="7:8" x14ac:dyDescent="0.25">
      <c r="G4227"/>
      <c r="H4227"/>
    </row>
    <row r="4228" spans="7:8" x14ac:dyDescent="0.25">
      <c r="G4228"/>
      <c r="H4228"/>
    </row>
    <row r="4229" spans="7:8" x14ac:dyDescent="0.25">
      <c r="G4229"/>
      <c r="H4229"/>
    </row>
    <row r="4230" spans="7:8" x14ac:dyDescent="0.25">
      <c r="G4230"/>
      <c r="H4230"/>
    </row>
    <row r="4231" spans="7:8" x14ac:dyDescent="0.25">
      <c r="G4231"/>
      <c r="H4231"/>
    </row>
    <row r="4232" spans="7:8" x14ac:dyDescent="0.25">
      <c r="G4232"/>
      <c r="H4232"/>
    </row>
    <row r="4233" spans="7:8" x14ac:dyDescent="0.25">
      <c r="G4233"/>
      <c r="H4233"/>
    </row>
    <row r="4234" spans="7:8" x14ac:dyDescent="0.25">
      <c r="G4234"/>
      <c r="H4234"/>
    </row>
    <row r="4235" spans="7:8" x14ac:dyDescent="0.25">
      <c r="G4235"/>
      <c r="H4235"/>
    </row>
    <row r="4236" spans="7:8" x14ac:dyDescent="0.25">
      <c r="G4236"/>
      <c r="H4236"/>
    </row>
    <row r="4237" spans="7:8" x14ac:dyDescent="0.25">
      <c r="G4237"/>
      <c r="H4237"/>
    </row>
    <row r="4238" spans="7:8" x14ac:dyDescent="0.25">
      <c r="G4238"/>
      <c r="H4238"/>
    </row>
    <row r="4239" spans="7:8" x14ac:dyDescent="0.25">
      <c r="G4239"/>
      <c r="H4239"/>
    </row>
    <row r="4240" spans="7:8" x14ac:dyDescent="0.25">
      <c r="G4240"/>
      <c r="H4240"/>
    </row>
    <row r="4241" spans="7:8" x14ac:dyDescent="0.25">
      <c r="G4241"/>
      <c r="H4241"/>
    </row>
    <row r="4242" spans="7:8" x14ac:dyDescent="0.25">
      <c r="G4242"/>
      <c r="H4242"/>
    </row>
    <row r="4243" spans="7:8" x14ac:dyDescent="0.25">
      <c r="G4243"/>
      <c r="H4243"/>
    </row>
    <row r="4244" spans="7:8" x14ac:dyDescent="0.25">
      <c r="G4244"/>
      <c r="H4244"/>
    </row>
    <row r="4245" spans="7:8" x14ac:dyDescent="0.25">
      <c r="G4245"/>
      <c r="H4245"/>
    </row>
    <row r="4246" spans="7:8" x14ac:dyDescent="0.25">
      <c r="G4246"/>
      <c r="H4246"/>
    </row>
    <row r="4247" spans="7:8" x14ac:dyDescent="0.25">
      <c r="G4247"/>
      <c r="H4247"/>
    </row>
    <row r="4248" spans="7:8" x14ac:dyDescent="0.25">
      <c r="G4248"/>
      <c r="H4248"/>
    </row>
    <row r="4249" spans="7:8" x14ac:dyDescent="0.25">
      <c r="G4249"/>
      <c r="H4249"/>
    </row>
    <row r="4250" spans="7:8" x14ac:dyDescent="0.25">
      <c r="G4250"/>
      <c r="H4250"/>
    </row>
    <row r="4251" spans="7:8" x14ac:dyDescent="0.25">
      <c r="G4251"/>
      <c r="H4251"/>
    </row>
    <row r="4252" spans="7:8" x14ac:dyDescent="0.25">
      <c r="G4252"/>
      <c r="H4252"/>
    </row>
    <row r="4253" spans="7:8" x14ac:dyDescent="0.25">
      <c r="G4253"/>
      <c r="H4253"/>
    </row>
    <row r="4254" spans="7:8" x14ac:dyDescent="0.25">
      <c r="G4254"/>
      <c r="H4254"/>
    </row>
    <row r="4255" spans="7:8" x14ac:dyDescent="0.25">
      <c r="G4255"/>
      <c r="H4255"/>
    </row>
    <row r="4256" spans="7:8" x14ac:dyDescent="0.25">
      <c r="G4256"/>
      <c r="H4256"/>
    </row>
    <row r="4257" spans="7:8" x14ac:dyDescent="0.25">
      <c r="G4257"/>
      <c r="H4257"/>
    </row>
    <row r="4258" spans="7:8" x14ac:dyDescent="0.25">
      <c r="G4258"/>
      <c r="H4258"/>
    </row>
    <row r="4259" spans="7:8" x14ac:dyDescent="0.25">
      <c r="G4259"/>
      <c r="H4259"/>
    </row>
    <row r="4260" spans="7:8" x14ac:dyDescent="0.25">
      <c r="G4260"/>
      <c r="H4260"/>
    </row>
    <row r="4261" spans="7:8" x14ac:dyDescent="0.25">
      <c r="G4261"/>
      <c r="H4261"/>
    </row>
    <row r="4262" spans="7:8" x14ac:dyDescent="0.25">
      <c r="G4262"/>
      <c r="H4262"/>
    </row>
    <row r="4263" spans="7:8" x14ac:dyDescent="0.25">
      <c r="G4263"/>
      <c r="H4263"/>
    </row>
    <row r="4264" spans="7:8" x14ac:dyDescent="0.25">
      <c r="G4264"/>
      <c r="H4264"/>
    </row>
    <row r="4265" spans="7:8" x14ac:dyDescent="0.25">
      <c r="G4265"/>
      <c r="H4265"/>
    </row>
    <row r="4266" spans="7:8" x14ac:dyDescent="0.25">
      <c r="G4266"/>
      <c r="H4266"/>
    </row>
    <row r="4267" spans="7:8" x14ac:dyDescent="0.25">
      <c r="G4267"/>
      <c r="H4267"/>
    </row>
    <row r="4268" spans="7:8" x14ac:dyDescent="0.25">
      <c r="G4268"/>
      <c r="H4268"/>
    </row>
    <row r="4269" spans="7:8" x14ac:dyDescent="0.25">
      <c r="G4269"/>
      <c r="H4269"/>
    </row>
    <row r="4270" spans="7:8" x14ac:dyDescent="0.25">
      <c r="G4270"/>
      <c r="H4270"/>
    </row>
    <row r="4271" spans="7:8" x14ac:dyDescent="0.25">
      <c r="G4271"/>
      <c r="H4271"/>
    </row>
    <row r="4272" spans="7:8" x14ac:dyDescent="0.25">
      <c r="G4272"/>
      <c r="H4272"/>
    </row>
    <row r="4273" spans="7:8" x14ac:dyDescent="0.25">
      <c r="G4273"/>
      <c r="H4273"/>
    </row>
    <row r="4274" spans="7:8" x14ac:dyDescent="0.25">
      <c r="G4274"/>
      <c r="H4274"/>
    </row>
    <row r="4275" spans="7:8" x14ac:dyDescent="0.25">
      <c r="G4275"/>
      <c r="H4275"/>
    </row>
    <row r="4276" spans="7:8" x14ac:dyDescent="0.25">
      <c r="G4276"/>
      <c r="H4276"/>
    </row>
    <row r="4277" spans="7:8" x14ac:dyDescent="0.25">
      <c r="G4277"/>
      <c r="H4277"/>
    </row>
    <row r="4278" spans="7:8" x14ac:dyDescent="0.25">
      <c r="G4278"/>
      <c r="H4278"/>
    </row>
    <row r="4279" spans="7:8" x14ac:dyDescent="0.25">
      <c r="G4279"/>
      <c r="H4279"/>
    </row>
    <row r="4280" spans="7:8" x14ac:dyDescent="0.25">
      <c r="G4280"/>
      <c r="H4280"/>
    </row>
    <row r="4281" spans="7:8" x14ac:dyDescent="0.25">
      <c r="G4281"/>
      <c r="H4281"/>
    </row>
    <row r="4282" spans="7:8" x14ac:dyDescent="0.25">
      <c r="G4282"/>
      <c r="H4282"/>
    </row>
    <row r="4283" spans="7:8" x14ac:dyDescent="0.25">
      <c r="G4283"/>
      <c r="H4283"/>
    </row>
    <row r="4284" spans="7:8" x14ac:dyDescent="0.25">
      <c r="G4284"/>
      <c r="H4284"/>
    </row>
    <row r="4285" spans="7:8" x14ac:dyDescent="0.25">
      <c r="G4285"/>
      <c r="H4285"/>
    </row>
    <row r="4286" spans="7:8" x14ac:dyDescent="0.25">
      <c r="G4286"/>
      <c r="H4286"/>
    </row>
    <row r="4287" spans="7:8" x14ac:dyDescent="0.25">
      <c r="G4287"/>
      <c r="H4287"/>
    </row>
    <row r="4288" spans="7:8" x14ac:dyDescent="0.25">
      <c r="G4288"/>
      <c r="H4288"/>
    </row>
    <row r="4289" spans="7:8" x14ac:dyDescent="0.25">
      <c r="G4289"/>
      <c r="H4289"/>
    </row>
    <row r="4290" spans="7:8" x14ac:dyDescent="0.25">
      <c r="G4290"/>
      <c r="H4290"/>
    </row>
    <row r="4291" spans="7:8" x14ac:dyDescent="0.25">
      <c r="G4291"/>
      <c r="H4291"/>
    </row>
    <row r="4292" spans="7:8" x14ac:dyDescent="0.25">
      <c r="G4292"/>
      <c r="H4292"/>
    </row>
    <row r="4293" spans="7:8" x14ac:dyDescent="0.25">
      <c r="G4293"/>
      <c r="H4293"/>
    </row>
    <row r="4294" spans="7:8" x14ac:dyDescent="0.25">
      <c r="G4294"/>
      <c r="H4294"/>
    </row>
    <row r="4295" spans="7:8" x14ac:dyDescent="0.25">
      <c r="G4295"/>
      <c r="H4295"/>
    </row>
    <row r="4296" spans="7:8" x14ac:dyDescent="0.25">
      <c r="G4296"/>
      <c r="H4296"/>
    </row>
    <row r="4297" spans="7:8" x14ac:dyDescent="0.25">
      <c r="G4297"/>
      <c r="H4297"/>
    </row>
    <row r="4298" spans="7:8" x14ac:dyDescent="0.25">
      <c r="G4298"/>
      <c r="H4298"/>
    </row>
    <row r="4299" spans="7:8" x14ac:dyDescent="0.25">
      <c r="G4299"/>
      <c r="H4299"/>
    </row>
    <row r="4300" spans="7:8" x14ac:dyDescent="0.25">
      <c r="G4300"/>
      <c r="H4300"/>
    </row>
    <row r="4301" spans="7:8" x14ac:dyDescent="0.25">
      <c r="G4301"/>
      <c r="H4301"/>
    </row>
    <row r="4302" spans="7:8" x14ac:dyDescent="0.25">
      <c r="G4302"/>
      <c r="H4302"/>
    </row>
    <row r="4303" spans="7:8" x14ac:dyDescent="0.25">
      <c r="G4303"/>
      <c r="H4303"/>
    </row>
    <row r="4304" spans="7:8" x14ac:dyDescent="0.25">
      <c r="G4304"/>
      <c r="H4304"/>
    </row>
    <row r="4305" spans="7:8" x14ac:dyDescent="0.25">
      <c r="G4305"/>
      <c r="H4305"/>
    </row>
    <row r="4306" spans="7:8" x14ac:dyDescent="0.25">
      <c r="G4306"/>
      <c r="H4306"/>
    </row>
    <row r="4307" spans="7:8" x14ac:dyDescent="0.25">
      <c r="G4307"/>
      <c r="H4307"/>
    </row>
    <row r="4308" spans="7:8" x14ac:dyDescent="0.25">
      <c r="G4308"/>
      <c r="H4308"/>
    </row>
    <row r="4309" spans="7:8" x14ac:dyDescent="0.25">
      <c r="G4309"/>
      <c r="H4309"/>
    </row>
    <row r="4310" spans="7:8" x14ac:dyDescent="0.25">
      <c r="G4310"/>
      <c r="H4310"/>
    </row>
    <row r="4311" spans="7:8" x14ac:dyDescent="0.25">
      <c r="G4311"/>
      <c r="H4311"/>
    </row>
    <row r="4312" spans="7:8" x14ac:dyDescent="0.25">
      <c r="G4312"/>
      <c r="H4312"/>
    </row>
    <row r="4313" spans="7:8" x14ac:dyDescent="0.25">
      <c r="G4313"/>
      <c r="H4313"/>
    </row>
    <row r="4314" spans="7:8" x14ac:dyDescent="0.25">
      <c r="G4314"/>
      <c r="H4314"/>
    </row>
    <row r="4315" spans="7:8" x14ac:dyDescent="0.25">
      <c r="G4315"/>
      <c r="H4315"/>
    </row>
    <row r="4316" spans="7:8" x14ac:dyDescent="0.25">
      <c r="G4316"/>
      <c r="H4316"/>
    </row>
    <row r="4317" spans="7:8" x14ac:dyDescent="0.25">
      <c r="G4317"/>
      <c r="H4317"/>
    </row>
    <row r="4318" spans="7:8" x14ac:dyDescent="0.25">
      <c r="G4318"/>
      <c r="H4318"/>
    </row>
    <row r="4319" spans="7:8" x14ac:dyDescent="0.25">
      <c r="G4319"/>
      <c r="H4319"/>
    </row>
    <row r="4320" spans="7:8" x14ac:dyDescent="0.25">
      <c r="G4320"/>
      <c r="H4320"/>
    </row>
    <row r="4321" spans="7:8" x14ac:dyDescent="0.25">
      <c r="G4321"/>
      <c r="H4321"/>
    </row>
    <row r="4322" spans="7:8" x14ac:dyDescent="0.25">
      <c r="G4322"/>
      <c r="H4322"/>
    </row>
    <row r="4323" spans="7:8" x14ac:dyDescent="0.25">
      <c r="G4323"/>
      <c r="H4323"/>
    </row>
    <row r="4324" spans="7:8" x14ac:dyDescent="0.25">
      <c r="G4324"/>
      <c r="H4324"/>
    </row>
    <row r="4325" spans="7:8" x14ac:dyDescent="0.25">
      <c r="G4325"/>
      <c r="H4325"/>
    </row>
    <row r="4326" spans="7:8" x14ac:dyDescent="0.25">
      <c r="G4326"/>
      <c r="H4326"/>
    </row>
    <row r="4327" spans="7:8" x14ac:dyDescent="0.25">
      <c r="G4327"/>
      <c r="H4327"/>
    </row>
    <row r="4328" spans="7:8" x14ac:dyDescent="0.25">
      <c r="G4328"/>
      <c r="H4328"/>
    </row>
    <row r="4329" spans="7:8" x14ac:dyDescent="0.25">
      <c r="G4329"/>
      <c r="H4329"/>
    </row>
    <row r="4330" spans="7:8" x14ac:dyDescent="0.25">
      <c r="G4330"/>
      <c r="H4330"/>
    </row>
    <row r="4331" spans="7:8" x14ac:dyDescent="0.25">
      <c r="G4331"/>
      <c r="H4331"/>
    </row>
    <row r="4332" spans="7:8" x14ac:dyDescent="0.25">
      <c r="G4332"/>
      <c r="H4332"/>
    </row>
    <row r="4333" spans="7:8" x14ac:dyDescent="0.25">
      <c r="G4333"/>
      <c r="H4333"/>
    </row>
    <row r="4334" spans="7:8" x14ac:dyDescent="0.25">
      <c r="G4334"/>
      <c r="H4334"/>
    </row>
    <row r="4335" spans="7:8" x14ac:dyDescent="0.25">
      <c r="G4335"/>
      <c r="H4335"/>
    </row>
    <row r="4336" spans="7:8" x14ac:dyDescent="0.25">
      <c r="G4336"/>
      <c r="H4336"/>
    </row>
    <row r="4337" spans="7:8" x14ac:dyDescent="0.25">
      <c r="G4337"/>
      <c r="H4337"/>
    </row>
    <row r="4338" spans="7:8" x14ac:dyDescent="0.25">
      <c r="G4338"/>
      <c r="H4338"/>
    </row>
    <row r="4339" spans="7:8" x14ac:dyDescent="0.25">
      <c r="G4339"/>
      <c r="H4339"/>
    </row>
    <row r="4340" spans="7:8" x14ac:dyDescent="0.25">
      <c r="G4340"/>
      <c r="H4340"/>
    </row>
    <row r="4341" spans="7:8" x14ac:dyDescent="0.25">
      <c r="G4341"/>
      <c r="H4341"/>
    </row>
    <row r="4342" spans="7:8" x14ac:dyDescent="0.25">
      <c r="G4342"/>
      <c r="H4342"/>
    </row>
    <row r="4343" spans="7:8" x14ac:dyDescent="0.25">
      <c r="G4343"/>
      <c r="H4343"/>
    </row>
    <row r="4344" spans="7:8" x14ac:dyDescent="0.25">
      <c r="G4344"/>
      <c r="H4344"/>
    </row>
    <row r="4345" spans="7:8" x14ac:dyDescent="0.25">
      <c r="G4345"/>
      <c r="H4345"/>
    </row>
    <row r="4346" spans="7:8" x14ac:dyDescent="0.25">
      <c r="G4346"/>
      <c r="H4346"/>
    </row>
    <row r="4347" spans="7:8" x14ac:dyDescent="0.25">
      <c r="G4347"/>
      <c r="H4347"/>
    </row>
    <row r="4348" spans="7:8" x14ac:dyDescent="0.25">
      <c r="G4348"/>
      <c r="H4348"/>
    </row>
    <row r="4349" spans="7:8" x14ac:dyDescent="0.25">
      <c r="G4349"/>
      <c r="H4349"/>
    </row>
    <row r="4350" spans="7:8" x14ac:dyDescent="0.25">
      <c r="G4350"/>
      <c r="H4350"/>
    </row>
    <row r="4351" spans="7:8" x14ac:dyDescent="0.25">
      <c r="G4351"/>
      <c r="H4351"/>
    </row>
    <row r="4352" spans="7:8" x14ac:dyDescent="0.25">
      <c r="G4352"/>
      <c r="H4352"/>
    </row>
    <row r="4353" spans="7:8" x14ac:dyDescent="0.25">
      <c r="G4353"/>
      <c r="H4353"/>
    </row>
    <row r="4354" spans="7:8" x14ac:dyDescent="0.25">
      <c r="G4354"/>
      <c r="H4354"/>
    </row>
    <row r="4355" spans="7:8" x14ac:dyDescent="0.25">
      <c r="G4355"/>
      <c r="H4355"/>
    </row>
    <row r="4356" spans="7:8" x14ac:dyDescent="0.25">
      <c r="G4356"/>
      <c r="H4356"/>
    </row>
    <row r="4357" spans="7:8" x14ac:dyDescent="0.25">
      <c r="G4357"/>
      <c r="H4357"/>
    </row>
    <row r="4358" spans="7:8" x14ac:dyDescent="0.25">
      <c r="G4358"/>
      <c r="H4358"/>
    </row>
    <row r="4359" spans="7:8" x14ac:dyDescent="0.25">
      <c r="G4359"/>
      <c r="H4359"/>
    </row>
    <row r="4360" spans="7:8" x14ac:dyDescent="0.25">
      <c r="G4360"/>
      <c r="H4360"/>
    </row>
    <row r="4361" spans="7:8" x14ac:dyDescent="0.25">
      <c r="G4361"/>
      <c r="H4361"/>
    </row>
    <row r="4362" spans="7:8" x14ac:dyDescent="0.25">
      <c r="G4362"/>
      <c r="H4362"/>
    </row>
    <row r="4363" spans="7:8" x14ac:dyDescent="0.25">
      <c r="G4363"/>
      <c r="H4363"/>
    </row>
    <row r="4364" spans="7:8" x14ac:dyDescent="0.25">
      <c r="G4364"/>
      <c r="H4364"/>
    </row>
    <row r="4365" spans="7:8" x14ac:dyDescent="0.25">
      <c r="G4365"/>
      <c r="H4365"/>
    </row>
    <row r="4366" spans="7:8" x14ac:dyDescent="0.25">
      <c r="G4366"/>
      <c r="H4366"/>
    </row>
    <row r="4367" spans="7:8" x14ac:dyDescent="0.25">
      <c r="G4367"/>
      <c r="H4367"/>
    </row>
    <row r="4368" spans="7:8" x14ac:dyDescent="0.25">
      <c r="G4368"/>
      <c r="H4368"/>
    </row>
    <row r="4369" spans="7:8" x14ac:dyDescent="0.25">
      <c r="G4369"/>
      <c r="H4369"/>
    </row>
    <row r="4370" spans="7:8" x14ac:dyDescent="0.25">
      <c r="G4370"/>
      <c r="H4370"/>
    </row>
    <row r="4371" spans="7:8" x14ac:dyDescent="0.25">
      <c r="G4371"/>
      <c r="H4371"/>
    </row>
    <row r="4372" spans="7:8" x14ac:dyDescent="0.25">
      <c r="G4372"/>
      <c r="H4372"/>
    </row>
    <row r="4373" spans="7:8" x14ac:dyDescent="0.25">
      <c r="G4373"/>
      <c r="H4373"/>
    </row>
    <row r="4374" spans="7:8" x14ac:dyDescent="0.25">
      <c r="G4374"/>
      <c r="H4374"/>
    </row>
    <row r="4375" spans="7:8" x14ac:dyDescent="0.25">
      <c r="G4375"/>
      <c r="H4375"/>
    </row>
    <row r="4376" spans="7:8" x14ac:dyDescent="0.25">
      <c r="G4376"/>
      <c r="H4376"/>
    </row>
    <row r="4377" spans="7:8" x14ac:dyDescent="0.25">
      <c r="G4377"/>
      <c r="H4377"/>
    </row>
    <row r="4378" spans="7:8" x14ac:dyDescent="0.25">
      <c r="G4378"/>
      <c r="H4378"/>
    </row>
    <row r="4379" spans="7:8" x14ac:dyDescent="0.25">
      <c r="G4379"/>
      <c r="H4379"/>
    </row>
    <row r="4380" spans="7:8" x14ac:dyDescent="0.25">
      <c r="G4380"/>
      <c r="H4380"/>
    </row>
    <row r="4381" spans="7:8" x14ac:dyDescent="0.25">
      <c r="G4381"/>
      <c r="H4381"/>
    </row>
    <row r="4382" spans="7:8" x14ac:dyDescent="0.25">
      <c r="G4382"/>
      <c r="H4382"/>
    </row>
    <row r="4383" spans="7:8" x14ac:dyDescent="0.25">
      <c r="G4383"/>
      <c r="H4383"/>
    </row>
    <row r="4384" spans="7:8" x14ac:dyDescent="0.25">
      <c r="G4384"/>
      <c r="H4384"/>
    </row>
    <row r="4385" spans="7:8" x14ac:dyDescent="0.25">
      <c r="G4385"/>
      <c r="H4385"/>
    </row>
    <row r="4386" spans="7:8" x14ac:dyDescent="0.25">
      <c r="G4386"/>
      <c r="H4386"/>
    </row>
    <row r="4387" spans="7:8" x14ac:dyDescent="0.25">
      <c r="G4387"/>
      <c r="H4387"/>
    </row>
    <row r="4388" spans="7:8" x14ac:dyDescent="0.25">
      <c r="G4388"/>
      <c r="H4388"/>
    </row>
    <row r="4389" spans="7:8" x14ac:dyDescent="0.25">
      <c r="G4389"/>
      <c r="H4389"/>
    </row>
    <row r="4390" spans="7:8" x14ac:dyDescent="0.25">
      <c r="G4390"/>
      <c r="H4390"/>
    </row>
    <row r="4391" spans="7:8" x14ac:dyDescent="0.25">
      <c r="G4391"/>
      <c r="H4391"/>
    </row>
    <row r="4392" spans="7:8" x14ac:dyDescent="0.25">
      <c r="G4392"/>
      <c r="H4392"/>
    </row>
    <row r="4393" spans="7:8" x14ac:dyDescent="0.25">
      <c r="G4393"/>
      <c r="H4393"/>
    </row>
    <row r="4394" spans="7:8" x14ac:dyDescent="0.25">
      <c r="G4394"/>
      <c r="H4394"/>
    </row>
    <row r="4395" spans="7:8" x14ac:dyDescent="0.25">
      <c r="G4395"/>
      <c r="H4395"/>
    </row>
    <row r="4396" spans="7:8" x14ac:dyDescent="0.25">
      <c r="G4396"/>
      <c r="H4396"/>
    </row>
    <row r="4397" spans="7:8" x14ac:dyDescent="0.25">
      <c r="G4397"/>
      <c r="H4397"/>
    </row>
    <row r="4398" spans="7:8" x14ac:dyDescent="0.25">
      <c r="G4398"/>
      <c r="H4398"/>
    </row>
    <row r="4399" spans="7:8" x14ac:dyDescent="0.25">
      <c r="G4399"/>
      <c r="H4399"/>
    </row>
    <row r="4400" spans="7:8" x14ac:dyDescent="0.25">
      <c r="G4400"/>
      <c r="H4400"/>
    </row>
    <row r="4401" spans="7:8" x14ac:dyDescent="0.25">
      <c r="G4401"/>
      <c r="H4401"/>
    </row>
    <row r="4402" spans="7:8" x14ac:dyDescent="0.25">
      <c r="G4402"/>
      <c r="H4402"/>
    </row>
    <row r="4403" spans="7:8" x14ac:dyDescent="0.25">
      <c r="G4403"/>
      <c r="H4403"/>
    </row>
    <row r="4404" spans="7:8" x14ac:dyDescent="0.25">
      <c r="G4404"/>
      <c r="H4404"/>
    </row>
    <row r="4405" spans="7:8" x14ac:dyDescent="0.25">
      <c r="G4405"/>
      <c r="H4405"/>
    </row>
    <row r="4406" spans="7:8" x14ac:dyDescent="0.25">
      <c r="G4406"/>
      <c r="H4406"/>
    </row>
    <row r="4407" spans="7:8" x14ac:dyDescent="0.25">
      <c r="G4407"/>
      <c r="H4407"/>
    </row>
    <row r="4408" spans="7:8" x14ac:dyDescent="0.25">
      <c r="G4408"/>
      <c r="H4408"/>
    </row>
    <row r="4409" spans="7:8" x14ac:dyDescent="0.25">
      <c r="G4409"/>
      <c r="H4409"/>
    </row>
    <row r="4410" spans="7:8" x14ac:dyDescent="0.25">
      <c r="G4410"/>
      <c r="H4410"/>
    </row>
    <row r="4411" spans="7:8" x14ac:dyDescent="0.25">
      <c r="G4411"/>
      <c r="H4411"/>
    </row>
    <row r="4412" spans="7:8" x14ac:dyDescent="0.25">
      <c r="G4412"/>
      <c r="H4412"/>
    </row>
    <row r="4413" spans="7:8" x14ac:dyDescent="0.25">
      <c r="G4413"/>
      <c r="H4413"/>
    </row>
    <row r="4414" spans="7:8" x14ac:dyDescent="0.25">
      <c r="G4414"/>
      <c r="H4414"/>
    </row>
    <row r="4415" spans="7:8" x14ac:dyDescent="0.25">
      <c r="G4415"/>
      <c r="H4415"/>
    </row>
    <row r="4416" spans="7:8" x14ac:dyDescent="0.25">
      <c r="G4416"/>
      <c r="H4416"/>
    </row>
    <row r="4417" spans="7:8" x14ac:dyDescent="0.25">
      <c r="G4417"/>
      <c r="H4417"/>
    </row>
    <row r="4418" spans="7:8" x14ac:dyDescent="0.25">
      <c r="G4418"/>
      <c r="H4418"/>
    </row>
    <row r="4419" spans="7:8" x14ac:dyDescent="0.25">
      <c r="G4419"/>
      <c r="H4419"/>
    </row>
    <row r="4420" spans="7:8" x14ac:dyDescent="0.25">
      <c r="G4420"/>
      <c r="H4420"/>
    </row>
    <row r="4421" spans="7:8" x14ac:dyDescent="0.25">
      <c r="G4421"/>
      <c r="H4421"/>
    </row>
    <row r="4422" spans="7:8" x14ac:dyDescent="0.25">
      <c r="G4422"/>
      <c r="H4422"/>
    </row>
    <row r="4423" spans="7:8" x14ac:dyDescent="0.25">
      <c r="G4423"/>
      <c r="H4423"/>
    </row>
    <row r="4424" spans="7:8" x14ac:dyDescent="0.25">
      <c r="G4424"/>
      <c r="H4424"/>
    </row>
    <row r="4425" spans="7:8" x14ac:dyDescent="0.25">
      <c r="G4425"/>
      <c r="H4425"/>
    </row>
    <row r="4426" spans="7:8" x14ac:dyDescent="0.25">
      <c r="G4426"/>
      <c r="H4426"/>
    </row>
    <row r="4427" spans="7:8" x14ac:dyDescent="0.25">
      <c r="G4427"/>
      <c r="H4427"/>
    </row>
    <row r="4428" spans="7:8" x14ac:dyDescent="0.25">
      <c r="G4428"/>
      <c r="H4428"/>
    </row>
    <row r="4429" spans="7:8" x14ac:dyDescent="0.25">
      <c r="G4429"/>
      <c r="H4429"/>
    </row>
    <row r="4430" spans="7:8" x14ac:dyDescent="0.25">
      <c r="G4430"/>
      <c r="H4430"/>
    </row>
    <row r="4431" spans="7:8" x14ac:dyDescent="0.25">
      <c r="G4431"/>
      <c r="H4431"/>
    </row>
    <row r="4432" spans="7:8" x14ac:dyDescent="0.25">
      <c r="G4432"/>
      <c r="H4432"/>
    </row>
    <row r="4433" spans="7:8" x14ac:dyDescent="0.25">
      <c r="G4433"/>
      <c r="H4433"/>
    </row>
    <row r="4434" spans="7:8" x14ac:dyDescent="0.25">
      <c r="G4434"/>
      <c r="H4434"/>
    </row>
    <row r="4435" spans="7:8" x14ac:dyDescent="0.25">
      <c r="G4435"/>
      <c r="H4435"/>
    </row>
    <row r="4436" spans="7:8" x14ac:dyDescent="0.25">
      <c r="G4436"/>
      <c r="H4436"/>
    </row>
    <row r="4437" spans="7:8" x14ac:dyDescent="0.25">
      <c r="G4437"/>
      <c r="H4437"/>
    </row>
    <row r="4438" spans="7:8" x14ac:dyDescent="0.25">
      <c r="G4438"/>
      <c r="H4438"/>
    </row>
    <row r="4439" spans="7:8" x14ac:dyDescent="0.25">
      <c r="G4439"/>
      <c r="H4439"/>
    </row>
    <row r="4440" spans="7:8" x14ac:dyDescent="0.25">
      <c r="G4440"/>
      <c r="H4440"/>
    </row>
    <row r="4441" spans="7:8" x14ac:dyDescent="0.25">
      <c r="G4441"/>
      <c r="H4441"/>
    </row>
    <row r="4442" spans="7:8" x14ac:dyDescent="0.25">
      <c r="G4442"/>
      <c r="H4442"/>
    </row>
    <row r="4443" spans="7:8" x14ac:dyDescent="0.25">
      <c r="G4443"/>
      <c r="H4443"/>
    </row>
    <row r="4444" spans="7:8" x14ac:dyDescent="0.25">
      <c r="G4444"/>
      <c r="H4444"/>
    </row>
    <row r="4445" spans="7:8" x14ac:dyDescent="0.25">
      <c r="G4445"/>
      <c r="H4445"/>
    </row>
    <row r="4446" spans="7:8" x14ac:dyDescent="0.25">
      <c r="G4446"/>
      <c r="H4446"/>
    </row>
    <row r="4447" spans="7:8" x14ac:dyDescent="0.25">
      <c r="G4447"/>
      <c r="H4447"/>
    </row>
    <row r="4448" spans="7:8" x14ac:dyDescent="0.25">
      <c r="G4448"/>
      <c r="H4448"/>
    </row>
    <row r="4449" spans="7:8" x14ac:dyDescent="0.25">
      <c r="G4449"/>
      <c r="H4449"/>
    </row>
    <row r="4450" spans="7:8" x14ac:dyDescent="0.25">
      <c r="G4450"/>
      <c r="H4450"/>
    </row>
    <row r="4451" spans="7:8" x14ac:dyDescent="0.25">
      <c r="G4451"/>
      <c r="H4451"/>
    </row>
    <row r="4452" spans="7:8" x14ac:dyDescent="0.25">
      <c r="G4452"/>
      <c r="H4452"/>
    </row>
    <row r="4453" spans="7:8" x14ac:dyDescent="0.25">
      <c r="G4453"/>
      <c r="H4453"/>
    </row>
    <row r="4454" spans="7:8" x14ac:dyDescent="0.25">
      <c r="G4454"/>
      <c r="H4454"/>
    </row>
    <row r="4455" spans="7:8" x14ac:dyDescent="0.25">
      <c r="G4455"/>
      <c r="H4455"/>
    </row>
    <row r="4456" spans="7:8" x14ac:dyDescent="0.25">
      <c r="G4456"/>
      <c r="H4456"/>
    </row>
    <row r="4457" spans="7:8" x14ac:dyDescent="0.25">
      <c r="G4457"/>
      <c r="H4457"/>
    </row>
    <row r="4458" spans="7:8" x14ac:dyDescent="0.25">
      <c r="G4458"/>
      <c r="H4458"/>
    </row>
    <row r="4459" spans="7:8" x14ac:dyDescent="0.25">
      <c r="G4459"/>
      <c r="H4459"/>
    </row>
    <row r="4460" spans="7:8" x14ac:dyDescent="0.25">
      <c r="G4460"/>
      <c r="H4460"/>
    </row>
    <row r="4461" spans="7:8" x14ac:dyDescent="0.25">
      <c r="G4461"/>
      <c r="H4461"/>
    </row>
    <row r="4462" spans="7:8" x14ac:dyDescent="0.25">
      <c r="G4462"/>
      <c r="H4462"/>
    </row>
    <row r="4463" spans="7:8" x14ac:dyDescent="0.25">
      <c r="G4463"/>
      <c r="H4463"/>
    </row>
    <row r="4464" spans="7:8" x14ac:dyDescent="0.25">
      <c r="G4464"/>
      <c r="H4464"/>
    </row>
    <row r="4465" spans="7:8" x14ac:dyDescent="0.25">
      <c r="G4465"/>
      <c r="H4465"/>
    </row>
    <row r="4466" spans="7:8" x14ac:dyDescent="0.25">
      <c r="G4466"/>
      <c r="H4466"/>
    </row>
    <row r="4467" spans="7:8" x14ac:dyDescent="0.25">
      <c r="G4467"/>
      <c r="H4467"/>
    </row>
    <row r="4468" spans="7:8" x14ac:dyDescent="0.25">
      <c r="G4468"/>
      <c r="H4468"/>
    </row>
    <row r="4469" spans="7:8" x14ac:dyDescent="0.25">
      <c r="G4469"/>
      <c r="H4469"/>
    </row>
    <row r="4470" spans="7:8" x14ac:dyDescent="0.25">
      <c r="G4470"/>
      <c r="H4470"/>
    </row>
    <row r="4471" spans="7:8" x14ac:dyDescent="0.25">
      <c r="G4471"/>
      <c r="H4471"/>
    </row>
    <row r="4472" spans="7:8" x14ac:dyDescent="0.25">
      <c r="G4472"/>
      <c r="H4472"/>
    </row>
    <row r="4473" spans="7:8" x14ac:dyDescent="0.25">
      <c r="G4473"/>
      <c r="H4473"/>
    </row>
    <row r="4474" spans="7:8" x14ac:dyDescent="0.25">
      <c r="G4474"/>
      <c r="H4474"/>
    </row>
    <row r="4475" spans="7:8" x14ac:dyDescent="0.25">
      <c r="G4475"/>
      <c r="H4475"/>
    </row>
    <row r="4476" spans="7:8" x14ac:dyDescent="0.25">
      <c r="G4476"/>
      <c r="H4476"/>
    </row>
    <row r="4477" spans="7:8" x14ac:dyDescent="0.25">
      <c r="G4477"/>
      <c r="H4477"/>
    </row>
    <row r="4478" spans="7:8" x14ac:dyDescent="0.25">
      <c r="G4478"/>
      <c r="H4478"/>
    </row>
    <row r="4479" spans="7:8" x14ac:dyDescent="0.25">
      <c r="G4479"/>
      <c r="H4479"/>
    </row>
    <row r="4480" spans="7:8" x14ac:dyDescent="0.25">
      <c r="G4480"/>
      <c r="H4480"/>
    </row>
    <row r="4481" spans="7:8" x14ac:dyDescent="0.25">
      <c r="G4481"/>
      <c r="H4481"/>
    </row>
    <row r="4482" spans="7:8" x14ac:dyDescent="0.25">
      <c r="G4482"/>
      <c r="H4482"/>
    </row>
    <row r="4483" spans="7:8" x14ac:dyDescent="0.25">
      <c r="G4483"/>
      <c r="H4483"/>
    </row>
    <row r="4484" spans="7:8" x14ac:dyDescent="0.25">
      <c r="G4484"/>
      <c r="H4484"/>
    </row>
    <row r="4485" spans="7:8" x14ac:dyDescent="0.25">
      <c r="G4485"/>
      <c r="H4485"/>
    </row>
    <row r="4486" spans="7:8" x14ac:dyDescent="0.25">
      <c r="G4486"/>
      <c r="H4486"/>
    </row>
    <row r="4487" spans="7:8" x14ac:dyDescent="0.25">
      <c r="G4487"/>
      <c r="H4487"/>
    </row>
    <row r="4488" spans="7:8" x14ac:dyDescent="0.25">
      <c r="G4488"/>
      <c r="H4488"/>
    </row>
    <row r="4489" spans="7:8" x14ac:dyDescent="0.25">
      <c r="G4489"/>
      <c r="H4489"/>
    </row>
    <row r="4490" spans="7:8" x14ac:dyDescent="0.25">
      <c r="G4490"/>
      <c r="H4490"/>
    </row>
    <row r="4491" spans="7:8" x14ac:dyDescent="0.25">
      <c r="G4491"/>
      <c r="H4491"/>
    </row>
    <row r="4492" spans="7:8" x14ac:dyDescent="0.25">
      <c r="G4492"/>
      <c r="H4492"/>
    </row>
    <row r="4493" spans="7:8" x14ac:dyDescent="0.25">
      <c r="G4493"/>
      <c r="H4493"/>
    </row>
    <row r="4494" spans="7:8" x14ac:dyDescent="0.25">
      <c r="G4494"/>
      <c r="H4494"/>
    </row>
    <row r="4495" spans="7:8" x14ac:dyDescent="0.25">
      <c r="G4495"/>
      <c r="H4495"/>
    </row>
    <row r="4496" spans="7:8" x14ac:dyDescent="0.25">
      <c r="G4496"/>
      <c r="H4496"/>
    </row>
    <row r="4497" spans="7:8" x14ac:dyDescent="0.25">
      <c r="G4497"/>
      <c r="H4497"/>
    </row>
    <row r="4498" spans="7:8" x14ac:dyDescent="0.25">
      <c r="G4498"/>
      <c r="H4498"/>
    </row>
    <row r="4499" spans="7:8" x14ac:dyDescent="0.25">
      <c r="G4499"/>
      <c r="H4499"/>
    </row>
    <row r="4500" spans="7:8" x14ac:dyDescent="0.25">
      <c r="G4500"/>
      <c r="H4500"/>
    </row>
    <row r="4501" spans="7:8" x14ac:dyDescent="0.25">
      <c r="G4501"/>
      <c r="H4501"/>
    </row>
    <row r="4502" spans="7:8" x14ac:dyDescent="0.25">
      <c r="G4502"/>
      <c r="H4502"/>
    </row>
    <row r="4503" spans="7:8" x14ac:dyDescent="0.25">
      <c r="G4503"/>
      <c r="H4503"/>
    </row>
    <row r="4504" spans="7:8" x14ac:dyDescent="0.25">
      <c r="G4504"/>
      <c r="H4504"/>
    </row>
    <row r="4505" spans="7:8" x14ac:dyDescent="0.25">
      <c r="G4505"/>
      <c r="H4505"/>
    </row>
    <row r="4506" spans="7:8" x14ac:dyDescent="0.25">
      <c r="G4506"/>
      <c r="H4506"/>
    </row>
    <row r="4507" spans="7:8" x14ac:dyDescent="0.25">
      <c r="G4507"/>
      <c r="H4507"/>
    </row>
    <row r="4508" spans="7:8" x14ac:dyDescent="0.25">
      <c r="G4508"/>
      <c r="H4508"/>
    </row>
    <row r="4509" spans="7:8" x14ac:dyDescent="0.25">
      <c r="G4509"/>
      <c r="H4509"/>
    </row>
    <row r="4510" spans="7:8" x14ac:dyDescent="0.25">
      <c r="G4510"/>
      <c r="H4510"/>
    </row>
    <row r="4511" spans="7:8" x14ac:dyDescent="0.25">
      <c r="G4511"/>
      <c r="H4511"/>
    </row>
    <row r="4512" spans="7:8" x14ac:dyDescent="0.25">
      <c r="G4512"/>
      <c r="H4512"/>
    </row>
    <row r="4513" spans="7:8" x14ac:dyDescent="0.25">
      <c r="G4513"/>
      <c r="H4513"/>
    </row>
    <row r="4514" spans="7:8" x14ac:dyDescent="0.25">
      <c r="G4514"/>
      <c r="H4514"/>
    </row>
    <row r="4515" spans="7:8" x14ac:dyDescent="0.25">
      <c r="G4515"/>
      <c r="H4515"/>
    </row>
    <row r="4516" spans="7:8" x14ac:dyDescent="0.25">
      <c r="G4516"/>
      <c r="H4516"/>
    </row>
    <row r="4517" spans="7:8" x14ac:dyDescent="0.25">
      <c r="G4517"/>
      <c r="H4517"/>
    </row>
    <row r="4518" spans="7:8" x14ac:dyDescent="0.25">
      <c r="G4518"/>
      <c r="H4518"/>
    </row>
    <row r="4519" spans="7:8" x14ac:dyDescent="0.25">
      <c r="G4519"/>
      <c r="H4519"/>
    </row>
    <row r="4520" spans="7:8" x14ac:dyDescent="0.25">
      <c r="G4520"/>
      <c r="H4520"/>
    </row>
    <row r="4521" spans="7:8" x14ac:dyDescent="0.25">
      <c r="G4521"/>
      <c r="H4521"/>
    </row>
    <row r="4522" spans="7:8" x14ac:dyDescent="0.25">
      <c r="G4522"/>
      <c r="H4522"/>
    </row>
    <row r="4523" spans="7:8" x14ac:dyDescent="0.25">
      <c r="G4523"/>
      <c r="H4523"/>
    </row>
    <row r="4524" spans="7:8" x14ac:dyDescent="0.25">
      <c r="G4524"/>
      <c r="H4524"/>
    </row>
    <row r="4525" spans="7:8" x14ac:dyDescent="0.25">
      <c r="G4525"/>
      <c r="H4525"/>
    </row>
    <row r="4526" spans="7:8" x14ac:dyDescent="0.25">
      <c r="G4526"/>
      <c r="H4526"/>
    </row>
    <row r="4527" spans="7:8" x14ac:dyDescent="0.25">
      <c r="G4527"/>
      <c r="H4527"/>
    </row>
    <row r="4528" spans="7:8" x14ac:dyDescent="0.25">
      <c r="G4528"/>
      <c r="H4528"/>
    </row>
    <row r="4529" spans="7:8" x14ac:dyDescent="0.25">
      <c r="G4529"/>
      <c r="H4529"/>
    </row>
    <row r="4530" spans="7:8" x14ac:dyDescent="0.25">
      <c r="G4530"/>
      <c r="H4530"/>
    </row>
    <row r="4531" spans="7:8" x14ac:dyDescent="0.25">
      <c r="G4531"/>
      <c r="H4531"/>
    </row>
    <row r="4532" spans="7:8" x14ac:dyDescent="0.25">
      <c r="G4532"/>
      <c r="H4532"/>
    </row>
    <row r="4533" spans="7:8" x14ac:dyDescent="0.25">
      <c r="G4533"/>
      <c r="H4533"/>
    </row>
    <row r="4534" spans="7:8" x14ac:dyDescent="0.25">
      <c r="G4534"/>
      <c r="H4534"/>
    </row>
    <row r="4535" spans="7:8" x14ac:dyDescent="0.25">
      <c r="G4535"/>
      <c r="H4535"/>
    </row>
    <row r="4536" spans="7:8" x14ac:dyDescent="0.25">
      <c r="G4536"/>
      <c r="H4536"/>
    </row>
    <row r="4537" spans="7:8" x14ac:dyDescent="0.25">
      <c r="G4537"/>
      <c r="H4537"/>
    </row>
    <row r="4538" spans="7:8" x14ac:dyDescent="0.25">
      <c r="G4538"/>
      <c r="H4538"/>
    </row>
    <row r="4539" spans="7:8" x14ac:dyDescent="0.25">
      <c r="G4539"/>
      <c r="H4539"/>
    </row>
    <row r="4540" spans="7:8" x14ac:dyDescent="0.25">
      <c r="G4540"/>
      <c r="H4540"/>
    </row>
    <row r="4541" spans="7:8" x14ac:dyDescent="0.25">
      <c r="G4541"/>
      <c r="H4541"/>
    </row>
    <row r="4542" spans="7:8" x14ac:dyDescent="0.25">
      <c r="G4542"/>
      <c r="H4542"/>
    </row>
    <row r="4543" spans="7:8" x14ac:dyDescent="0.25">
      <c r="G4543"/>
      <c r="H4543"/>
    </row>
    <row r="4544" spans="7:8" x14ac:dyDescent="0.25">
      <c r="G4544"/>
      <c r="H4544"/>
    </row>
    <row r="4545" spans="7:8" x14ac:dyDescent="0.25">
      <c r="G4545"/>
      <c r="H4545"/>
    </row>
    <row r="4546" spans="7:8" x14ac:dyDescent="0.25">
      <c r="G4546"/>
      <c r="H4546"/>
    </row>
    <row r="4547" spans="7:8" x14ac:dyDescent="0.25">
      <c r="G4547"/>
      <c r="H4547"/>
    </row>
    <row r="4548" spans="7:8" x14ac:dyDescent="0.25">
      <c r="G4548"/>
      <c r="H4548"/>
    </row>
    <row r="4549" spans="7:8" x14ac:dyDescent="0.25">
      <c r="G4549"/>
      <c r="H4549"/>
    </row>
    <row r="4550" spans="7:8" x14ac:dyDescent="0.25">
      <c r="G4550"/>
      <c r="H4550"/>
    </row>
    <row r="4551" spans="7:8" x14ac:dyDescent="0.25">
      <c r="G4551"/>
      <c r="H4551"/>
    </row>
    <row r="4552" spans="7:8" x14ac:dyDescent="0.25">
      <c r="G4552"/>
      <c r="H4552"/>
    </row>
    <row r="4553" spans="7:8" x14ac:dyDescent="0.25">
      <c r="G4553"/>
      <c r="H4553"/>
    </row>
    <row r="4554" spans="7:8" x14ac:dyDescent="0.25">
      <c r="G4554"/>
      <c r="H4554"/>
    </row>
    <row r="4555" spans="7:8" x14ac:dyDescent="0.25">
      <c r="G4555"/>
      <c r="H4555"/>
    </row>
    <row r="4556" spans="7:8" x14ac:dyDescent="0.25">
      <c r="G4556"/>
      <c r="H4556"/>
    </row>
    <row r="4557" spans="7:8" x14ac:dyDescent="0.25">
      <c r="G4557"/>
      <c r="H4557"/>
    </row>
    <row r="4558" spans="7:8" x14ac:dyDescent="0.25">
      <c r="G4558"/>
      <c r="H4558"/>
    </row>
    <row r="4559" spans="7:8" x14ac:dyDescent="0.25">
      <c r="G4559"/>
      <c r="H4559"/>
    </row>
    <row r="4560" spans="7:8" x14ac:dyDescent="0.25">
      <c r="G4560"/>
      <c r="H4560"/>
    </row>
    <row r="4561" spans="7:8" x14ac:dyDescent="0.25">
      <c r="G4561"/>
      <c r="H4561"/>
    </row>
    <row r="4562" spans="7:8" x14ac:dyDescent="0.25">
      <c r="G4562"/>
      <c r="H4562"/>
    </row>
    <row r="4563" spans="7:8" x14ac:dyDescent="0.25">
      <c r="G4563"/>
      <c r="H4563"/>
    </row>
    <row r="4564" spans="7:8" x14ac:dyDescent="0.25">
      <c r="G4564"/>
      <c r="H4564"/>
    </row>
    <row r="4565" spans="7:8" x14ac:dyDescent="0.25">
      <c r="G4565"/>
      <c r="H4565"/>
    </row>
    <row r="4566" spans="7:8" x14ac:dyDescent="0.25">
      <c r="G4566"/>
      <c r="H4566"/>
    </row>
    <row r="4567" spans="7:8" x14ac:dyDescent="0.25">
      <c r="G4567"/>
      <c r="H4567"/>
    </row>
    <row r="4568" spans="7:8" x14ac:dyDescent="0.25">
      <c r="G4568"/>
      <c r="H4568"/>
    </row>
    <row r="4569" spans="7:8" x14ac:dyDescent="0.25">
      <c r="G4569"/>
      <c r="H4569"/>
    </row>
    <row r="4570" spans="7:8" x14ac:dyDescent="0.25">
      <c r="G4570"/>
      <c r="H4570"/>
    </row>
    <row r="4571" spans="7:8" x14ac:dyDescent="0.25">
      <c r="G4571"/>
      <c r="H4571"/>
    </row>
    <row r="4572" spans="7:8" x14ac:dyDescent="0.25">
      <c r="G4572"/>
      <c r="H4572"/>
    </row>
    <row r="4573" spans="7:8" x14ac:dyDescent="0.25">
      <c r="G4573"/>
      <c r="H4573"/>
    </row>
    <row r="4574" spans="7:8" x14ac:dyDescent="0.25">
      <c r="G4574"/>
      <c r="H4574"/>
    </row>
    <row r="4575" spans="7:8" x14ac:dyDescent="0.25">
      <c r="G4575"/>
      <c r="H4575"/>
    </row>
    <row r="4576" spans="7:8" x14ac:dyDescent="0.25">
      <c r="G4576"/>
      <c r="H4576"/>
    </row>
    <row r="4577" spans="7:8" x14ac:dyDescent="0.25">
      <c r="G4577"/>
      <c r="H4577"/>
    </row>
    <row r="4578" spans="7:8" x14ac:dyDescent="0.25">
      <c r="G4578"/>
      <c r="H4578"/>
    </row>
    <row r="4579" spans="7:8" x14ac:dyDescent="0.25">
      <c r="G4579"/>
      <c r="H4579"/>
    </row>
    <row r="4580" spans="7:8" x14ac:dyDescent="0.25">
      <c r="G4580"/>
      <c r="H4580"/>
    </row>
    <row r="4581" spans="7:8" x14ac:dyDescent="0.25">
      <c r="G4581"/>
      <c r="H4581"/>
    </row>
    <row r="4582" spans="7:8" x14ac:dyDescent="0.25">
      <c r="G4582"/>
      <c r="H4582"/>
    </row>
    <row r="4583" spans="7:8" x14ac:dyDescent="0.25">
      <c r="G4583"/>
      <c r="H4583"/>
    </row>
    <row r="4584" spans="7:8" x14ac:dyDescent="0.25">
      <c r="G4584"/>
      <c r="H4584"/>
    </row>
    <row r="4585" spans="7:8" x14ac:dyDescent="0.25">
      <c r="G4585"/>
      <c r="H4585"/>
    </row>
    <row r="4586" spans="7:8" x14ac:dyDescent="0.25">
      <c r="G4586"/>
      <c r="H4586"/>
    </row>
    <row r="4587" spans="7:8" x14ac:dyDescent="0.25">
      <c r="G4587"/>
      <c r="H4587"/>
    </row>
    <row r="4588" spans="7:8" x14ac:dyDescent="0.25">
      <c r="G4588"/>
      <c r="H4588"/>
    </row>
    <row r="4589" spans="7:8" x14ac:dyDescent="0.25">
      <c r="G4589"/>
      <c r="H4589"/>
    </row>
    <row r="4590" spans="7:8" x14ac:dyDescent="0.25">
      <c r="G4590"/>
      <c r="H4590"/>
    </row>
    <row r="4591" spans="7:8" x14ac:dyDescent="0.25">
      <c r="G4591"/>
      <c r="H4591"/>
    </row>
    <row r="4592" spans="7:8" x14ac:dyDescent="0.25">
      <c r="G4592"/>
      <c r="H4592"/>
    </row>
    <row r="4593" spans="7:8" x14ac:dyDescent="0.25">
      <c r="G4593"/>
      <c r="H4593"/>
    </row>
    <row r="4594" spans="7:8" x14ac:dyDescent="0.25">
      <c r="G4594"/>
      <c r="H4594"/>
    </row>
    <row r="4595" spans="7:8" x14ac:dyDescent="0.25">
      <c r="G4595"/>
      <c r="H4595"/>
    </row>
    <row r="4596" spans="7:8" x14ac:dyDescent="0.25">
      <c r="G4596"/>
      <c r="H4596"/>
    </row>
    <row r="4597" spans="7:8" x14ac:dyDescent="0.25">
      <c r="G4597"/>
      <c r="H4597"/>
    </row>
    <row r="4598" spans="7:8" x14ac:dyDescent="0.25">
      <c r="G4598"/>
      <c r="H4598"/>
    </row>
    <row r="4599" spans="7:8" x14ac:dyDescent="0.25">
      <c r="G4599"/>
      <c r="H4599"/>
    </row>
    <row r="4600" spans="7:8" x14ac:dyDescent="0.25">
      <c r="G4600"/>
      <c r="H4600"/>
    </row>
    <row r="4601" spans="7:8" x14ac:dyDescent="0.25">
      <c r="G4601"/>
      <c r="H4601"/>
    </row>
    <row r="4602" spans="7:8" x14ac:dyDescent="0.25">
      <c r="G4602"/>
      <c r="H4602"/>
    </row>
    <row r="4603" spans="7:8" x14ac:dyDescent="0.25">
      <c r="G4603"/>
      <c r="H4603"/>
    </row>
    <row r="4604" spans="7:8" x14ac:dyDescent="0.25">
      <c r="G4604"/>
      <c r="H4604"/>
    </row>
    <row r="4605" spans="7:8" x14ac:dyDescent="0.25">
      <c r="G4605"/>
      <c r="H4605"/>
    </row>
    <row r="4606" spans="7:8" x14ac:dyDescent="0.25">
      <c r="G4606"/>
      <c r="H4606"/>
    </row>
    <row r="4607" spans="7:8" x14ac:dyDescent="0.25">
      <c r="G4607"/>
      <c r="H4607"/>
    </row>
    <row r="4608" spans="7:8" x14ac:dyDescent="0.25">
      <c r="G4608"/>
      <c r="H4608"/>
    </row>
    <row r="4609" spans="7:8" x14ac:dyDescent="0.25">
      <c r="G4609"/>
      <c r="H4609"/>
    </row>
    <row r="4610" spans="7:8" x14ac:dyDescent="0.25">
      <c r="G4610"/>
      <c r="H4610"/>
    </row>
    <row r="4611" spans="7:8" x14ac:dyDescent="0.25">
      <c r="G4611"/>
      <c r="H4611"/>
    </row>
    <row r="4612" spans="7:8" x14ac:dyDescent="0.25">
      <c r="G4612"/>
      <c r="H4612"/>
    </row>
    <row r="4613" spans="7:8" x14ac:dyDescent="0.25">
      <c r="G4613"/>
      <c r="H4613"/>
    </row>
    <row r="4614" spans="7:8" x14ac:dyDescent="0.25">
      <c r="G4614"/>
      <c r="H4614"/>
    </row>
    <row r="4615" spans="7:8" x14ac:dyDescent="0.25">
      <c r="G4615"/>
      <c r="H4615"/>
    </row>
    <row r="4616" spans="7:8" x14ac:dyDescent="0.25">
      <c r="G4616"/>
      <c r="H4616"/>
    </row>
    <row r="4617" spans="7:8" x14ac:dyDescent="0.25">
      <c r="G4617"/>
      <c r="H4617"/>
    </row>
    <row r="4618" spans="7:8" x14ac:dyDescent="0.25">
      <c r="G4618"/>
      <c r="H4618"/>
    </row>
    <row r="4619" spans="7:8" x14ac:dyDescent="0.25">
      <c r="G4619"/>
      <c r="H4619"/>
    </row>
    <row r="4620" spans="7:8" x14ac:dyDescent="0.25">
      <c r="G4620"/>
      <c r="H4620"/>
    </row>
    <row r="4621" spans="7:8" x14ac:dyDescent="0.25">
      <c r="G4621"/>
      <c r="H4621"/>
    </row>
    <row r="4622" spans="7:8" x14ac:dyDescent="0.25">
      <c r="G4622"/>
      <c r="H4622"/>
    </row>
    <row r="4623" spans="7:8" x14ac:dyDescent="0.25">
      <c r="G4623"/>
      <c r="H4623"/>
    </row>
    <row r="4624" spans="7:8" x14ac:dyDescent="0.25">
      <c r="G4624"/>
      <c r="H4624"/>
    </row>
    <row r="4625" spans="7:8" x14ac:dyDescent="0.25">
      <c r="G4625"/>
      <c r="H4625"/>
    </row>
    <row r="4626" spans="7:8" x14ac:dyDescent="0.25">
      <c r="G4626"/>
      <c r="H4626"/>
    </row>
    <row r="4627" spans="7:8" x14ac:dyDescent="0.25">
      <c r="G4627"/>
      <c r="H4627"/>
    </row>
    <row r="4628" spans="7:8" x14ac:dyDescent="0.25">
      <c r="G4628"/>
      <c r="H4628"/>
    </row>
    <row r="4629" spans="7:8" x14ac:dyDescent="0.25">
      <c r="G4629"/>
      <c r="H4629"/>
    </row>
    <row r="4630" spans="7:8" x14ac:dyDescent="0.25">
      <c r="G4630"/>
      <c r="H4630"/>
    </row>
    <row r="4631" spans="7:8" x14ac:dyDescent="0.25">
      <c r="G4631"/>
      <c r="H4631"/>
    </row>
    <row r="4632" spans="7:8" x14ac:dyDescent="0.25">
      <c r="G4632"/>
      <c r="H4632"/>
    </row>
    <row r="4633" spans="7:8" x14ac:dyDescent="0.25">
      <c r="G4633"/>
      <c r="H4633"/>
    </row>
    <row r="4634" spans="7:8" x14ac:dyDescent="0.25">
      <c r="G4634"/>
      <c r="H4634"/>
    </row>
    <row r="4635" spans="7:8" x14ac:dyDescent="0.25">
      <c r="G4635"/>
      <c r="H4635"/>
    </row>
    <row r="4636" spans="7:8" x14ac:dyDescent="0.25">
      <c r="G4636"/>
      <c r="H4636"/>
    </row>
    <row r="4637" spans="7:8" x14ac:dyDescent="0.25">
      <c r="G4637"/>
      <c r="H4637"/>
    </row>
    <row r="4638" spans="7:8" x14ac:dyDescent="0.25">
      <c r="G4638"/>
      <c r="H4638"/>
    </row>
    <row r="4639" spans="7:8" x14ac:dyDescent="0.25">
      <c r="G4639"/>
      <c r="H4639"/>
    </row>
    <row r="4640" spans="7:8" x14ac:dyDescent="0.25">
      <c r="G4640"/>
      <c r="H4640"/>
    </row>
    <row r="4641" spans="7:8" x14ac:dyDescent="0.25">
      <c r="G4641"/>
      <c r="H4641"/>
    </row>
    <row r="4642" spans="7:8" x14ac:dyDescent="0.25">
      <c r="G4642"/>
      <c r="H4642"/>
    </row>
    <row r="4643" spans="7:8" x14ac:dyDescent="0.25">
      <c r="G4643"/>
      <c r="H4643"/>
    </row>
    <row r="4644" spans="7:8" x14ac:dyDescent="0.25">
      <c r="G4644"/>
      <c r="H4644"/>
    </row>
    <row r="4645" spans="7:8" x14ac:dyDescent="0.25">
      <c r="G4645"/>
      <c r="H4645"/>
    </row>
    <row r="4646" spans="7:8" x14ac:dyDescent="0.25">
      <c r="G4646"/>
      <c r="H4646"/>
    </row>
    <row r="4647" spans="7:8" x14ac:dyDescent="0.25">
      <c r="G4647"/>
      <c r="H4647"/>
    </row>
    <row r="4648" spans="7:8" x14ac:dyDescent="0.25">
      <c r="G4648"/>
      <c r="H4648"/>
    </row>
    <row r="4649" spans="7:8" x14ac:dyDescent="0.25">
      <c r="G4649"/>
      <c r="H4649"/>
    </row>
    <row r="4650" spans="7:8" x14ac:dyDescent="0.25">
      <c r="G4650"/>
      <c r="H4650"/>
    </row>
    <row r="4651" spans="7:8" x14ac:dyDescent="0.25">
      <c r="G4651"/>
      <c r="H4651"/>
    </row>
    <row r="4652" spans="7:8" x14ac:dyDescent="0.25">
      <c r="G4652"/>
      <c r="H4652"/>
    </row>
    <row r="4653" spans="7:8" x14ac:dyDescent="0.25">
      <c r="G4653"/>
      <c r="H4653"/>
    </row>
    <row r="4654" spans="7:8" x14ac:dyDescent="0.25">
      <c r="G4654"/>
      <c r="H4654"/>
    </row>
    <row r="4655" spans="7:8" x14ac:dyDescent="0.25">
      <c r="G4655"/>
      <c r="H4655"/>
    </row>
    <row r="4656" spans="7:8" x14ac:dyDescent="0.25">
      <c r="G4656"/>
      <c r="H4656"/>
    </row>
    <row r="4657" spans="7:8" x14ac:dyDescent="0.25">
      <c r="G4657"/>
      <c r="H4657"/>
    </row>
    <row r="4658" spans="7:8" x14ac:dyDescent="0.25">
      <c r="G4658"/>
      <c r="H4658"/>
    </row>
    <row r="4659" spans="7:8" x14ac:dyDescent="0.25">
      <c r="G4659"/>
      <c r="H4659"/>
    </row>
    <row r="4660" spans="7:8" x14ac:dyDescent="0.25">
      <c r="G4660"/>
      <c r="H4660"/>
    </row>
    <row r="4661" spans="7:8" x14ac:dyDescent="0.25">
      <c r="G4661"/>
      <c r="H4661"/>
    </row>
    <row r="4662" spans="7:8" x14ac:dyDescent="0.25">
      <c r="G4662"/>
      <c r="H4662"/>
    </row>
    <row r="4663" spans="7:8" x14ac:dyDescent="0.25">
      <c r="G4663"/>
      <c r="H4663"/>
    </row>
    <row r="4664" spans="7:8" x14ac:dyDescent="0.25">
      <c r="G4664"/>
      <c r="H4664"/>
    </row>
    <row r="4665" spans="7:8" x14ac:dyDescent="0.25">
      <c r="G4665"/>
      <c r="H4665"/>
    </row>
    <row r="4666" spans="7:8" x14ac:dyDescent="0.25">
      <c r="G4666"/>
      <c r="H4666"/>
    </row>
    <row r="4667" spans="7:8" x14ac:dyDescent="0.25">
      <c r="G4667"/>
      <c r="H4667"/>
    </row>
    <row r="4668" spans="7:8" x14ac:dyDescent="0.25">
      <c r="G4668"/>
      <c r="H4668"/>
    </row>
    <row r="4669" spans="7:8" x14ac:dyDescent="0.25">
      <c r="G4669"/>
      <c r="H4669"/>
    </row>
    <row r="4670" spans="7:8" x14ac:dyDescent="0.25">
      <c r="G4670"/>
      <c r="H4670"/>
    </row>
    <row r="4671" spans="7:8" x14ac:dyDescent="0.25">
      <c r="G4671"/>
      <c r="H4671"/>
    </row>
    <row r="4672" spans="7:8" x14ac:dyDescent="0.25">
      <c r="G4672"/>
      <c r="H4672"/>
    </row>
    <row r="4673" spans="7:8" x14ac:dyDescent="0.25">
      <c r="G4673"/>
      <c r="H4673"/>
    </row>
    <row r="4674" spans="7:8" x14ac:dyDescent="0.25">
      <c r="G4674"/>
      <c r="H4674"/>
    </row>
    <row r="4675" spans="7:8" x14ac:dyDescent="0.25">
      <c r="G4675"/>
      <c r="H4675"/>
    </row>
    <row r="4676" spans="7:8" x14ac:dyDescent="0.25">
      <c r="G4676"/>
      <c r="H4676"/>
    </row>
    <row r="4677" spans="7:8" x14ac:dyDescent="0.25">
      <c r="G4677"/>
      <c r="H4677"/>
    </row>
    <row r="4678" spans="7:8" x14ac:dyDescent="0.25">
      <c r="G4678"/>
      <c r="H4678"/>
    </row>
    <row r="4679" spans="7:8" x14ac:dyDescent="0.25">
      <c r="G4679"/>
      <c r="H4679"/>
    </row>
    <row r="4680" spans="7:8" x14ac:dyDescent="0.25">
      <c r="G4680"/>
      <c r="H4680"/>
    </row>
    <row r="4681" spans="7:8" x14ac:dyDescent="0.25">
      <c r="G4681"/>
      <c r="H4681"/>
    </row>
    <row r="4682" spans="7:8" x14ac:dyDescent="0.25">
      <c r="G4682"/>
      <c r="H4682"/>
    </row>
    <row r="4683" spans="7:8" x14ac:dyDescent="0.25">
      <c r="G4683"/>
      <c r="H4683"/>
    </row>
    <row r="4684" spans="7:8" x14ac:dyDescent="0.25">
      <c r="G4684"/>
      <c r="H4684"/>
    </row>
    <row r="4685" spans="7:8" x14ac:dyDescent="0.25">
      <c r="G4685"/>
      <c r="H4685"/>
    </row>
    <row r="4686" spans="7:8" x14ac:dyDescent="0.25">
      <c r="G4686"/>
      <c r="H4686"/>
    </row>
    <row r="4687" spans="7:8" x14ac:dyDescent="0.25">
      <c r="G4687"/>
      <c r="H4687"/>
    </row>
    <row r="4688" spans="7:8" x14ac:dyDescent="0.25">
      <c r="G4688"/>
      <c r="H4688"/>
    </row>
    <row r="4689" spans="7:8" x14ac:dyDescent="0.25">
      <c r="G4689"/>
      <c r="H4689"/>
    </row>
    <row r="4690" spans="7:8" x14ac:dyDescent="0.25">
      <c r="G4690"/>
      <c r="H4690"/>
    </row>
    <row r="4691" spans="7:8" x14ac:dyDescent="0.25">
      <c r="G4691"/>
      <c r="H4691"/>
    </row>
    <row r="4692" spans="7:8" x14ac:dyDescent="0.25">
      <c r="G4692"/>
      <c r="H4692"/>
    </row>
    <row r="4693" spans="7:8" x14ac:dyDescent="0.25">
      <c r="G4693"/>
      <c r="H4693"/>
    </row>
    <row r="4694" spans="7:8" x14ac:dyDescent="0.25">
      <c r="G4694"/>
      <c r="H4694"/>
    </row>
    <row r="4695" spans="7:8" x14ac:dyDescent="0.25">
      <c r="G4695"/>
      <c r="H4695"/>
    </row>
    <row r="4696" spans="7:8" x14ac:dyDescent="0.25">
      <c r="G4696"/>
      <c r="H4696"/>
    </row>
    <row r="4697" spans="7:8" x14ac:dyDescent="0.25">
      <c r="G4697"/>
      <c r="H4697"/>
    </row>
    <row r="4698" spans="7:8" x14ac:dyDescent="0.25">
      <c r="G4698"/>
      <c r="H4698"/>
    </row>
    <row r="4699" spans="7:8" x14ac:dyDescent="0.25">
      <c r="G4699"/>
      <c r="H4699"/>
    </row>
    <row r="4700" spans="7:8" x14ac:dyDescent="0.25">
      <c r="G4700"/>
      <c r="H4700"/>
    </row>
    <row r="4701" spans="7:8" x14ac:dyDescent="0.25">
      <c r="G4701"/>
      <c r="H4701"/>
    </row>
    <row r="4702" spans="7:8" x14ac:dyDescent="0.25">
      <c r="G4702"/>
      <c r="H4702"/>
    </row>
    <row r="4703" spans="7:8" x14ac:dyDescent="0.25">
      <c r="G4703"/>
      <c r="H4703"/>
    </row>
    <row r="4704" spans="7:8" x14ac:dyDescent="0.25">
      <c r="G4704"/>
      <c r="H4704"/>
    </row>
    <row r="4705" spans="7:8" x14ac:dyDescent="0.25">
      <c r="G4705"/>
      <c r="H4705"/>
    </row>
    <row r="4706" spans="7:8" x14ac:dyDescent="0.25">
      <c r="G4706"/>
      <c r="H4706"/>
    </row>
    <row r="4707" spans="7:8" x14ac:dyDescent="0.25">
      <c r="G4707"/>
      <c r="H4707"/>
    </row>
    <row r="4708" spans="7:8" x14ac:dyDescent="0.25">
      <c r="G4708"/>
      <c r="H4708"/>
    </row>
    <row r="4709" spans="7:8" x14ac:dyDescent="0.25">
      <c r="G4709"/>
      <c r="H4709"/>
    </row>
    <row r="4710" spans="7:8" x14ac:dyDescent="0.25">
      <c r="G4710"/>
      <c r="H4710"/>
    </row>
    <row r="4711" spans="7:8" x14ac:dyDescent="0.25">
      <c r="G4711"/>
      <c r="H4711"/>
    </row>
    <row r="4712" spans="7:8" x14ac:dyDescent="0.25">
      <c r="G4712"/>
      <c r="H4712"/>
    </row>
    <row r="4713" spans="7:8" x14ac:dyDescent="0.25">
      <c r="G4713"/>
      <c r="H4713"/>
    </row>
    <row r="4714" spans="7:8" x14ac:dyDescent="0.25">
      <c r="G4714"/>
      <c r="H4714"/>
    </row>
    <row r="4715" spans="7:8" x14ac:dyDescent="0.25">
      <c r="G4715"/>
      <c r="H4715"/>
    </row>
    <row r="4716" spans="7:8" x14ac:dyDescent="0.25">
      <c r="G4716"/>
      <c r="H4716"/>
    </row>
    <row r="4717" spans="7:8" x14ac:dyDescent="0.25">
      <c r="G4717"/>
      <c r="H4717"/>
    </row>
    <row r="4718" spans="7:8" x14ac:dyDescent="0.25">
      <c r="G4718"/>
      <c r="H4718"/>
    </row>
    <row r="4719" spans="7:8" x14ac:dyDescent="0.25">
      <c r="G4719"/>
      <c r="H4719"/>
    </row>
    <row r="4720" spans="7:8" x14ac:dyDescent="0.25">
      <c r="G4720"/>
      <c r="H4720"/>
    </row>
    <row r="4721" spans="7:8" x14ac:dyDescent="0.25">
      <c r="G4721"/>
      <c r="H4721"/>
    </row>
    <row r="4722" spans="7:8" x14ac:dyDescent="0.25">
      <c r="G4722"/>
      <c r="H4722"/>
    </row>
    <row r="4723" spans="7:8" x14ac:dyDescent="0.25">
      <c r="G4723"/>
      <c r="H4723"/>
    </row>
    <row r="4724" spans="7:8" x14ac:dyDescent="0.25">
      <c r="G4724"/>
      <c r="H4724"/>
    </row>
    <row r="4725" spans="7:8" x14ac:dyDescent="0.25">
      <c r="G4725"/>
      <c r="H4725"/>
    </row>
    <row r="4726" spans="7:8" x14ac:dyDescent="0.25">
      <c r="G4726"/>
      <c r="H4726"/>
    </row>
    <row r="4727" spans="7:8" x14ac:dyDescent="0.25">
      <c r="G4727"/>
      <c r="H4727"/>
    </row>
    <row r="4728" spans="7:8" x14ac:dyDescent="0.25">
      <c r="G4728"/>
      <c r="H4728"/>
    </row>
    <row r="4729" spans="7:8" x14ac:dyDescent="0.25">
      <c r="G4729"/>
      <c r="H4729"/>
    </row>
    <row r="4730" spans="7:8" x14ac:dyDescent="0.25">
      <c r="G4730"/>
      <c r="H4730"/>
    </row>
    <row r="4731" spans="7:8" x14ac:dyDescent="0.25">
      <c r="G4731"/>
      <c r="H4731"/>
    </row>
    <row r="4732" spans="7:8" x14ac:dyDescent="0.25">
      <c r="G4732"/>
      <c r="H4732"/>
    </row>
    <row r="4733" spans="7:8" x14ac:dyDescent="0.25">
      <c r="G4733"/>
      <c r="H4733"/>
    </row>
    <row r="4734" spans="7:8" x14ac:dyDescent="0.25">
      <c r="G4734"/>
      <c r="H4734"/>
    </row>
    <row r="4735" spans="7:8" x14ac:dyDescent="0.25">
      <c r="G4735"/>
      <c r="H4735"/>
    </row>
    <row r="4736" spans="7:8" x14ac:dyDescent="0.25">
      <c r="G4736"/>
      <c r="H4736"/>
    </row>
    <row r="4737" spans="7:8" x14ac:dyDescent="0.25">
      <c r="G4737"/>
      <c r="H4737"/>
    </row>
    <row r="4738" spans="7:8" x14ac:dyDescent="0.25">
      <c r="G4738"/>
      <c r="H4738"/>
    </row>
    <row r="4739" spans="7:8" x14ac:dyDescent="0.25">
      <c r="G4739"/>
      <c r="H4739"/>
    </row>
    <row r="4740" spans="7:8" x14ac:dyDescent="0.25">
      <c r="G4740"/>
      <c r="H4740"/>
    </row>
    <row r="4741" spans="7:8" x14ac:dyDescent="0.25">
      <c r="G4741"/>
      <c r="H4741"/>
    </row>
    <row r="4742" spans="7:8" x14ac:dyDescent="0.25">
      <c r="G4742"/>
      <c r="H4742"/>
    </row>
    <row r="4743" spans="7:8" x14ac:dyDescent="0.25">
      <c r="G4743"/>
      <c r="H4743"/>
    </row>
    <row r="4744" spans="7:8" x14ac:dyDescent="0.25">
      <c r="G4744"/>
      <c r="H4744"/>
    </row>
    <row r="4745" spans="7:8" x14ac:dyDescent="0.25">
      <c r="G4745"/>
      <c r="H4745"/>
    </row>
    <row r="4746" spans="7:8" x14ac:dyDescent="0.25">
      <c r="G4746"/>
      <c r="H4746"/>
    </row>
    <row r="4747" spans="7:8" x14ac:dyDescent="0.25">
      <c r="G4747"/>
      <c r="H4747"/>
    </row>
    <row r="4748" spans="7:8" x14ac:dyDescent="0.25">
      <c r="G4748"/>
      <c r="H4748"/>
    </row>
    <row r="4749" spans="7:8" x14ac:dyDescent="0.25">
      <c r="G4749"/>
      <c r="H4749"/>
    </row>
    <row r="4750" spans="7:8" x14ac:dyDescent="0.25">
      <c r="G4750"/>
      <c r="H4750"/>
    </row>
    <row r="4751" spans="7:8" x14ac:dyDescent="0.25">
      <c r="G4751"/>
      <c r="H4751"/>
    </row>
    <row r="4752" spans="7:8" x14ac:dyDescent="0.25">
      <c r="G4752"/>
      <c r="H4752"/>
    </row>
    <row r="4753" spans="7:8" x14ac:dyDescent="0.25">
      <c r="G4753"/>
      <c r="H4753"/>
    </row>
    <row r="4754" spans="7:8" x14ac:dyDescent="0.25">
      <c r="G4754"/>
      <c r="H4754"/>
    </row>
    <row r="4755" spans="7:8" x14ac:dyDescent="0.25">
      <c r="G4755"/>
      <c r="H4755"/>
    </row>
    <row r="4756" spans="7:8" x14ac:dyDescent="0.25">
      <c r="G4756"/>
      <c r="H4756"/>
    </row>
    <row r="4757" spans="7:8" x14ac:dyDescent="0.25">
      <c r="G4757"/>
      <c r="H4757"/>
    </row>
    <row r="4758" spans="7:8" x14ac:dyDescent="0.25">
      <c r="G4758"/>
      <c r="H4758"/>
    </row>
    <row r="4759" spans="7:8" x14ac:dyDescent="0.25">
      <c r="G4759"/>
      <c r="H4759"/>
    </row>
    <row r="4760" spans="7:8" x14ac:dyDescent="0.25">
      <c r="G4760"/>
      <c r="H4760"/>
    </row>
    <row r="4761" spans="7:8" x14ac:dyDescent="0.25">
      <c r="G4761"/>
      <c r="H4761"/>
    </row>
    <row r="4762" spans="7:8" x14ac:dyDescent="0.25">
      <c r="G4762"/>
      <c r="H4762"/>
    </row>
    <row r="4763" spans="7:8" x14ac:dyDescent="0.25">
      <c r="G4763"/>
      <c r="H4763"/>
    </row>
    <row r="4764" spans="7:8" x14ac:dyDescent="0.25">
      <c r="G4764"/>
      <c r="H4764"/>
    </row>
    <row r="4765" spans="7:8" x14ac:dyDescent="0.25">
      <c r="G4765"/>
      <c r="H4765"/>
    </row>
    <row r="4766" spans="7:8" x14ac:dyDescent="0.25">
      <c r="G4766"/>
      <c r="H4766"/>
    </row>
    <row r="4767" spans="7:8" x14ac:dyDescent="0.25">
      <c r="G4767"/>
      <c r="H4767"/>
    </row>
    <row r="4768" spans="7:8" x14ac:dyDescent="0.25">
      <c r="G4768"/>
      <c r="H4768"/>
    </row>
    <row r="4769" spans="7:8" x14ac:dyDescent="0.25">
      <c r="G4769"/>
      <c r="H4769"/>
    </row>
    <row r="4770" spans="7:8" x14ac:dyDescent="0.25">
      <c r="G4770"/>
      <c r="H4770"/>
    </row>
    <row r="4771" spans="7:8" x14ac:dyDescent="0.25">
      <c r="G4771"/>
      <c r="H4771"/>
    </row>
    <row r="4772" spans="7:8" x14ac:dyDescent="0.25">
      <c r="G4772"/>
      <c r="H4772"/>
    </row>
    <row r="4773" spans="7:8" x14ac:dyDescent="0.25">
      <c r="G4773"/>
      <c r="H4773"/>
    </row>
    <row r="4774" spans="7:8" x14ac:dyDescent="0.25">
      <c r="G4774"/>
      <c r="H4774"/>
    </row>
    <row r="4775" spans="7:8" x14ac:dyDescent="0.25">
      <c r="G4775"/>
      <c r="H4775"/>
    </row>
    <row r="4776" spans="7:8" x14ac:dyDescent="0.25">
      <c r="G4776"/>
      <c r="H4776"/>
    </row>
    <row r="4777" spans="7:8" x14ac:dyDescent="0.25">
      <c r="G4777"/>
      <c r="H4777"/>
    </row>
    <row r="4778" spans="7:8" x14ac:dyDescent="0.25">
      <c r="G4778"/>
      <c r="H4778"/>
    </row>
    <row r="4779" spans="7:8" x14ac:dyDescent="0.25">
      <c r="G4779"/>
      <c r="H4779"/>
    </row>
    <row r="4780" spans="7:8" x14ac:dyDescent="0.25">
      <c r="G4780"/>
      <c r="H4780"/>
    </row>
    <row r="4781" spans="7:8" x14ac:dyDescent="0.25">
      <c r="G4781"/>
      <c r="H4781"/>
    </row>
    <row r="4782" spans="7:8" x14ac:dyDescent="0.25">
      <c r="G4782"/>
      <c r="H4782"/>
    </row>
    <row r="4783" spans="7:8" x14ac:dyDescent="0.25">
      <c r="G4783"/>
      <c r="H4783"/>
    </row>
    <row r="4784" spans="7:8" x14ac:dyDescent="0.25">
      <c r="G4784"/>
      <c r="H4784"/>
    </row>
    <row r="4785" spans="7:8" x14ac:dyDescent="0.25">
      <c r="G4785"/>
      <c r="H4785"/>
    </row>
    <row r="4786" spans="7:8" x14ac:dyDescent="0.25">
      <c r="G4786"/>
      <c r="H4786"/>
    </row>
    <row r="4787" spans="7:8" x14ac:dyDescent="0.25">
      <c r="G4787"/>
      <c r="H4787"/>
    </row>
    <row r="4788" spans="7:8" x14ac:dyDescent="0.25">
      <c r="G4788"/>
      <c r="H4788"/>
    </row>
    <row r="4789" spans="7:8" x14ac:dyDescent="0.25">
      <c r="G4789"/>
      <c r="H4789"/>
    </row>
    <row r="4790" spans="7:8" x14ac:dyDescent="0.25">
      <c r="G4790"/>
      <c r="H4790"/>
    </row>
    <row r="4791" spans="7:8" x14ac:dyDescent="0.25">
      <c r="G4791"/>
      <c r="H4791"/>
    </row>
    <row r="4792" spans="7:8" x14ac:dyDescent="0.25">
      <c r="G4792"/>
      <c r="H4792"/>
    </row>
    <row r="4793" spans="7:8" x14ac:dyDescent="0.25">
      <c r="G4793"/>
      <c r="H4793"/>
    </row>
    <row r="4794" spans="7:8" x14ac:dyDescent="0.25">
      <c r="G4794"/>
      <c r="H4794"/>
    </row>
    <row r="4795" spans="7:8" x14ac:dyDescent="0.25">
      <c r="G4795"/>
      <c r="H4795"/>
    </row>
    <row r="4796" spans="7:8" x14ac:dyDescent="0.25">
      <c r="G4796"/>
      <c r="H4796"/>
    </row>
    <row r="4797" spans="7:8" x14ac:dyDescent="0.25">
      <c r="G4797"/>
      <c r="H4797"/>
    </row>
    <row r="4798" spans="7:8" x14ac:dyDescent="0.25">
      <c r="G4798"/>
      <c r="H4798"/>
    </row>
    <row r="4799" spans="7:8" x14ac:dyDescent="0.25">
      <c r="G4799"/>
      <c r="H4799"/>
    </row>
    <row r="4800" spans="7:8" x14ac:dyDescent="0.25">
      <c r="G4800"/>
      <c r="H4800"/>
    </row>
    <row r="4801" spans="7:8" x14ac:dyDescent="0.25">
      <c r="G4801"/>
      <c r="H4801"/>
    </row>
    <row r="4802" spans="7:8" x14ac:dyDescent="0.25">
      <c r="G4802"/>
      <c r="H4802"/>
    </row>
    <row r="4803" spans="7:8" x14ac:dyDescent="0.25">
      <c r="G4803"/>
      <c r="H4803"/>
    </row>
    <row r="4804" spans="7:8" x14ac:dyDescent="0.25">
      <c r="G4804"/>
      <c r="H4804"/>
    </row>
    <row r="4805" spans="7:8" x14ac:dyDescent="0.25">
      <c r="G4805"/>
      <c r="H4805"/>
    </row>
    <row r="4806" spans="7:8" x14ac:dyDescent="0.25">
      <c r="G4806"/>
      <c r="H4806"/>
    </row>
    <row r="4807" spans="7:8" x14ac:dyDescent="0.25">
      <c r="G4807"/>
      <c r="H4807"/>
    </row>
    <row r="4808" spans="7:8" x14ac:dyDescent="0.25">
      <c r="G4808"/>
      <c r="H4808"/>
    </row>
    <row r="4809" spans="7:8" x14ac:dyDescent="0.25">
      <c r="G4809"/>
      <c r="H4809"/>
    </row>
    <row r="4810" spans="7:8" x14ac:dyDescent="0.25">
      <c r="G4810"/>
      <c r="H4810"/>
    </row>
    <row r="4811" spans="7:8" x14ac:dyDescent="0.25">
      <c r="G4811"/>
      <c r="H4811"/>
    </row>
    <row r="4812" spans="7:8" x14ac:dyDescent="0.25">
      <c r="G4812"/>
      <c r="H4812"/>
    </row>
    <row r="4813" spans="7:8" x14ac:dyDescent="0.25">
      <c r="G4813"/>
      <c r="H4813"/>
    </row>
    <row r="4814" spans="7:8" x14ac:dyDescent="0.25">
      <c r="G4814"/>
      <c r="H4814"/>
    </row>
    <row r="4815" spans="7:8" x14ac:dyDescent="0.25">
      <c r="G4815"/>
      <c r="H4815"/>
    </row>
    <row r="4816" spans="7:8" x14ac:dyDescent="0.25">
      <c r="G4816"/>
      <c r="H4816"/>
    </row>
    <row r="4817" spans="7:8" x14ac:dyDescent="0.25">
      <c r="G4817"/>
      <c r="H4817"/>
    </row>
    <row r="4818" spans="7:8" x14ac:dyDescent="0.25">
      <c r="G4818"/>
      <c r="H4818"/>
    </row>
    <row r="4819" spans="7:8" x14ac:dyDescent="0.25">
      <c r="G4819"/>
      <c r="H4819"/>
    </row>
    <row r="4820" spans="7:8" x14ac:dyDescent="0.25">
      <c r="G4820"/>
      <c r="H4820"/>
    </row>
    <row r="4821" spans="7:8" x14ac:dyDescent="0.25">
      <c r="G4821"/>
      <c r="H4821"/>
    </row>
    <row r="4822" spans="7:8" x14ac:dyDescent="0.25">
      <c r="G4822"/>
      <c r="H4822"/>
    </row>
    <row r="4823" spans="7:8" x14ac:dyDescent="0.25">
      <c r="G4823"/>
      <c r="H4823"/>
    </row>
    <row r="4824" spans="7:8" x14ac:dyDescent="0.25">
      <c r="G4824"/>
      <c r="H4824"/>
    </row>
    <row r="4825" spans="7:8" x14ac:dyDescent="0.25">
      <c r="G4825"/>
      <c r="H4825"/>
    </row>
    <row r="4826" spans="7:8" x14ac:dyDescent="0.25">
      <c r="G4826"/>
      <c r="H4826"/>
    </row>
    <row r="4827" spans="7:8" x14ac:dyDescent="0.25">
      <c r="G4827"/>
      <c r="H4827"/>
    </row>
    <row r="4828" spans="7:8" x14ac:dyDescent="0.25">
      <c r="G4828"/>
      <c r="H4828"/>
    </row>
    <row r="4829" spans="7:8" x14ac:dyDescent="0.25">
      <c r="G4829"/>
      <c r="H4829"/>
    </row>
    <row r="4830" spans="7:8" x14ac:dyDescent="0.25">
      <c r="G4830"/>
      <c r="H4830"/>
    </row>
    <row r="4831" spans="7:8" x14ac:dyDescent="0.25">
      <c r="G4831"/>
      <c r="H4831"/>
    </row>
    <row r="4832" spans="7:8" x14ac:dyDescent="0.25">
      <c r="G4832"/>
      <c r="H4832"/>
    </row>
    <row r="4833" spans="7:8" x14ac:dyDescent="0.25">
      <c r="G4833"/>
      <c r="H4833"/>
    </row>
    <row r="4834" spans="7:8" x14ac:dyDescent="0.25">
      <c r="G4834"/>
      <c r="H4834"/>
    </row>
    <row r="4835" spans="7:8" x14ac:dyDescent="0.25">
      <c r="G4835"/>
      <c r="H4835"/>
    </row>
    <row r="4836" spans="7:8" x14ac:dyDescent="0.25">
      <c r="G4836"/>
      <c r="H4836"/>
    </row>
    <row r="4837" spans="7:8" x14ac:dyDescent="0.25">
      <c r="G4837"/>
      <c r="H4837"/>
    </row>
    <row r="4838" spans="7:8" x14ac:dyDescent="0.25">
      <c r="G4838"/>
      <c r="H4838"/>
    </row>
    <row r="4839" spans="7:8" x14ac:dyDescent="0.25">
      <c r="G4839"/>
      <c r="H4839"/>
    </row>
    <row r="4840" spans="7:8" x14ac:dyDescent="0.25">
      <c r="G4840"/>
      <c r="H4840"/>
    </row>
    <row r="4841" spans="7:8" x14ac:dyDescent="0.25">
      <c r="G4841"/>
      <c r="H4841"/>
    </row>
    <row r="4842" spans="7:8" x14ac:dyDescent="0.25">
      <c r="G4842"/>
      <c r="H4842"/>
    </row>
    <row r="4843" spans="7:8" x14ac:dyDescent="0.25">
      <c r="G4843"/>
      <c r="H4843"/>
    </row>
    <row r="4844" spans="7:8" x14ac:dyDescent="0.25">
      <c r="G4844"/>
      <c r="H4844"/>
    </row>
    <row r="4845" spans="7:8" x14ac:dyDescent="0.25">
      <c r="G4845"/>
      <c r="H4845"/>
    </row>
    <row r="4846" spans="7:8" x14ac:dyDescent="0.25">
      <c r="G4846"/>
      <c r="H4846"/>
    </row>
    <row r="4847" spans="7:8" x14ac:dyDescent="0.25">
      <c r="G4847"/>
      <c r="H4847"/>
    </row>
    <row r="4848" spans="7:8" x14ac:dyDescent="0.25">
      <c r="G4848"/>
      <c r="H4848"/>
    </row>
    <row r="4849" spans="7:8" x14ac:dyDescent="0.25">
      <c r="G4849"/>
      <c r="H4849"/>
    </row>
    <row r="4850" spans="7:8" x14ac:dyDescent="0.25">
      <c r="G4850"/>
      <c r="H4850"/>
    </row>
    <row r="4851" spans="7:8" x14ac:dyDescent="0.25">
      <c r="G4851"/>
      <c r="H4851"/>
    </row>
    <row r="4852" spans="7:8" x14ac:dyDescent="0.25">
      <c r="G4852"/>
      <c r="H4852"/>
    </row>
    <row r="4853" spans="7:8" x14ac:dyDescent="0.25">
      <c r="G4853"/>
      <c r="H4853"/>
    </row>
    <row r="4854" spans="7:8" x14ac:dyDescent="0.25">
      <c r="G4854"/>
      <c r="H4854"/>
    </row>
    <row r="4855" spans="7:8" x14ac:dyDescent="0.25">
      <c r="G4855"/>
      <c r="H4855"/>
    </row>
    <row r="4856" spans="7:8" x14ac:dyDescent="0.25">
      <c r="G4856"/>
      <c r="H4856"/>
    </row>
    <row r="4857" spans="7:8" x14ac:dyDescent="0.25">
      <c r="G4857"/>
      <c r="H4857"/>
    </row>
    <row r="4858" spans="7:8" x14ac:dyDescent="0.25">
      <c r="G4858"/>
      <c r="H4858"/>
    </row>
    <row r="4859" spans="7:8" x14ac:dyDescent="0.25">
      <c r="G4859"/>
      <c r="H4859"/>
    </row>
    <row r="4860" spans="7:8" x14ac:dyDescent="0.25">
      <c r="G4860"/>
      <c r="H4860"/>
    </row>
    <row r="4861" spans="7:8" x14ac:dyDescent="0.25">
      <c r="G4861"/>
      <c r="H4861"/>
    </row>
    <row r="4862" spans="7:8" x14ac:dyDescent="0.25">
      <c r="G4862"/>
      <c r="H4862"/>
    </row>
    <row r="4863" spans="7:8" x14ac:dyDescent="0.25">
      <c r="G4863"/>
      <c r="H4863"/>
    </row>
    <row r="4864" spans="7:8" x14ac:dyDescent="0.25">
      <c r="G4864"/>
      <c r="H4864"/>
    </row>
    <row r="4865" spans="7:8" x14ac:dyDescent="0.25">
      <c r="G4865"/>
      <c r="H4865"/>
    </row>
    <row r="4866" spans="7:8" x14ac:dyDescent="0.25">
      <c r="G4866"/>
      <c r="H4866"/>
    </row>
    <row r="4867" spans="7:8" x14ac:dyDescent="0.25">
      <c r="G4867"/>
      <c r="H4867"/>
    </row>
    <row r="4868" spans="7:8" x14ac:dyDescent="0.25">
      <c r="G4868"/>
      <c r="H4868"/>
    </row>
    <row r="4869" spans="7:8" x14ac:dyDescent="0.25">
      <c r="G4869"/>
      <c r="H4869"/>
    </row>
    <row r="4870" spans="7:8" x14ac:dyDescent="0.25">
      <c r="G4870"/>
      <c r="H4870"/>
    </row>
    <row r="4871" spans="7:8" x14ac:dyDescent="0.25">
      <c r="G4871"/>
      <c r="H4871"/>
    </row>
    <row r="4872" spans="7:8" x14ac:dyDescent="0.25">
      <c r="G4872"/>
      <c r="H4872"/>
    </row>
    <row r="4873" spans="7:8" x14ac:dyDescent="0.25">
      <c r="G4873"/>
      <c r="H4873"/>
    </row>
    <row r="4874" spans="7:8" x14ac:dyDescent="0.25">
      <c r="G4874"/>
      <c r="H4874"/>
    </row>
    <row r="4875" spans="7:8" x14ac:dyDescent="0.25">
      <c r="G4875"/>
      <c r="H4875"/>
    </row>
    <row r="4876" spans="7:8" x14ac:dyDescent="0.25">
      <c r="G4876"/>
      <c r="H4876"/>
    </row>
    <row r="4877" spans="7:8" x14ac:dyDescent="0.25">
      <c r="G4877"/>
      <c r="H4877"/>
    </row>
    <row r="4878" spans="7:8" x14ac:dyDescent="0.25">
      <c r="G4878"/>
      <c r="H4878"/>
    </row>
    <row r="4879" spans="7:8" x14ac:dyDescent="0.25">
      <c r="G4879"/>
      <c r="H4879"/>
    </row>
    <row r="4880" spans="7:8" x14ac:dyDescent="0.25">
      <c r="G4880"/>
      <c r="H4880"/>
    </row>
    <row r="4881" spans="7:8" x14ac:dyDescent="0.25">
      <c r="G4881"/>
      <c r="H4881"/>
    </row>
    <row r="4882" spans="7:8" x14ac:dyDescent="0.25">
      <c r="G4882"/>
      <c r="H4882"/>
    </row>
    <row r="4883" spans="7:8" x14ac:dyDescent="0.25">
      <c r="G4883"/>
      <c r="H4883"/>
    </row>
    <row r="4884" spans="7:8" x14ac:dyDescent="0.25">
      <c r="G4884"/>
      <c r="H4884"/>
    </row>
    <row r="4885" spans="7:8" x14ac:dyDescent="0.25">
      <c r="G4885"/>
      <c r="H4885"/>
    </row>
    <row r="4886" spans="7:8" x14ac:dyDescent="0.25">
      <c r="G4886"/>
      <c r="H4886"/>
    </row>
    <row r="4887" spans="7:8" x14ac:dyDescent="0.25">
      <c r="G4887"/>
      <c r="H4887"/>
    </row>
    <row r="4888" spans="7:8" x14ac:dyDescent="0.25">
      <c r="G4888"/>
      <c r="H4888"/>
    </row>
    <row r="4889" spans="7:8" x14ac:dyDescent="0.25">
      <c r="G4889"/>
      <c r="H4889"/>
    </row>
    <row r="4890" spans="7:8" x14ac:dyDescent="0.25">
      <c r="G4890"/>
      <c r="H4890"/>
    </row>
    <row r="4891" spans="7:8" x14ac:dyDescent="0.25">
      <c r="G4891"/>
      <c r="H4891"/>
    </row>
    <row r="4892" spans="7:8" x14ac:dyDescent="0.25">
      <c r="G4892"/>
      <c r="H4892"/>
    </row>
    <row r="4893" spans="7:8" x14ac:dyDescent="0.25">
      <c r="G4893"/>
      <c r="H4893"/>
    </row>
    <row r="4894" spans="7:8" x14ac:dyDescent="0.25">
      <c r="G4894"/>
      <c r="H4894"/>
    </row>
    <row r="4895" spans="7:8" x14ac:dyDescent="0.25">
      <c r="G4895"/>
      <c r="H4895"/>
    </row>
    <row r="4896" spans="7:8" x14ac:dyDescent="0.25">
      <c r="G4896"/>
      <c r="H4896"/>
    </row>
    <row r="4897" spans="7:8" x14ac:dyDescent="0.25">
      <c r="G4897"/>
      <c r="H4897"/>
    </row>
    <row r="4898" spans="7:8" x14ac:dyDescent="0.25">
      <c r="G4898"/>
      <c r="H4898"/>
    </row>
    <row r="4899" spans="7:8" x14ac:dyDescent="0.25">
      <c r="G4899"/>
      <c r="H4899"/>
    </row>
    <row r="4900" spans="7:8" x14ac:dyDescent="0.25">
      <c r="G4900"/>
      <c r="H4900"/>
    </row>
    <row r="4901" spans="7:8" x14ac:dyDescent="0.25">
      <c r="G4901"/>
      <c r="H4901"/>
    </row>
    <row r="4902" spans="7:8" x14ac:dyDescent="0.25">
      <c r="G4902"/>
      <c r="H4902"/>
    </row>
    <row r="4903" spans="7:8" x14ac:dyDescent="0.25">
      <c r="G4903"/>
      <c r="H4903"/>
    </row>
    <row r="4904" spans="7:8" x14ac:dyDescent="0.25">
      <c r="G4904"/>
      <c r="H4904"/>
    </row>
    <row r="4905" spans="7:8" x14ac:dyDescent="0.25">
      <c r="G4905"/>
      <c r="H4905"/>
    </row>
    <row r="4906" spans="7:8" x14ac:dyDescent="0.25">
      <c r="G4906"/>
      <c r="H4906"/>
    </row>
    <row r="4907" spans="7:8" x14ac:dyDescent="0.25">
      <c r="G4907"/>
      <c r="H4907"/>
    </row>
    <row r="4908" spans="7:8" x14ac:dyDescent="0.25">
      <c r="G4908"/>
      <c r="H4908"/>
    </row>
    <row r="4909" spans="7:8" x14ac:dyDescent="0.25">
      <c r="G4909"/>
      <c r="H4909"/>
    </row>
    <row r="4910" spans="7:8" x14ac:dyDescent="0.25">
      <c r="G4910"/>
      <c r="H4910"/>
    </row>
    <row r="4911" spans="7:8" x14ac:dyDescent="0.25">
      <c r="G4911"/>
      <c r="H4911"/>
    </row>
    <row r="4912" spans="7:8" x14ac:dyDescent="0.25">
      <c r="G4912"/>
      <c r="H4912"/>
    </row>
    <row r="4913" spans="7:8" x14ac:dyDescent="0.25">
      <c r="G4913"/>
      <c r="H4913"/>
    </row>
    <row r="4914" spans="7:8" x14ac:dyDescent="0.25">
      <c r="G4914"/>
      <c r="H4914"/>
    </row>
    <row r="4915" spans="7:8" x14ac:dyDescent="0.25">
      <c r="G4915"/>
      <c r="H4915"/>
    </row>
    <row r="4916" spans="7:8" x14ac:dyDescent="0.25">
      <c r="G4916"/>
      <c r="H4916"/>
    </row>
    <row r="4917" spans="7:8" x14ac:dyDescent="0.25">
      <c r="G4917"/>
      <c r="H4917"/>
    </row>
    <row r="4918" spans="7:8" x14ac:dyDescent="0.25">
      <c r="G4918"/>
      <c r="H4918"/>
    </row>
    <row r="4919" spans="7:8" x14ac:dyDescent="0.25">
      <c r="G4919"/>
      <c r="H4919"/>
    </row>
    <row r="4920" spans="7:8" x14ac:dyDescent="0.25">
      <c r="G4920"/>
      <c r="H4920"/>
    </row>
    <row r="4921" spans="7:8" x14ac:dyDescent="0.25">
      <c r="G4921"/>
      <c r="H4921"/>
    </row>
    <row r="4922" spans="7:8" x14ac:dyDescent="0.25">
      <c r="G4922"/>
      <c r="H4922"/>
    </row>
    <row r="4923" spans="7:8" x14ac:dyDescent="0.25">
      <c r="G4923"/>
      <c r="H4923"/>
    </row>
    <row r="4924" spans="7:8" x14ac:dyDescent="0.25">
      <c r="G4924"/>
      <c r="H4924"/>
    </row>
    <row r="4925" spans="7:8" x14ac:dyDescent="0.25">
      <c r="G4925"/>
      <c r="H4925"/>
    </row>
    <row r="4926" spans="7:8" x14ac:dyDescent="0.25">
      <c r="G4926"/>
      <c r="H4926"/>
    </row>
    <row r="4927" spans="7:8" x14ac:dyDescent="0.25">
      <c r="G4927"/>
      <c r="H4927"/>
    </row>
    <row r="4928" spans="7:8" x14ac:dyDescent="0.25">
      <c r="G4928"/>
      <c r="H4928"/>
    </row>
    <row r="4929" spans="7:8" x14ac:dyDescent="0.25">
      <c r="G4929"/>
      <c r="H4929"/>
    </row>
    <row r="4930" spans="7:8" x14ac:dyDescent="0.25">
      <c r="G4930"/>
      <c r="H4930"/>
    </row>
    <row r="4931" spans="7:8" x14ac:dyDescent="0.25">
      <c r="G4931"/>
      <c r="H4931"/>
    </row>
    <row r="4932" spans="7:8" x14ac:dyDescent="0.25">
      <c r="G4932"/>
      <c r="H4932"/>
    </row>
    <row r="4933" spans="7:8" x14ac:dyDescent="0.25">
      <c r="G4933"/>
      <c r="H4933"/>
    </row>
    <row r="4934" spans="7:8" x14ac:dyDescent="0.25">
      <c r="G4934"/>
      <c r="H4934"/>
    </row>
    <row r="4935" spans="7:8" x14ac:dyDescent="0.25">
      <c r="G4935"/>
      <c r="H4935"/>
    </row>
    <row r="4936" spans="7:8" x14ac:dyDescent="0.25">
      <c r="G4936"/>
      <c r="H4936"/>
    </row>
    <row r="4937" spans="7:8" x14ac:dyDescent="0.25">
      <c r="G4937"/>
      <c r="H4937"/>
    </row>
    <row r="4938" spans="7:8" x14ac:dyDescent="0.25">
      <c r="G4938"/>
      <c r="H4938"/>
    </row>
    <row r="4939" spans="7:8" x14ac:dyDescent="0.25">
      <c r="G4939"/>
      <c r="H4939"/>
    </row>
    <row r="4940" spans="7:8" x14ac:dyDescent="0.25">
      <c r="G4940"/>
      <c r="H4940"/>
    </row>
    <row r="4941" spans="7:8" x14ac:dyDescent="0.25">
      <c r="G4941"/>
      <c r="H4941"/>
    </row>
    <row r="4942" spans="7:8" x14ac:dyDescent="0.25">
      <c r="G4942"/>
      <c r="H4942"/>
    </row>
    <row r="4943" spans="7:8" x14ac:dyDescent="0.25">
      <c r="G4943"/>
      <c r="H4943"/>
    </row>
    <row r="4944" spans="7:8" x14ac:dyDescent="0.25">
      <c r="G4944"/>
      <c r="H4944"/>
    </row>
    <row r="4945" spans="7:8" x14ac:dyDescent="0.25">
      <c r="G4945"/>
      <c r="H4945"/>
    </row>
    <row r="4946" spans="7:8" x14ac:dyDescent="0.25">
      <c r="G4946"/>
      <c r="H4946"/>
    </row>
    <row r="4947" spans="7:8" x14ac:dyDescent="0.25">
      <c r="G4947"/>
      <c r="H4947"/>
    </row>
    <row r="4948" spans="7:8" x14ac:dyDescent="0.25">
      <c r="G4948"/>
      <c r="H4948"/>
    </row>
    <row r="4949" spans="7:8" x14ac:dyDescent="0.25">
      <c r="G4949"/>
      <c r="H4949"/>
    </row>
    <row r="4950" spans="7:8" x14ac:dyDescent="0.25">
      <c r="G4950"/>
      <c r="H4950"/>
    </row>
    <row r="4951" spans="7:8" x14ac:dyDescent="0.25">
      <c r="G4951"/>
      <c r="H4951"/>
    </row>
    <row r="4952" spans="7:8" x14ac:dyDescent="0.25">
      <c r="G4952"/>
      <c r="H4952"/>
    </row>
    <row r="4953" spans="7:8" x14ac:dyDescent="0.25">
      <c r="G4953"/>
      <c r="H4953"/>
    </row>
    <row r="4954" spans="7:8" x14ac:dyDescent="0.25">
      <c r="G4954"/>
      <c r="H4954"/>
    </row>
    <row r="4955" spans="7:8" x14ac:dyDescent="0.25">
      <c r="G4955"/>
      <c r="H4955"/>
    </row>
    <row r="4956" spans="7:8" x14ac:dyDescent="0.25">
      <c r="G4956"/>
      <c r="H4956"/>
    </row>
    <row r="4957" spans="7:8" x14ac:dyDescent="0.25">
      <c r="G4957"/>
      <c r="H4957"/>
    </row>
    <row r="4958" spans="7:8" x14ac:dyDescent="0.25">
      <c r="G4958"/>
      <c r="H4958"/>
    </row>
    <row r="4959" spans="7:8" x14ac:dyDescent="0.25">
      <c r="G4959"/>
      <c r="H4959"/>
    </row>
    <row r="4960" spans="7:8" x14ac:dyDescent="0.25">
      <c r="G4960"/>
      <c r="H4960"/>
    </row>
    <row r="4961" spans="7:8" x14ac:dyDescent="0.25">
      <c r="G4961"/>
      <c r="H4961"/>
    </row>
    <row r="4962" spans="7:8" x14ac:dyDescent="0.25">
      <c r="G4962"/>
      <c r="H4962"/>
    </row>
    <row r="4963" spans="7:8" x14ac:dyDescent="0.25">
      <c r="G4963"/>
      <c r="H4963"/>
    </row>
    <row r="4964" spans="7:8" x14ac:dyDescent="0.25">
      <c r="G4964"/>
      <c r="H4964"/>
    </row>
    <row r="4965" spans="7:8" x14ac:dyDescent="0.25">
      <c r="G4965"/>
      <c r="H4965"/>
    </row>
    <row r="4966" spans="7:8" x14ac:dyDescent="0.25">
      <c r="G4966"/>
      <c r="H4966"/>
    </row>
    <row r="4967" spans="7:8" x14ac:dyDescent="0.25">
      <c r="G4967"/>
      <c r="H4967"/>
    </row>
    <row r="4968" spans="7:8" x14ac:dyDescent="0.25">
      <c r="G4968"/>
      <c r="H4968"/>
    </row>
    <row r="4969" spans="7:8" x14ac:dyDescent="0.25">
      <c r="G4969"/>
      <c r="H4969"/>
    </row>
    <row r="4970" spans="7:8" x14ac:dyDescent="0.25">
      <c r="G4970"/>
      <c r="H4970"/>
    </row>
    <row r="4971" spans="7:8" x14ac:dyDescent="0.25">
      <c r="G4971"/>
      <c r="H4971"/>
    </row>
    <row r="4972" spans="7:8" x14ac:dyDescent="0.25">
      <c r="G4972"/>
      <c r="H4972"/>
    </row>
    <row r="4973" spans="7:8" x14ac:dyDescent="0.25">
      <c r="G4973"/>
      <c r="H4973"/>
    </row>
    <row r="4974" spans="7:8" x14ac:dyDescent="0.25">
      <c r="G4974"/>
      <c r="H4974"/>
    </row>
    <row r="4975" spans="7:8" x14ac:dyDescent="0.25">
      <c r="G4975"/>
      <c r="H4975"/>
    </row>
    <row r="4976" spans="7:8" x14ac:dyDescent="0.25">
      <c r="G4976"/>
      <c r="H4976"/>
    </row>
    <row r="4977" spans="7:8" x14ac:dyDescent="0.25">
      <c r="G4977"/>
      <c r="H4977"/>
    </row>
    <row r="4978" spans="7:8" x14ac:dyDescent="0.25">
      <c r="G4978"/>
      <c r="H4978"/>
    </row>
    <row r="4979" spans="7:8" x14ac:dyDescent="0.25">
      <c r="G4979"/>
      <c r="H4979"/>
    </row>
    <row r="4980" spans="7:8" x14ac:dyDescent="0.25">
      <c r="G4980"/>
      <c r="H4980"/>
    </row>
    <row r="4981" spans="7:8" x14ac:dyDescent="0.25">
      <c r="G4981"/>
      <c r="H4981"/>
    </row>
    <row r="4982" spans="7:8" x14ac:dyDescent="0.25">
      <c r="G4982"/>
      <c r="H4982"/>
    </row>
    <row r="4983" spans="7:8" x14ac:dyDescent="0.25">
      <c r="G4983"/>
      <c r="H4983"/>
    </row>
    <row r="4984" spans="7:8" x14ac:dyDescent="0.25">
      <c r="G4984"/>
      <c r="H4984"/>
    </row>
    <row r="4985" spans="7:8" x14ac:dyDescent="0.25">
      <c r="G4985"/>
      <c r="H4985"/>
    </row>
    <row r="4986" spans="7:8" x14ac:dyDescent="0.25">
      <c r="G4986"/>
      <c r="H4986"/>
    </row>
    <row r="4987" spans="7:8" x14ac:dyDescent="0.25">
      <c r="G4987"/>
      <c r="H4987"/>
    </row>
    <row r="4988" spans="7:8" x14ac:dyDescent="0.25">
      <c r="G4988"/>
      <c r="H4988"/>
    </row>
    <row r="4989" spans="7:8" x14ac:dyDescent="0.25">
      <c r="G4989"/>
      <c r="H4989"/>
    </row>
    <row r="4990" spans="7:8" x14ac:dyDescent="0.25">
      <c r="G4990"/>
      <c r="H4990"/>
    </row>
    <row r="4991" spans="7:8" x14ac:dyDescent="0.25">
      <c r="G4991"/>
      <c r="H4991"/>
    </row>
    <row r="4992" spans="7:8" x14ac:dyDescent="0.25">
      <c r="G4992"/>
      <c r="H4992"/>
    </row>
    <row r="4993" spans="7:8" x14ac:dyDescent="0.25">
      <c r="G4993"/>
      <c r="H4993"/>
    </row>
    <row r="4994" spans="7:8" x14ac:dyDescent="0.25">
      <c r="G4994"/>
      <c r="H4994"/>
    </row>
    <row r="4995" spans="7:8" x14ac:dyDescent="0.25">
      <c r="G4995"/>
      <c r="H4995"/>
    </row>
    <row r="4996" spans="7:8" x14ac:dyDescent="0.25">
      <c r="G4996"/>
      <c r="H4996"/>
    </row>
    <row r="4997" spans="7:8" x14ac:dyDescent="0.25">
      <c r="G4997"/>
      <c r="H4997"/>
    </row>
    <row r="4998" spans="7:8" x14ac:dyDescent="0.25">
      <c r="G4998"/>
      <c r="H4998"/>
    </row>
    <row r="4999" spans="7:8" x14ac:dyDescent="0.25">
      <c r="G4999"/>
      <c r="H4999"/>
    </row>
    <row r="5000" spans="7:8" x14ac:dyDescent="0.25">
      <c r="G5000"/>
      <c r="H5000"/>
    </row>
    <row r="5001" spans="7:8" x14ac:dyDescent="0.25">
      <c r="G5001"/>
      <c r="H5001"/>
    </row>
    <row r="5002" spans="7:8" x14ac:dyDescent="0.25">
      <c r="G5002"/>
      <c r="H5002"/>
    </row>
    <row r="5003" spans="7:8" x14ac:dyDescent="0.25">
      <c r="G5003"/>
      <c r="H5003"/>
    </row>
    <row r="5004" spans="7:8" x14ac:dyDescent="0.25">
      <c r="G5004"/>
      <c r="H5004"/>
    </row>
    <row r="5005" spans="7:8" x14ac:dyDescent="0.25">
      <c r="G5005"/>
      <c r="H5005"/>
    </row>
    <row r="5006" spans="7:8" x14ac:dyDescent="0.25">
      <c r="G5006"/>
      <c r="H5006"/>
    </row>
    <row r="5007" spans="7:8" x14ac:dyDescent="0.25">
      <c r="G5007"/>
      <c r="H5007"/>
    </row>
    <row r="5008" spans="7:8" x14ac:dyDescent="0.25">
      <c r="G5008"/>
      <c r="H5008"/>
    </row>
    <row r="5009" spans="7:8" x14ac:dyDescent="0.25">
      <c r="G5009"/>
      <c r="H5009"/>
    </row>
    <row r="5010" spans="7:8" x14ac:dyDescent="0.25">
      <c r="G5010"/>
      <c r="H5010"/>
    </row>
    <row r="5011" spans="7:8" x14ac:dyDescent="0.25">
      <c r="G5011"/>
      <c r="H5011"/>
    </row>
    <row r="5012" spans="7:8" x14ac:dyDescent="0.25">
      <c r="G5012"/>
      <c r="H5012"/>
    </row>
    <row r="5013" spans="7:8" x14ac:dyDescent="0.25">
      <c r="G5013"/>
      <c r="H5013"/>
    </row>
    <row r="5014" spans="7:8" x14ac:dyDescent="0.25">
      <c r="G5014"/>
      <c r="H5014"/>
    </row>
    <row r="5015" spans="7:8" x14ac:dyDescent="0.25">
      <c r="G5015"/>
      <c r="H5015"/>
    </row>
    <row r="5016" spans="7:8" x14ac:dyDescent="0.25">
      <c r="G5016"/>
      <c r="H5016"/>
    </row>
    <row r="5017" spans="7:8" x14ac:dyDescent="0.25">
      <c r="G5017"/>
      <c r="H5017"/>
    </row>
    <row r="5018" spans="7:8" x14ac:dyDescent="0.25">
      <c r="G5018"/>
      <c r="H5018"/>
    </row>
    <row r="5019" spans="7:8" x14ac:dyDescent="0.25">
      <c r="G5019"/>
      <c r="H5019"/>
    </row>
    <row r="5020" spans="7:8" x14ac:dyDescent="0.25">
      <c r="G5020"/>
      <c r="H5020"/>
    </row>
    <row r="5021" spans="7:8" x14ac:dyDescent="0.25">
      <c r="G5021"/>
      <c r="H5021"/>
    </row>
    <row r="5022" spans="7:8" x14ac:dyDescent="0.25">
      <c r="G5022"/>
      <c r="H5022"/>
    </row>
    <row r="5023" spans="7:8" x14ac:dyDescent="0.25">
      <c r="G5023"/>
      <c r="H5023"/>
    </row>
    <row r="5024" spans="7:8" x14ac:dyDescent="0.25">
      <c r="G5024"/>
      <c r="H5024"/>
    </row>
    <row r="5025" spans="7:8" x14ac:dyDescent="0.25">
      <c r="G5025"/>
      <c r="H5025"/>
    </row>
    <row r="5026" spans="7:8" x14ac:dyDescent="0.25">
      <c r="G5026"/>
      <c r="H5026"/>
    </row>
    <row r="5027" spans="7:8" x14ac:dyDescent="0.25">
      <c r="G5027"/>
      <c r="H5027"/>
    </row>
    <row r="5028" spans="7:8" x14ac:dyDescent="0.25">
      <c r="G5028"/>
      <c r="H5028"/>
    </row>
    <row r="5029" spans="7:8" x14ac:dyDescent="0.25">
      <c r="G5029"/>
      <c r="H5029"/>
    </row>
    <row r="5030" spans="7:8" x14ac:dyDescent="0.25">
      <c r="G5030"/>
      <c r="H5030"/>
    </row>
    <row r="5031" spans="7:8" x14ac:dyDescent="0.25">
      <c r="G5031"/>
      <c r="H5031"/>
    </row>
    <row r="5032" spans="7:8" x14ac:dyDescent="0.25">
      <c r="G5032"/>
      <c r="H5032"/>
    </row>
    <row r="5033" spans="7:8" x14ac:dyDescent="0.25">
      <c r="G5033"/>
      <c r="H5033"/>
    </row>
    <row r="5034" spans="7:8" x14ac:dyDescent="0.25">
      <c r="G5034"/>
      <c r="H5034"/>
    </row>
    <row r="5035" spans="7:8" x14ac:dyDescent="0.25">
      <c r="G5035"/>
      <c r="H5035"/>
    </row>
    <row r="5036" spans="7:8" x14ac:dyDescent="0.25">
      <c r="G5036"/>
      <c r="H5036"/>
    </row>
    <row r="5037" spans="7:8" x14ac:dyDescent="0.25">
      <c r="G5037"/>
      <c r="H5037"/>
    </row>
    <row r="5038" spans="7:8" x14ac:dyDescent="0.25">
      <c r="G5038"/>
      <c r="H5038"/>
    </row>
    <row r="5039" spans="7:8" x14ac:dyDescent="0.25">
      <c r="G5039"/>
      <c r="H5039"/>
    </row>
    <row r="5040" spans="7:8" x14ac:dyDescent="0.25">
      <c r="G5040"/>
      <c r="H5040"/>
    </row>
    <row r="5041" spans="7:8" x14ac:dyDescent="0.25">
      <c r="G5041"/>
      <c r="H5041"/>
    </row>
    <row r="5042" spans="7:8" x14ac:dyDescent="0.25">
      <c r="G5042"/>
      <c r="H5042"/>
    </row>
    <row r="5043" spans="7:8" x14ac:dyDescent="0.25">
      <c r="G5043"/>
      <c r="H5043"/>
    </row>
    <row r="5044" spans="7:8" x14ac:dyDescent="0.25">
      <c r="G5044"/>
      <c r="H5044"/>
    </row>
    <row r="5045" spans="7:8" x14ac:dyDescent="0.25">
      <c r="G5045"/>
      <c r="H5045"/>
    </row>
    <row r="5046" spans="7:8" x14ac:dyDescent="0.25">
      <c r="G5046"/>
      <c r="H5046"/>
    </row>
    <row r="5047" spans="7:8" x14ac:dyDescent="0.25">
      <c r="G5047"/>
      <c r="H5047"/>
    </row>
    <row r="5048" spans="7:8" x14ac:dyDescent="0.25">
      <c r="G5048"/>
      <c r="H5048"/>
    </row>
    <row r="5049" spans="7:8" x14ac:dyDescent="0.25">
      <c r="G5049"/>
      <c r="H5049"/>
    </row>
    <row r="5050" spans="7:8" x14ac:dyDescent="0.25">
      <c r="G5050"/>
      <c r="H5050"/>
    </row>
    <row r="5051" spans="7:8" x14ac:dyDescent="0.25">
      <c r="G5051"/>
      <c r="H5051"/>
    </row>
    <row r="5052" spans="7:8" x14ac:dyDescent="0.25">
      <c r="G5052"/>
      <c r="H5052"/>
    </row>
    <row r="5053" spans="7:8" x14ac:dyDescent="0.25">
      <c r="G5053"/>
      <c r="H5053"/>
    </row>
    <row r="5054" spans="7:8" x14ac:dyDescent="0.25">
      <c r="G5054"/>
      <c r="H5054"/>
    </row>
    <row r="5055" spans="7:8" x14ac:dyDescent="0.25">
      <c r="G5055"/>
      <c r="H5055"/>
    </row>
    <row r="5056" spans="7:8" x14ac:dyDescent="0.25">
      <c r="G5056"/>
      <c r="H5056"/>
    </row>
    <row r="5057" spans="7:8" x14ac:dyDescent="0.25">
      <c r="G5057"/>
      <c r="H5057"/>
    </row>
    <row r="5058" spans="7:8" x14ac:dyDescent="0.25">
      <c r="G5058"/>
      <c r="H5058"/>
    </row>
    <row r="5059" spans="7:8" x14ac:dyDescent="0.25">
      <c r="G5059"/>
      <c r="H5059"/>
    </row>
    <row r="5060" spans="7:8" x14ac:dyDescent="0.25">
      <c r="G5060"/>
      <c r="H5060"/>
    </row>
    <row r="5061" spans="7:8" x14ac:dyDescent="0.25">
      <c r="G5061"/>
      <c r="H5061"/>
    </row>
    <row r="5062" spans="7:8" x14ac:dyDescent="0.25">
      <c r="G5062"/>
      <c r="H5062"/>
    </row>
    <row r="5063" spans="7:8" x14ac:dyDescent="0.25">
      <c r="G5063"/>
      <c r="H5063"/>
    </row>
    <row r="5064" spans="7:8" x14ac:dyDescent="0.25">
      <c r="G5064"/>
      <c r="H5064"/>
    </row>
    <row r="5065" spans="7:8" x14ac:dyDescent="0.25">
      <c r="G5065"/>
      <c r="H5065"/>
    </row>
    <row r="5066" spans="7:8" x14ac:dyDescent="0.25">
      <c r="G5066"/>
      <c r="H5066"/>
    </row>
    <row r="5067" spans="7:8" x14ac:dyDescent="0.25">
      <c r="G5067"/>
      <c r="H5067"/>
    </row>
    <row r="5068" spans="7:8" x14ac:dyDescent="0.25">
      <c r="G5068"/>
      <c r="H5068"/>
    </row>
    <row r="5069" spans="7:8" x14ac:dyDescent="0.25">
      <c r="G5069"/>
      <c r="H5069"/>
    </row>
    <row r="5070" spans="7:8" x14ac:dyDescent="0.25">
      <c r="G5070"/>
      <c r="H5070"/>
    </row>
    <row r="5071" spans="7:8" x14ac:dyDescent="0.25">
      <c r="G5071"/>
      <c r="H5071"/>
    </row>
    <row r="5072" spans="7:8" x14ac:dyDescent="0.25">
      <c r="G5072"/>
      <c r="H5072"/>
    </row>
    <row r="5073" spans="7:8" x14ac:dyDescent="0.25">
      <c r="G5073"/>
      <c r="H5073"/>
    </row>
    <row r="5074" spans="7:8" x14ac:dyDescent="0.25">
      <c r="G5074"/>
      <c r="H5074"/>
    </row>
    <row r="5075" spans="7:8" x14ac:dyDescent="0.25">
      <c r="G5075"/>
      <c r="H5075"/>
    </row>
    <row r="5076" spans="7:8" x14ac:dyDescent="0.25">
      <c r="G5076"/>
      <c r="H5076"/>
    </row>
    <row r="5077" spans="7:8" x14ac:dyDescent="0.25">
      <c r="G5077"/>
      <c r="H5077"/>
    </row>
    <row r="5078" spans="7:8" x14ac:dyDescent="0.25">
      <c r="G5078"/>
      <c r="H5078"/>
    </row>
    <row r="5079" spans="7:8" x14ac:dyDescent="0.25">
      <c r="G5079"/>
      <c r="H5079"/>
    </row>
    <row r="5080" spans="7:8" x14ac:dyDescent="0.25">
      <c r="G5080"/>
      <c r="H5080"/>
    </row>
    <row r="5081" spans="7:8" x14ac:dyDescent="0.25">
      <c r="G5081"/>
      <c r="H5081"/>
    </row>
    <row r="5082" spans="7:8" x14ac:dyDescent="0.25">
      <c r="G5082"/>
      <c r="H5082"/>
    </row>
    <row r="5083" spans="7:8" x14ac:dyDescent="0.25">
      <c r="G5083"/>
      <c r="H5083"/>
    </row>
    <row r="5084" spans="7:8" x14ac:dyDescent="0.25">
      <c r="G5084"/>
      <c r="H5084"/>
    </row>
    <row r="5085" spans="7:8" x14ac:dyDescent="0.25">
      <c r="G5085"/>
      <c r="H5085"/>
    </row>
    <row r="5086" spans="7:8" x14ac:dyDescent="0.25">
      <c r="G5086"/>
      <c r="H5086"/>
    </row>
    <row r="5087" spans="7:8" x14ac:dyDescent="0.25">
      <c r="G5087"/>
      <c r="H5087"/>
    </row>
    <row r="5088" spans="7:8" x14ac:dyDescent="0.25">
      <c r="G5088"/>
      <c r="H5088"/>
    </row>
    <row r="5089" spans="7:8" x14ac:dyDescent="0.25">
      <c r="G5089"/>
      <c r="H5089"/>
    </row>
    <row r="5090" spans="7:8" x14ac:dyDescent="0.25">
      <c r="G5090"/>
      <c r="H5090"/>
    </row>
    <row r="5091" spans="7:8" x14ac:dyDescent="0.25">
      <c r="G5091"/>
      <c r="H5091"/>
    </row>
    <row r="5092" spans="7:8" x14ac:dyDescent="0.25">
      <c r="G5092"/>
      <c r="H5092"/>
    </row>
    <row r="5093" spans="7:8" x14ac:dyDescent="0.25">
      <c r="G5093"/>
      <c r="H5093"/>
    </row>
    <row r="5094" spans="7:8" x14ac:dyDescent="0.25">
      <c r="G5094"/>
      <c r="H5094"/>
    </row>
    <row r="5095" spans="7:8" x14ac:dyDescent="0.25">
      <c r="G5095"/>
      <c r="H5095"/>
    </row>
    <row r="5096" spans="7:8" x14ac:dyDescent="0.25">
      <c r="G5096"/>
      <c r="H5096"/>
    </row>
    <row r="5097" spans="7:8" x14ac:dyDescent="0.25">
      <c r="G5097"/>
      <c r="H5097"/>
    </row>
    <row r="5098" spans="7:8" x14ac:dyDescent="0.25">
      <c r="G5098"/>
      <c r="H5098"/>
    </row>
    <row r="5099" spans="7:8" x14ac:dyDescent="0.25">
      <c r="G5099"/>
      <c r="H5099"/>
    </row>
    <row r="5100" spans="7:8" x14ac:dyDescent="0.25">
      <c r="G5100"/>
      <c r="H5100"/>
    </row>
    <row r="5101" spans="7:8" x14ac:dyDescent="0.25">
      <c r="G5101"/>
      <c r="H5101"/>
    </row>
    <row r="5102" spans="7:8" x14ac:dyDescent="0.25">
      <c r="G5102"/>
      <c r="H5102"/>
    </row>
    <row r="5103" spans="7:8" x14ac:dyDescent="0.25">
      <c r="G5103"/>
      <c r="H5103"/>
    </row>
    <row r="5104" spans="7:8" x14ac:dyDescent="0.25">
      <c r="G5104"/>
      <c r="H5104"/>
    </row>
    <row r="5105" spans="7:8" x14ac:dyDescent="0.25">
      <c r="G5105"/>
      <c r="H5105"/>
    </row>
    <row r="5106" spans="7:8" x14ac:dyDescent="0.25">
      <c r="G5106"/>
      <c r="H5106"/>
    </row>
    <row r="5107" spans="7:8" x14ac:dyDescent="0.25">
      <c r="G5107"/>
      <c r="H5107"/>
    </row>
    <row r="5108" spans="7:8" x14ac:dyDescent="0.25">
      <c r="G5108"/>
      <c r="H5108"/>
    </row>
    <row r="5109" spans="7:8" x14ac:dyDescent="0.25">
      <c r="G5109"/>
      <c r="H5109"/>
    </row>
    <row r="5110" spans="7:8" x14ac:dyDescent="0.25">
      <c r="G5110"/>
      <c r="H5110"/>
    </row>
    <row r="5111" spans="7:8" x14ac:dyDescent="0.25">
      <c r="G5111"/>
      <c r="H5111"/>
    </row>
    <row r="5112" spans="7:8" x14ac:dyDescent="0.25">
      <c r="G5112"/>
      <c r="H5112"/>
    </row>
    <row r="5113" spans="7:8" x14ac:dyDescent="0.25">
      <c r="G5113"/>
      <c r="H5113"/>
    </row>
    <row r="5114" spans="7:8" x14ac:dyDescent="0.25">
      <c r="G5114"/>
      <c r="H5114"/>
    </row>
    <row r="5115" spans="7:8" x14ac:dyDescent="0.25">
      <c r="G5115"/>
      <c r="H5115"/>
    </row>
    <row r="5116" spans="7:8" x14ac:dyDescent="0.25">
      <c r="G5116"/>
      <c r="H5116"/>
    </row>
    <row r="5117" spans="7:8" x14ac:dyDescent="0.25">
      <c r="G5117"/>
      <c r="H5117"/>
    </row>
    <row r="5118" spans="7:8" x14ac:dyDescent="0.25">
      <c r="G5118"/>
      <c r="H5118"/>
    </row>
    <row r="5119" spans="7:8" x14ac:dyDescent="0.25">
      <c r="G5119"/>
      <c r="H5119"/>
    </row>
    <row r="5120" spans="7:8" x14ac:dyDescent="0.25">
      <c r="G5120"/>
      <c r="H5120"/>
    </row>
    <row r="5121" spans="7:8" x14ac:dyDescent="0.25">
      <c r="G5121"/>
      <c r="H5121"/>
    </row>
    <row r="5122" spans="7:8" x14ac:dyDescent="0.25">
      <c r="G5122"/>
      <c r="H5122"/>
    </row>
    <row r="5123" spans="7:8" x14ac:dyDescent="0.25">
      <c r="G5123"/>
      <c r="H5123"/>
    </row>
    <row r="5124" spans="7:8" x14ac:dyDescent="0.25">
      <c r="G5124"/>
      <c r="H5124"/>
    </row>
    <row r="5125" spans="7:8" x14ac:dyDescent="0.25">
      <c r="G5125"/>
      <c r="H5125"/>
    </row>
    <row r="5126" spans="7:8" x14ac:dyDescent="0.25">
      <c r="G5126"/>
      <c r="H5126"/>
    </row>
    <row r="5127" spans="7:8" x14ac:dyDescent="0.25">
      <c r="G5127"/>
      <c r="H5127"/>
    </row>
    <row r="5128" spans="7:8" x14ac:dyDescent="0.25">
      <c r="G5128"/>
      <c r="H5128"/>
    </row>
    <row r="5129" spans="7:8" x14ac:dyDescent="0.25">
      <c r="G5129"/>
      <c r="H5129"/>
    </row>
    <row r="5130" spans="7:8" x14ac:dyDescent="0.25">
      <c r="G5130"/>
      <c r="H5130"/>
    </row>
    <row r="5131" spans="7:8" x14ac:dyDescent="0.25">
      <c r="G5131"/>
      <c r="H5131"/>
    </row>
    <row r="5132" spans="7:8" x14ac:dyDescent="0.25">
      <c r="G5132"/>
      <c r="H5132"/>
    </row>
    <row r="5133" spans="7:8" x14ac:dyDescent="0.25">
      <c r="G5133"/>
      <c r="H5133"/>
    </row>
    <row r="5134" spans="7:8" x14ac:dyDescent="0.25">
      <c r="G5134"/>
      <c r="H5134"/>
    </row>
    <row r="5135" spans="7:8" x14ac:dyDescent="0.25">
      <c r="G5135"/>
      <c r="H5135"/>
    </row>
    <row r="5136" spans="7:8" x14ac:dyDescent="0.25">
      <c r="G5136"/>
      <c r="H5136"/>
    </row>
    <row r="5137" spans="7:8" x14ac:dyDescent="0.25">
      <c r="G5137"/>
      <c r="H5137"/>
    </row>
    <row r="5138" spans="7:8" x14ac:dyDescent="0.25">
      <c r="G5138"/>
      <c r="H5138"/>
    </row>
    <row r="5139" spans="7:8" x14ac:dyDescent="0.25">
      <c r="G5139"/>
      <c r="H5139"/>
    </row>
    <row r="5140" spans="7:8" x14ac:dyDescent="0.25">
      <c r="G5140"/>
      <c r="H5140"/>
    </row>
    <row r="5141" spans="7:8" x14ac:dyDescent="0.25">
      <c r="G5141"/>
      <c r="H5141"/>
    </row>
    <row r="5142" spans="7:8" x14ac:dyDescent="0.25">
      <c r="G5142"/>
      <c r="H5142"/>
    </row>
    <row r="5143" spans="7:8" x14ac:dyDescent="0.25">
      <c r="G5143"/>
      <c r="H5143"/>
    </row>
    <row r="5144" spans="7:8" x14ac:dyDescent="0.25">
      <c r="G5144"/>
      <c r="H5144"/>
    </row>
    <row r="5145" spans="7:8" x14ac:dyDescent="0.25">
      <c r="G5145"/>
      <c r="H5145"/>
    </row>
    <row r="5146" spans="7:8" x14ac:dyDescent="0.25">
      <c r="G5146"/>
      <c r="H5146"/>
    </row>
    <row r="5147" spans="7:8" x14ac:dyDescent="0.25">
      <c r="G5147"/>
      <c r="H5147"/>
    </row>
    <row r="5148" spans="7:8" x14ac:dyDescent="0.25">
      <c r="G5148"/>
      <c r="H5148"/>
    </row>
    <row r="5149" spans="7:8" x14ac:dyDescent="0.25">
      <c r="G5149"/>
      <c r="H5149"/>
    </row>
    <row r="5150" spans="7:8" x14ac:dyDescent="0.25">
      <c r="G5150"/>
      <c r="H5150"/>
    </row>
    <row r="5151" spans="7:8" x14ac:dyDescent="0.25">
      <c r="G5151"/>
      <c r="H5151"/>
    </row>
    <row r="5152" spans="7:8" x14ac:dyDescent="0.25">
      <c r="G5152"/>
      <c r="H5152"/>
    </row>
    <row r="5153" spans="7:8" x14ac:dyDescent="0.25">
      <c r="G5153"/>
      <c r="H5153"/>
    </row>
    <row r="5154" spans="7:8" x14ac:dyDescent="0.25">
      <c r="G5154"/>
      <c r="H5154"/>
    </row>
    <row r="5155" spans="7:8" x14ac:dyDescent="0.25">
      <c r="G5155"/>
      <c r="H5155"/>
    </row>
    <row r="5156" spans="7:8" x14ac:dyDescent="0.25">
      <c r="G5156"/>
      <c r="H5156"/>
    </row>
    <row r="5157" spans="7:8" x14ac:dyDescent="0.25">
      <c r="G5157"/>
      <c r="H5157"/>
    </row>
    <row r="5158" spans="7:8" x14ac:dyDescent="0.25">
      <c r="G5158"/>
      <c r="H5158"/>
    </row>
    <row r="5159" spans="7:8" x14ac:dyDescent="0.25">
      <c r="G5159"/>
      <c r="H5159"/>
    </row>
    <row r="5160" spans="7:8" x14ac:dyDescent="0.25">
      <c r="G5160"/>
      <c r="H5160"/>
    </row>
    <row r="5161" spans="7:8" x14ac:dyDescent="0.25">
      <c r="G5161"/>
      <c r="H5161"/>
    </row>
    <row r="5162" spans="7:8" x14ac:dyDescent="0.25">
      <c r="G5162"/>
      <c r="H5162"/>
    </row>
    <row r="5163" spans="7:8" x14ac:dyDescent="0.25">
      <c r="G5163"/>
      <c r="H5163"/>
    </row>
    <row r="5164" spans="7:8" x14ac:dyDescent="0.25">
      <c r="G5164"/>
      <c r="H5164"/>
    </row>
    <row r="5165" spans="7:8" x14ac:dyDescent="0.25">
      <c r="G5165"/>
      <c r="H5165"/>
    </row>
    <row r="5166" spans="7:8" x14ac:dyDescent="0.25">
      <c r="G5166"/>
      <c r="H5166"/>
    </row>
    <row r="5167" spans="7:8" x14ac:dyDescent="0.25">
      <c r="G5167"/>
      <c r="H5167"/>
    </row>
    <row r="5168" spans="7:8" x14ac:dyDescent="0.25">
      <c r="G5168"/>
      <c r="H5168"/>
    </row>
    <row r="5169" spans="7:8" x14ac:dyDescent="0.25">
      <c r="G5169"/>
      <c r="H5169"/>
    </row>
    <row r="5170" spans="7:8" x14ac:dyDescent="0.25">
      <c r="G5170"/>
      <c r="H5170"/>
    </row>
    <row r="5171" spans="7:8" x14ac:dyDescent="0.25">
      <c r="G5171"/>
      <c r="H5171"/>
    </row>
    <row r="5172" spans="7:8" x14ac:dyDescent="0.25">
      <c r="G5172"/>
      <c r="H5172"/>
    </row>
    <row r="5173" spans="7:8" x14ac:dyDescent="0.25">
      <c r="G5173"/>
      <c r="H5173"/>
    </row>
    <row r="5174" spans="7:8" x14ac:dyDescent="0.25">
      <c r="G5174"/>
      <c r="H5174"/>
    </row>
    <row r="5175" spans="7:8" x14ac:dyDescent="0.25">
      <c r="G5175"/>
      <c r="H5175"/>
    </row>
    <row r="5176" spans="7:8" x14ac:dyDescent="0.25">
      <c r="G5176"/>
      <c r="H5176"/>
    </row>
    <row r="5177" spans="7:8" x14ac:dyDescent="0.25">
      <c r="G5177"/>
      <c r="H5177"/>
    </row>
    <row r="5178" spans="7:8" x14ac:dyDescent="0.25">
      <c r="G5178"/>
      <c r="H5178"/>
    </row>
    <row r="5179" spans="7:8" x14ac:dyDescent="0.25">
      <c r="G5179"/>
      <c r="H5179"/>
    </row>
    <row r="5180" spans="7:8" x14ac:dyDescent="0.25">
      <c r="G5180"/>
      <c r="H5180"/>
    </row>
    <row r="5181" spans="7:8" x14ac:dyDescent="0.25">
      <c r="G5181"/>
      <c r="H5181"/>
    </row>
    <row r="5182" spans="7:8" x14ac:dyDescent="0.25">
      <c r="G5182"/>
      <c r="H5182"/>
    </row>
    <row r="5183" spans="7:8" x14ac:dyDescent="0.25">
      <c r="G5183"/>
      <c r="H5183"/>
    </row>
    <row r="5184" spans="7:8" x14ac:dyDescent="0.25">
      <c r="G5184"/>
      <c r="H5184"/>
    </row>
    <row r="5185" spans="7:8" x14ac:dyDescent="0.25">
      <c r="G5185"/>
      <c r="H5185"/>
    </row>
    <row r="5186" spans="7:8" x14ac:dyDescent="0.25">
      <c r="G5186"/>
      <c r="H5186"/>
    </row>
    <row r="5187" spans="7:8" x14ac:dyDescent="0.25">
      <c r="G5187"/>
      <c r="H5187"/>
    </row>
    <row r="5188" spans="7:8" x14ac:dyDescent="0.25">
      <c r="G5188"/>
      <c r="H5188"/>
    </row>
    <row r="5189" spans="7:8" x14ac:dyDescent="0.25">
      <c r="G5189"/>
      <c r="H5189"/>
    </row>
    <row r="5190" spans="7:8" x14ac:dyDescent="0.25">
      <c r="G5190"/>
      <c r="H5190"/>
    </row>
    <row r="5191" spans="7:8" x14ac:dyDescent="0.25">
      <c r="G5191"/>
      <c r="H5191"/>
    </row>
    <row r="5192" spans="7:8" x14ac:dyDescent="0.25">
      <c r="G5192"/>
      <c r="H5192"/>
    </row>
    <row r="5193" spans="7:8" x14ac:dyDescent="0.25">
      <c r="G5193"/>
      <c r="H5193"/>
    </row>
    <row r="5194" spans="7:8" x14ac:dyDescent="0.25">
      <c r="G5194"/>
      <c r="H5194"/>
    </row>
    <row r="5195" spans="7:8" x14ac:dyDescent="0.25">
      <c r="G5195"/>
      <c r="H5195"/>
    </row>
    <row r="5196" spans="7:8" x14ac:dyDescent="0.25">
      <c r="G5196"/>
      <c r="H5196"/>
    </row>
    <row r="5197" spans="7:8" x14ac:dyDescent="0.25">
      <c r="G5197"/>
      <c r="H5197"/>
    </row>
    <row r="5198" spans="7:8" x14ac:dyDescent="0.25">
      <c r="G5198"/>
      <c r="H5198"/>
    </row>
    <row r="5199" spans="7:8" x14ac:dyDescent="0.25">
      <c r="G5199"/>
      <c r="H5199"/>
    </row>
    <row r="5200" spans="7:8" x14ac:dyDescent="0.25">
      <c r="G5200"/>
      <c r="H5200"/>
    </row>
    <row r="5201" spans="7:8" x14ac:dyDescent="0.25">
      <c r="G5201"/>
      <c r="H5201"/>
    </row>
    <row r="5202" spans="7:8" x14ac:dyDescent="0.25">
      <c r="G5202"/>
      <c r="H5202"/>
    </row>
    <row r="5203" spans="7:8" x14ac:dyDescent="0.25">
      <c r="G5203"/>
      <c r="H5203"/>
    </row>
    <row r="5204" spans="7:8" x14ac:dyDescent="0.25">
      <c r="G5204"/>
      <c r="H5204"/>
    </row>
    <row r="5205" spans="7:8" x14ac:dyDescent="0.25">
      <c r="G5205"/>
      <c r="H5205"/>
    </row>
    <row r="5206" spans="7:8" x14ac:dyDescent="0.25">
      <c r="G5206"/>
      <c r="H5206"/>
    </row>
    <row r="5207" spans="7:8" x14ac:dyDescent="0.25">
      <c r="G5207"/>
      <c r="H5207"/>
    </row>
    <row r="5208" spans="7:8" x14ac:dyDescent="0.25">
      <c r="G5208"/>
      <c r="H5208"/>
    </row>
    <row r="5209" spans="7:8" x14ac:dyDescent="0.25">
      <c r="G5209"/>
      <c r="H5209"/>
    </row>
    <row r="5210" spans="7:8" x14ac:dyDescent="0.25">
      <c r="G5210"/>
      <c r="H5210"/>
    </row>
    <row r="5211" spans="7:8" x14ac:dyDescent="0.25">
      <c r="G5211"/>
      <c r="H5211"/>
    </row>
    <row r="5212" spans="7:8" x14ac:dyDescent="0.25">
      <c r="G5212"/>
      <c r="H5212"/>
    </row>
    <row r="5213" spans="7:8" x14ac:dyDescent="0.25">
      <c r="G5213"/>
      <c r="H5213"/>
    </row>
    <row r="5214" spans="7:8" x14ac:dyDescent="0.25">
      <c r="G5214"/>
      <c r="H5214"/>
    </row>
    <row r="5215" spans="7:8" x14ac:dyDescent="0.25">
      <c r="G5215"/>
      <c r="H5215"/>
    </row>
    <row r="5216" spans="7:8" x14ac:dyDescent="0.25">
      <c r="G5216"/>
      <c r="H5216"/>
    </row>
    <row r="5217" spans="7:8" x14ac:dyDescent="0.25">
      <c r="G5217"/>
      <c r="H5217"/>
    </row>
    <row r="5218" spans="7:8" x14ac:dyDescent="0.25">
      <c r="G5218"/>
      <c r="H5218"/>
    </row>
    <row r="5219" spans="7:8" x14ac:dyDescent="0.25">
      <c r="G5219"/>
      <c r="H5219"/>
    </row>
    <row r="5220" spans="7:8" x14ac:dyDescent="0.25">
      <c r="G5220"/>
      <c r="H5220"/>
    </row>
    <row r="5221" spans="7:8" x14ac:dyDescent="0.25">
      <c r="G5221"/>
      <c r="H5221"/>
    </row>
    <row r="5222" spans="7:8" x14ac:dyDescent="0.25">
      <c r="G5222"/>
      <c r="H5222"/>
    </row>
    <row r="5223" spans="7:8" x14ac:dyDescent="0.25">
      <c r="G5223"/>
      <c r="H5223"/>
    </row>
    <row r="5224" spans="7:8" x14ac:dyDescent="0.25">
      <c r="G5224"/>
      <c r="H5224"/>
    </row>
    <row r="5225" spans="7:8" x14ac:dyDescent="0.25">
      <c r="G5225"/>
      <c r="H5225"/>
    </row>
    <row r="5226" spans="7:8" x14ac:dyDescent="0.25">
      <c r="G5226"/>
      <c r="H5226"/>
    </row>
    <row r="5227" spans="7:8" x14ac:dyDescent="0.25">
      <c r="G5227"/>
      <c r="H5227"/>
    </row>
    <row r="5228" spans="7:8" x14ac:dyDescent="0.25">
      <c r="G5228"/>
      <c r="H5228"/>
    </row>
    <row r="5229" spans="7:8" x14ac:dyDescent="0.25">
      <c r="G5229"/>
      <c r="H5229"/>
    </row>
    <row r="5230" spans="7:8" x14ac:dyDescent="0.25">
      <c r="G5230"/>
      <c r="H5230"/>
    </row>
    <row r="5231" spans="7:8" x14ac:dyDescent="0.25">
      <c r="G5231"/>
      <c r="H5231"/>
    </row>
    <row r="5232" spans="7:8" x14ac:dyDescent="0.25">
      <c r="G5232"/>
      <c r="H5232"/>
    </row>
    <row r="5233" spans="7:8" x14ac:dyDescent="0.25">
      <c r="G5233"/>
      <c r="H5233"/>
    </row>
    <row r="5234" spans="7:8" x14ac:dyDescent="0.25">
      <c r="G5234"/>
      <c r="H5234"/>
    </row>
    <row r="5235" spans="7:8" x14ac:dyDescent="0.25">
      <c r="G5235"/>
      <c r="H5235"/>
    </row>
    <row r="5236" spans="7:8" x14ac:dyDescent="0.25">
      <c r="G5236"/>
      <c r="H5236"/>
    </row>
    <row r="5237" spans="7:8" x14ac:dyDescent="0.25">
      <c r="G5237"/>
      <c r="H5237"/>
    </row>
    <row r="5238" spans="7:8" x14ac:dyDescent="0.25">
      <c r="G5238"/>
      <c r="H5238"/>
    </row>
    <row r="5239" spans="7:8" x14ac:dyDescent="0.25">
      <c r="G5239"/>
      <c r="H5239"/>
    </row>
    <row r="5240" spans="7:8" x14ac:dyDescent="0.25">
      <c r="G5240"/>
      <c r="H5240"/>
    </row>
    <row r="5241" spans="7:8" x14ac:dyDescent="0.25">
      <c r="G5241"/>
      <c r="H5241"/>
    </row>
    <row r="5242" spans="7:8" x14ac:dyDescent="0.25">
      <c r="G5242"/>
      <c r="H5242"/>
    </row>
    <row r="5243" spans="7:8" x14ac:dyDescent="0.25">
      <c r="G5243"/>
      <c r="H5243"/>
    </row>
    <row r="5244" spans="7:8" x14ac:dyDescent="0.25">
      <c r="G5244"/>
      <c r="H5244"/>
    </row>
    <row r="5245" spans="7:8" x14ac:dyDescent="0.25">
      <c r="G5245"/>
      <c r="H5245"/>
    </row>
    <row r="5246" spans="7:8" x14ac:dyDescent="0.25">
      <c r="G5246"/>
      <c r="H5246"/>
    </row>
    <row r="5247" spans="7:8" x14ac:dyDescent="0.25">
      <c r="G5247"/>
      <c r="H5247"/>
    </row>
    <row r="5248" spans="7:8" x14ac:dyDescent="0.25">
      <c r="G5248"/>
      <c r="H5248"/>
    </row>
    <row r="5249" spans="7:8" x14ac:dyDescent="0.25">
      <c r="G5249"/>
      <c r="H5249"/>
    </row>
    <row r="5250" spans="7:8" x14ac:dyDescent="0.25">
      <c r="G5250"/>
      <c r="H5250"/>
    </row>
    <row r="5251" spans="7:8" x14ac:dyDescent="0.25">
      <c r="G5251"/>
      <c r="H5251"/>
    </row>
    <row r="5252" spans="7:8" x14ac:dyDescent="0.25">
      <c r="G5252"/>
      <c r="H5252"/>
    </row>
    <row r="5253" spans="7:8" x14ac:dyDescent="0.25">
      <c r="G5253"/>
      <c r="H5253"/>
    </row>
    <row r="5254" spans="7:8" x14ac:dyDescent="0.25">
      <c r="G5254"/>
      <c r="H5254"/>
    </row>
    <row r="5255" spans="7:8" x14ac:dyDescent="0.25">
      <c r="G5255"/>
      <c r="H5255"/>
    </row>
    <row r="5256" spans="7:8" x14ac:dyDescent="0.25">
      <c r="G5256"/>
      <c r="H5256"/>
    </row>
    <row r="5257" spans="7:8" x14ac:dyDescent="0.25">
      <c r="G5257"/>
      <c r="H5257"/>
    </row>
    <row r="5258" spans="7:8" x14ac:dyDescent="0.25">
      <c r="G5258"/>
      <c r="H5258"/>
    </row>
    <row r="5259" spans="7:8" x14ac:dyDescent="0.25">
      <c r="G5259"/>
      <c r="H5259"/>
    </row>
    <row r="5260" spans="7:8" x14ac:dyDescent="0.25">
      <c r="G5260"/>
      <c r="H5260"/>
    </row>
    <row r="5261" spans="7:8" x14ac:dyDescent="0.25">
      <c r="G5261"/>
      <c r="H5261"/>
    </row>
    <row r="5262" spans="7:8" x14ac:dyDescent="0.25">
      <c r="G5262"/>
      <c r="H5262"/>
    </row>
    <row r="5263" spans="7:8" x14ac:dyDescent="0.25">
      <c r="G5263"/>
      <c r="H5263"/>
    </row>
    <row r="5264" spans="7:8" x14ac:dyDescent="0.25">
      <c r="G5264"/>
      <c r="H5264"/>
    </row>
    <row r="5265" spans="7:8" x14ac:dyDescent="0.25">
      <c r="G5265"/>
      <c r="H5265"/>
    </row>
    <row r="5266" spans="7:8" x14ac:dyDescent="0.25">
      <c r="G5266"/>
      <c r="H5266"/>
    </row>
    <row r="5267" spans="7:8" x14ac:dyDescent="0.25">
      <c r="G5267"/>
      <c r="H5267"/>
    </row>
    <row r="5268" spans="7:8" x14ac:dyDescent="0.25">
      <c r="G5268"/>
      <c r="H5268"/>
    </row>
    <row r="5269" spans="7:8" x14ac:dyDescent="0.25">
      <c r="G5269"/>
      <c r="H5269"/>
    </row>
    <row r="5270" spans="7:8" x14ac:dyDescent="0.25">
      <c r="G5270"/>
      <c r="H5270"/>
    </row>
    <row r="5271" spans="7:8" x14ac:dyDescent="0.25">
      <c r="G5271"/>
      <c r="H5271"/>
    </row>
    <row r="5272" spans="7:8" x14ac:dyDescent="0.25">
      <c r="G5272"/>
      <c r="H5272"/>
    </row>
    <row r="5273" spans="7:8" x14ac:dyDescent="0.25">
      <c r="G5273"/>
      <c r="H5273"/>
    </row>
    <row r="5274" spans="7:8" x14ac:dyDescent="0.25">
      <c r="G5274"/>
      <c r="H5274"/>
    </row>
    <row r="5275" spans="7:8" x14ac:dyDescent="0.25">
      <c r="G5275"/>
      <c r="H5275"/>
    </row>
    <row r="5276" spans="7:8" x14ac:dyDescent="0.25">
      <c r="G5276"/>
      <c r="H5276"/>
    </row>
    <row r="5277" spans="7:8" x14ac:dyDescent="0.25">
      <c r="G5277"/>
      <c r="H5277"/>
    </row>
    <row r="5278" spans="7:8" x14ac:dyDescent="0.25">
      <c r="G5278"/>
      <c r="H5278"/>
    </row>
    <row r="5279" spans="7:8" x14ac:dyDescent="0.25">
      <c r="G5279"/>
      <c r="H5279"/>
    </row>
    <row r="5280" spans="7:8" x14ac:dyDescent="0.25">
      <c r="G5280"/>
      <c r="H5280"/>
    </row>
    <row r="5281" spans="7:8" x14ac:dyDescent="0.25">
      <c r="G5281"/>
      <c r="H5281"/>
    </row>
    <row r="5282" spans="7:8" x14ac:dyDescent="0.25">
      <c r="G5282"/>
      <c r="H5282"/>
    </row>
    <row r="5283" spans="7:8" x14ac:dyDescent="0.25">
      <c r="G5283"/>
      <c r="H5283"/>
    </row>
    <row r="5284" spans="7:8" x14ac:dyDescent="0.25">
      <c r="G5284"/>
      <c r="H5284"/>
    </row>
    <row r="5285" spans="7:8" x14ac:dyDescent="0.25">
      <c r="G5285"/>
      <c r="H5285"/>
    </row>
    <row r="5286" spans="7:8" x14ac:dyDescent="0.25">
      <c r="G5286"/>
      <c r="H5286"/>
    </row>
    <row r="5287" spans="7:8" x14ac:dyDescent="0.25">
      <c r="G5287"/>
      <c r="H5287"/>
    </row>
    <row r="5288" spans="7:8" x14ac:dyDescent="0.25">
      <c r="G5288"/>
      <c r="H5288"/>
    </row>
    <row r="5289" spans="7:8" x14ac:dyDescent="0.25">
      <c r="G5289"/>
      <c r="H5289"/>
    </row>
    <row r="5290" spans="7:8" x14ac:dyDescent="0.25">
      <c r="G5290"/>
      <c r="H5290"/>
    </row>
    <row r="5291" spans="7:8" x14ac:dyDescent="0.25">
      <c r="G5291"/>
      <c r="H5291"/>
    </row>
    <row r="5292" spans="7:8" x14ac:dyDescent="0.25">
      <c r="G5292"/>
      <c r="H5292"/>
    </row>
    <row r="5293" spans="7:8" x14ac:dyDescent="0.25">
      <c r="G5293"/>
      <c r="H5293"/>
    </row>
    <row r="5294" spans="7:8" x14ac:dyDescent="0.25">
      <c r="G5294"/>
      <c r="H5294"/>
    </row>
    <row r="5295" spans="7:8" x14ac:dyDescent="0.25">
      <c r="G5295"/>
      <c r="H5295"/>
    </row>
    <row r="5296" spans="7:8" x14ac:dyDescent="0.25">
      <c r="G5296"/>
      <c r="H5296"/>
    </row>
    <row r="5297" spans="7:8" x14ac:dyDescent="0.25">
      <c r="G5297"/>
      <c r="H5297"/>
    </row>
    <row r="5298" spans="7:8" x14ac:dyDescent="0.25">
      <c r="G5298"/>
      <c r="H5298"/>
    </row>
    <row r="5299" spans="7:8" x14ac:dyDescent="0.25">
      <c r="G5299"/>
      <c r="H5299"/>
    </row>
    <row r="5300" spans="7:8" x14ac:dyDescent="0.25">
      <c r="G5300"/>
      <c r="H5300"/>
    </row>
    <row r="5301" spans="7:8" x14ac:dyDescent="0.25">
      <c r="G5301"/>
      <c r="H5301"/>
    </row>
    <row r="5302" spans="7:8" x14ac:dyDescent="0.25">
      <c r="G5302"/>
      <c r="H5302"/>
    </row>
    <row r="5303" spans="7:8" x14ac:dyDescent="0.25">
      <c r="G5303"/>
      <c r="H5303"/>
    </row>
    <row r="5304" spans="7:8" x14ac:dyDescent="0.25">
      <c r="G5304"/>
      <c r="H5304"/>
    </row>
    <row r="5305" spans="7:8" x14ac:dyDescent="0.25">
      <c r="G5305"/>
      <c r="H5305"/>
    </row>
    <row r="5306" spans="7:8" x14ac:dyDescent="0.25">
      <c r="G5306"/>
      <c r="H5306"/>
    </row>
    <row r="5307" spans="7:8" x14ac:dyDescent="0.25">
      <c r="G5307"/>
      <c r="H5307"/>
    </row>
    <row r="5308" spans="7:8" x14ac:dyDescent="0.25">
      <c r="G5308"/>
      <c r="H5308"/>
    </row>
    <row r="5309" spans="7:8" x14ac:dyDescent="0.25">
      <c r="G5309"/>
      <c r="H5309"/>
    </row>
    <row r="5310" spans="7:8" x14ac:dyDescent="0.25">
      <c r="G5310"/>
      <c r="H5310"/>
    </row>
    <row r="5311" spans="7:8" x14ac:dyDescent="0.25">
      <c r="G5311"/>
      <c r="H5311"/>
    </row>
    <row r="5312" spans="7:8" x14ac:dyDescent="0.25">
      <c r="G5312"/>
      <c r="H5312"/>
    </row>
    <row r="5313" spans="7:8" x14ac:dyDescent="0.25">
      <c r="G5313"/>
      <c r="H5313"/>
    </row>
    <row r="5314" spans="7:8" x14ac:dyDescent="0.25">
      <c r="G5314"/>
      <c r="H5314"/>
    </row>
    <row r="5315" spans="7:8" x14ac:dyDescent="0.25">
      <c r="G5315"/>
      <c r="H5315"/>
    </row>
    <row r="5316" spans="7:8" x14ac:dyDescent="0.25">
      <c r="G5316"/>
      <c r="H5316"/>
    </row>
    <row r="5317" spans="7:8" x14ac:dyDescent="0.25">
      <c r="G5317"/>
      <c r="H5317"/>
    </row>
    <row r="5318" spans="7:8" x14ac:dyDescent="0.25">
      <c r="G5318"/>
      <c r="H5318"/>
    </row>
    <row r="5319" spans="7:8" x14ac:dyDescent="0.25">
      <c r="G5319"/>
      <c r="H5319"/>
    </row>
    <row r="5320" spans="7:8" x14ac:dyDescent="0.25">
      <c r="G5320"/>
      <c r="H5320"/>
    </row>
    <row r="5321" spans="7:8" x14ac:dyDescent="0.25">
      <c r="G5321"/>
      <c r="H5321"/>
    </row>
    <row r="5322" spans="7:8" x14ac:dyDescent="0.25">
      <c r="G5322"/>
      <c r="H5322"/>
    </row>
    <row r="5323" spans="7:8" x14ac:dyDescent="0.25">
      <c r="G5323"/>
      <c r="H5323"/>
    </row>
    <row r="5324" spans="7:8" x14ac:dyDescent="0.25">
      <c r="G5324"/>
      <c r="H5324"/>
    </row>
    <row r="5325" spans="7:8" x14ac:dyDescent="0.25">
      <c r="G5325"/>
      <c r="H5325"/>
    </row>
    <row r="5326" spans="7:8" x14ac:dyDescent="0.25">
      <c r="G5326"/>
      <c r="H5326"/>
    </row>
    <row r="5327" spans="7:8" x14ac:dyDescent="0.25">
      <c r="G5327"/>
      <c r="H5327"/>
    </row>
    <row r="5328" spans="7:8" x14ac:dyDescent="0.25">
      <c r="G5328"/>
      <c r="H5328"/>
    </row>
    <row r="5329" spans="7:8" x14ac:dyDescent="0.25">
      <c r="G5329"/>
      <c r="H5329"/>
    </row>
    <row r="5330" spans="7:8" x14ac:dyDescent="0.25">
      <c r="G5330"/>
      <c r="H5330"/>
    </row>
    <row r="5331" spans="7:8" x14ac:dyDescent="0.25">
      <c r="G5331"/>
      <c r="H5331"/>
    </row>
    <row r="5332" spans="7:8" x14ac:dyDescent="0.25">
      <c r="G5332"/>
      <c r="H5332"/>
    </row>
    <row r="5333" spans="7:8" x14ac:dyDescent="0.25">
      <c r="G5333"/>
      <c r="H5333"/>
    </row>
    <row r="5334" spans="7:8" x14ac:dyDescent="0.25">
      <c r="G5334"/>
      <c r="H5334"/>
    </row>
    <row r="5335" spans="7:8" x14ac:dyDescent="0.25">
      <c r="G5335"/>
      <c r="H5335"/>
    </row>
    <row r="5336" spans="7:8" x14ac:dyDescent="0.25">
      <c r="G5336"/>
      <c r="H5336"/>
    </row>
    <row r="5337" spans="7:8" x14ac:dyDescent="0.25">
      <c r="G5337"/>
      <c r="H5337"/>
    </row>
    <row r="5338" spans="7:8" x14ac:dyDescent="0.25">
      <c r="G5338"/>
      <c r="H5338"/>
    </row>
    <row r="5339" spans="7:8" x14ac:dyDescent="0.25">
      <c r="G5339"/>
      <c r="H5339"/>
    </row>
    <row r="5340" spans="7:8" x14ac:dyDescent="0.25">
      <c r="G5340"/>
      <c r="H5340"/>
    </row>
    <row r="5341" spans="7:8" x14ac:dyDescent="0.25">
      <c r="G5341"/>
      <c r="H5341"/>
    </row>
    <row r="5342" spans="7:8" x14ac:dyDescent="0.25">
      <c r="G5342"/>
      <c r="H5342"/>
    </row>
    <row r="5343" spans="7:8" x14ac:dyDescent="0.25">
      <c r="G5343"/>
      <c r="H5343"/>
    </row>
    <row r="5344" spans="7:8" x14ac:dyDescent="0.25">
      <c r="G5344"/>
      <c r="H5344"/>
    </row>
    <row r="5345" spans="7:8" x14ac:dyDescent="0.25">
      <c r="G5345"/>
      <c r="H5345"/>
    </row>
    <row r="5346" spans="7:8" x14ac:dyDescent="0.25">
      <c r="G5346"/>
      <c r="H5346"/>
    </row>
    <row r="5347" spans="7:8" x14ac:dyDescent="0.25">
      <c r="G5347"/>
      <c r="H5347"/>
    </row>
    <row r="5348" spans="7:8" x14ac:dyDescent="0.25">
      <c r="G5348"/>
      <c r="H5348"/>
    </row>
    <row r="5349" spans="7:8" x14ac:dyDescent="0.25">
      <c r="G5349"/>
      <c r="H5349"/>
    </row>
    <row r="5350" spans="7:8" x14ac:dyDescent="0.25">
      <c r="G5350"/>
      <c r="H5350"/>
    </row>
    <row r="5351" spans="7:8" x14ac:dyDescent="0.25">
      <c r="G5351"/>
      <c r="H5351"/>
    </row>
    <row r="5352" spans="7:8" x14ac:dyDescent="0.25">
      <c r="G5352"/>
      <c r="H5352"/>
    </row>
    <row r="5353" spans="7:8" x14ac:dyDescent="0.25">
      <c r="G5353"/>
      <c r="H5353"/>
    </row>
    <row r="5354" spans="7:8" x14ac:dyDescent="0.25">
      <c r="G5354"/>
      <c r="H5354"/>
    </row>
    <row r="5355" spans="7:8" x14ac:dyDescent="0.25">
      <c r="G5355"/>
      <c r="H5355"/>
    </row>
    <row r="5356" spans="7:8" x14ac:dyDescent="0.25">
      <c r="G5356"/>
      <c r="H5356"/>
    </row>
    <row r="5357" spans="7:8" x14ac:dyDescent="0.25">
      <c r="G5357"/>
      <c r="H5357"/>
    </row>
    <row r="5358" spans="7:8" x14ac:dyDescent="0.25">
      <c r="G5358"/>
      <c r="H5358"/>
    </row>
    <row r="5359" spans="7:8" x14ac:dyDescent="0.25">
      <c r="G5359"/>
      <c r="H5359"/>
    </row>
    <row r="5360" spans="7:8" x14ac:dyDescent="0.25">
      <c r="G5360"/>
      <c r="H5360"/>
    </row>
    <row r="5361" spans="7:8" x14ac:dyDescent="0.25">
      <c r="G5361"/>
      <c r="H5361"/>
    </row>
    <row r="5362" spans="7:8" x14ac:dyDescent="0.25">
      <c r="G5362"/>
      <c r="H5362"/>
    </row>
    <row r="5363" spans="7:8" x14ac:dyDescent="0.25">
      <c r="G5363"/>
      <c r="H5363"/>
    </row>
    <row r="5364" spans="7:8" x14ac:dyDescent="0.25">
      <c r="G5364"/>
      <c r="H5364"/>
    </row>
    <row r="5365" spans="7:8" x14ac:dyDescent="0.25">
      <c r="G5365"/>
      <c r="H5365"/>
    </row>
    <row r="5366" spans="7:8" x14ac:dyDescent="0.25">
      <c r="G5366"/>
      <c r="H5366"/>
    </row>
    <row r="5367" spans="7:8" x14ac:dyDescent="0.25">
      <c r="G5367"/>
      <c r="H5367"/>
    </row>
    <row r="5368" spans="7:8" x14ac:dyDescent="0.25">
      <c r="G5368"/>
      <c r="H5368"/>
    </row>
    <row r="5369" spans="7:8" x14ac:dyDescent="0.25">
      <c r="G5369"/>
      <c r="H5369"/>
    </row>
    <row r="5370" spans="7:8" x14ac:dyDescent="0.25">
      <c r="G5370"/>
      <c r="H5370"/>
    </row>
    <row r="5371" spans="7:8" x14ac:dyDescent="0.25">
      <c r="G5371"/>
      <c r="H5371"/>
    </row>
    <row r="5372" spans="7:8" x14ac:dyDescent="0.25">
      <c r="G5372"/>
      <c r="H5372"/>
    </row>
    <row r="5373" spans="7:8" x14ac:dyDescent="0.25">
      <c r="G5373"/>
      <c r="H5373"/>
    </row>
    <row r="5374" spans="7:8" x14ac:dyDescent="0.25">
      <c r="G5374"/>
      <c r="H5374"/>
    </row>
    <row r="5375" spans="7:8" x14ac:dyDescent="0.25">
      <c r="G5375"/>
      <c r="H5375"/>
    </row>
    <row r="5376" spans="7:8" x14ac:dyDescent="0.25">
      <c r="G5376"/>
      <c r="H5376"/>
    </row>
    <row r="5377" spans="7:8" x14ac:dyDescent="0.25">
      <c r="G5377"/>
      <c r="H5377"/>
    </row>
    <row r="5378" spans="7:8" x14ac:dyDescent="0.25">
      <c r="G5378"/>
      <c r="H5378"/>
    </row>
    <row r="5379" spans="7:8" x14ac:dyDescent="0.25">
      <c r="G5379"/>
      <c r="H5379"/>
    </row>
    <row r="5380" spans="7:8" x14ac:dyDescent="0.25">
      <c r="G5380"/>
      <c r="H5380"/>
    </row>
    <row r="5381" spans="7:8" x14ac:dyDescent="0.25">
      <c r="G5381"/>
      <c r="H5381"/>
    </row>
    <row r="5382" spans="7:8" x14ac:dyDescent="0.25">
      <c r="G5382"/>
      <c r="H5382"/>
    </row>
    <row r="5383" spans="7:8" x14ac:dyDescent="0.25">
      <c r="G5383"/>
      <c r="H5383"/>
    </row>
    <row r="5384" spans="7:8" x14ac:dyDescent="0.25">
      <c r="G5384"/>
      <c r="H5384"/>
    </row>
    <row r="5385" spans="7:8" x14ac:dyDescent="0.25">
      <c r="G5385"/>
      <c r="H5385"/>
    </row>
    <row r="5386" spans="7:8" x14ac:dyDescent="0.25">
      <c r="G5386"/>
      <c r="H5386"/>
    </row>
    <row r="5387" spans="7:8" x14ac:dyDescent="0.25">
      <c r="G5387"/>
      <c r="H5387"/>
    </row>
    <row r="5388" spans="7:8" x14ac:dyDescent="0.25">
      <c r="G5388"/>
      <c r="H5388"/>
    </row>
    <row r="5389" spans="7:8" x14ac:dyDescent="0.25">
      <c r="G5389"/>
      <c r="H5389"/>
    </row>
    <row r="5390" spans="7:8" x14ac:dyDescent="0.25">
      <c r="G5390"/>
      <c r="H5390"/>
    </row>
    <row r="5391" spans="7:8" x14ac:dyDescent="0.25">
      <c r="G5391"/>
      <c r="H5391"/>
    </row>
    <row r="5392" spans="7:8" x14ac:dyDescent="0.25">
      <c r="G5392"/>
      <c r="H5392"/>
    </row>
    <row r="5393" spans="7:8" x14ac:dyDescent="0.25">
      <c r="G5393"/>
      <c r="H5393"/>
    </row>
    <row r="5394" spans="7:8" x14ac:dyDescent="0.25">
      <c r="G5394"/>
      <c r="H5394"/>
    </row>
    <row r="5395" spans="7:8" x14ac:dyDescent="0.25">
      <c r="G5395"/>
      <c r="H5395"/>
    </row>
    <row r="5396" spans="7:8" x14ac:dyDescent="0.25">
      <c r="G5396"/>
      <c r="H5396"/>
    </row>
    <row r="5397" spans="7:8" x14ac:dyDescent="0.25">
      <c r="G5397"/>
      <c r="H5397"/>
    </row>
    <row r="5398" spans="7:8" x14ac:dyDescent="0.25">
      <c r="G5398"/>
      <c r="H5398"/>
    </row>
    <row r="5399" spans="7:8" x14ac:dyDescent="0.25">
      <c r="G5399"/>
      <c r="H5399"/>
    </row>
    <row r="5400" spans="7:8" x14ac:dyDescent="0.25">
      <c r="G5400"/>
      <c r="H5400"/>
    </row>
    <row r="5401" spans="7:8" x14ac:dyDescent="0.25">
      <c r="G5401"/>
      <c r="H5401"/>
    </row>
    <row r="5402" spans="7:8" x14ac:dyDescent="0.25">
      <c r="G5402"/>
      <c r="H5402"/>
    </row>
    <row r="5403" spans="7:8" x14ac:dyDescent="0.25">
      <c r="G5403"/>
      <c r="H5403"/>
    </row>
    <row r="5404" spans="7:8" x14ac:dyDescent="0.25">
      <c r="G5404"/>
      <c r="H5404"/>
    </row>
    <row r="5405" spans="7:8" x14ac:dyDescent="0.25">
      <c r="G5405"/>
      <c r="H5405"/>
    </row>
    <row r="5406" spans="7:8" x14ac:dyDescent="0.25">
      <c r="G5406"/>
      <c r="H5406"/>
    </row>
    <row r="5407" spans="7:8" x14ac:dyDescent="0.25">
      <c r="G5407"/>
      <c r="H5407"/>
    </row>
    <row r="5408" spans="7:8" x14ac:dyDescent="0.25">
      <c r="G5408"/>
      <c r="H5408"/>
    </row>
    <row r="5409" spans="7:8" x14ac:dyDescent="0.25">
      <c r="G5409"/>
      <c r="H5409"/>
    </row>
    <row r="5410" spans="7:8" x14ac:dyDescent="0.25">
      <c r="G5410"/>
      <c r="H5410"/>
    </row>
    <row r="5411" spans="7:8" x14ac:dyDescent="0.25">
      <c r="G5411"/>
      <c r="H5411"/>
    </row>
    <row r="5412" spans="7:8" x14ac:dyDescent="0.25">
      <c r="G5412"/>
      <c r="H5412"/>
    </row>
    <row r="5413" spans="7:8" x14ac:dyDescent="0.25">
      <c r="G5413"/>
      <c r="H5413"/>
    </row>
    <row r="5414" spans="7:8" x14ac:dyDescent="0.25">
      <c r="G5414"/>
      <c r="H5414"/>
    </row>
    <row r="5415" spans="7:8" x14ac:dyDescent="0.25">
      <c r="G5415"/>
      <c r="H5415"/>
    </row>
    <row r="5416" spans="7:8" x14ac:dyDescent="0.25">
      <c r="G5416"/>
      <c r="H5416"/>
    </row>
    <row r="5417" spans="7:8" x14ac:dyDescent="0.25">
      <c r="G5417"/>
      <c r="H5417"/>
    </row>
    <row r="5418" spans="7:8" x14ac:dyDescent="0.25">
      <c r="G5418"/>
      <c r="H5418"/>
    </row>
    <row r="5419" spans="7:8" x14ac:dyDescent="0.25">
      <c r="G5419"/>
      <c r="H5419"/>
    </row>
    <row r="5420" spans="7:8" x14ac:dyDescent="0.25">
      <c r="G5420"/>
      <c r="H5420"/>
    </row>
    <row r="5421" spans="7:8" x14ac:dyDescent="0.25">
      <c r="G5421"/>
      <c r="H5421"/>
    </row>
    <row r="5422" spans="7:8" x14ac:dyDescent="0.25">
      <c r="G5422"/>
      <c r="H5422"/>
    </row>
    <row r="5423" spans="7:8" x14ac:dyDescent="0.25">
      <c r="G5423"/>
      <c r="H5423"/>
    </row>
    <row r="5424" spans="7:8" x14ac:dyDescent="0.25">
      <c r="G5424"/>
      <c r="H5424"/>
    </row>
    <row r="5425" spans="7:8" x14ac:dyDescent="0.25">
      <c r="G5425"/>
      <c r="H5425"/>
    </row>
    <row r="5426" spans="7:8" x14ac:dyDescent="0.25">
      <c r="G5426"/>
      <c r="H5426"/>
    </row>
    <row r="5427" spans="7:8" x14ac:dyDescent="0.25">
      <c r="G5427"/>
      <c r="H5427"/>
    </row>
    <row r="5428" spans="7:8" x14ac:dyDescent="0.25">
      <c r="G5428"/>
      <c r="H5428"/>
    </row>
    <row r="5429" spans="7:8" x14ac:dyDescent="0.25">
      <c r="G5429"/>
      <c r="H5429"/>
    </row>
    <row r="5430" spans="7:8" x14ac:dyDescent="0.25">
      <c r="G5430"/>
      <c r="H5430"/>
    </row>
    <row r="5431" spans="7:8" x14ac:dyDescent="0.25">
      <c r="G5431"/>
      <c r="H5431"/>
    </row>
    <row r="5432" spans="7:8" x14ac:dyDescent="0.25">
      <c r="G5432"/>
      <c r="H5432"/>
    </row>
    <row r="5433" spans="7:8" x14ac:dyDescent="0.25">
      <c r="G5433"/>
      <c r="H5433"/>
    </row>
    <row r="5434" spans="7:8" x14ac:dyDescent="0.25">
      <c r="G5434"/>
      <c r="H5434"/>
    </row>
    <row r="5435" spans="7:8" x14ac:dyDescent="0.25">
      <c r="G5435"/>
      <c r="H5435"/>
    </row>
    <row r="5436" spans="7:8" x14ac:dyDescent="0.25">
      <c r="G5436"/>
      <c r="H5436"/>
    </row>
    <row r="5437" spans="7:8" x14ac:dyDescent="0.25">
      <c r="G5437"/>
      <c r="H5437"/>
    </row>
    <row r="5438" spans="7:8" x14ac:dyDescent="0.25">
      <c r="G5438"/>
      <c r="H5438"/>
    </row>
    <row r="5439" spans="7:8" x14ac:dyDescent="0.25">
      <c r="G5439"/>
      <c r="H5439"/>
    </row>
    <row r="5440" spans="7:8" x14ac:dyDescent="0.25">
      <c r="G5440"/>
      <c r="H5440"/>
    </row>
    <row r="5441" spans="7:8" x14ac:dyDescent="0.25">
      <c r="G5441"/>
      <c r="H5441"/>
    </row>
    <row r="5442" spans="7:8" x14ac:dyDescent="0.25">
      <c r="G5442"/>
      <c r="H5442"/>
    </row>
    <row r="5443" spans="7:8" x14ac:dyDescent="0.25">
      <c r="G5443"/>
      <c r="H5443"/>
    </row>
    <row r="5444" spans="7:8" x14ac:dyDescent="0.25">
      <c r="G5444"/>
      <c r="H5444"/>
    </row>
    <row r="5445" spans="7:8" x14ac:dyDescent="0.25">
      <c r="G5445"/>
      <c r="H5445"/>
    </row>
    <row r="5446" spans="7:8" x14ac:dyDescent="0.25">
      <c r="G5446"/>
      <c r="H5446"/>
    </row>
    <row r="5447" spans="7:8" x14ac:dyDescent="0.25">
      <c r="G5447"/>
      <c r="H5447"/>
    </row>
    <row r="5448" spans="7:8" x14ac:dyDescent="0.25">
      <c r="G5448"/>
      <c r="H5448"/>
    </row>
    <row r="5449" spans="7:8" x14ac:dyDescent="0.25">
      <c r="G5449"/>
      <c r="H5449"/>
    </row>
    <row r="5450" spans="7:8" x14ac:dyDescent="0.25">
      <c r="G5450"/>
      <c r="H5450"/>
    </row>
    <row r="5451" spans="7:8" x14ac:dyDescent="0.25">
      <c r="G5451"/>
      <c r="H5451"/>
    </row>
    <row r="5452" spans="7:8" x14ac:dyDescent="0.25">
      <c r="G5452"/>
      <c r="H5452"/>
    </row>
    <row r="5453" spans="7:8" x14ac:dyDescent="0.25">
      <c r="G5453"/>
      <c r="H5453"/>
    </row>
    <row r="5454" spans="7:8" x14ac:dyDescent="0.25">
      <c r="G5454"/>
      <c r="H5454"/>
    </row>
    <row r="5455" spans="7:8" x14ac:dyDescent="0.25">
      <c r="G5455"/>
      <c r="H5455"/>
    </row>
    <row r="5456" spans="7:8" x14ac:dyDescent="0.25">
      <c r="G5456"/>
      <c r="H5456"/>
    </row>
    <row r="5457" spans="7:8" x14ac:dyDescent="0.25">
      <c r="G5457"/>
      <c r="H5457"/>
    </row>
    <row r="5458" spans="7:8" x14ac:dyDescent="0.25">
      <c r="G5458"/>
      <c r="H5458"/>
    </row>
    <row r="5459" spans="7:8" x14ac:dyDescent="0.25">
      <c r="G5459"/>
      <c r="H5459"/>
    </row>
    <row r="5460" spans="7:8" x14ac:dyDescent="0.25">
      <c r="G5460"/>
      <c r="H5460"/>
    </row>
    <row r="5461" spans="7:8" x14ac:dyDescent="0.25">
      <c r="G5461"/>
      <c r="H5461"/>
    </row>
    <row r="5462" spans="7:8" x14ac:dyDescent="0.25">
      <c r="G5462"/>
      <c r="H5462"/>
    </row>
    <row r="5463" spans="7:8" x14ac:dyDescent="0.25">
      <c r="G5463"/>
      <c r="H5463"/>
    </row>
    <row r="5464" spans="7:8" x14ac:dyDescent="0.25">
      <c r="G5464"/>
      <c r="H5464"/>
    </row>
    <row r="5465" spans="7:8" x14ac:dyDescent="0.25">
      <c r="G5465"/>
      <c r="H5465"/>
    </row>
    <row r="5466" spans="7:8" x14ac:dyDescent="0.25">
      <c r="G5466"/>
      <c r="H5466"/>
    </row>
    <row r="5467" spans="7:8" x14ac:dyDescent="0.25">
      <c r="G5467"/>
      <c r="H5467"/>
    </row>
    <row r="5468" spans="7:8" x14ac:dyDescent="0.25">
      <c r="G5468"/>
      <c r="H5468"/>
    </row>
    <row r="5469" spans="7:8" x14ac:dyDescent="0.25">
      <c r="G5469"/>
      <c r="H5469"/>
    </row>
    <row r="5470" spans="7:8" x14ac:dyDescent="0.25">
      <c r="G5470"/>
      <c r="H5470"/>
    </row>
    <row r="5471" spans="7:8" x14ac:dyDescent="0.25">
      <c r="G5471"/>
      <c r="H5471"/>
    </row>
    <row r="5472" spans="7:8" x14ac:dyDescent="0.25">
      <c r="G5472"/>
      <c r="H5472"/>
    </row>
    <row r="5473" spans="7:8" x14ac:dyDescent="0.25">
      <c r="G5473"/>
      <c r="H5473"/>
    </row>
    <row r="5474" spans="7:8" x14ac:dyDescent="0.25">
      <c r="G5474"/>
      <c r="H5474"/>
    </row>
    <row r="5475" spans="7:8" x14ac:dyDescent="0.25">
      <c r="G5475"/>
      <c r="H5475"/>
    </row>
    <row r="5476" spans="7:8" x14ac:dyDescent="0.25">
      <c r="G5476"/>
      <c r="H5476"/>
    </row>
    <row r="5477" spans="7:8" x14ac:dyDescent="0.25">
      <c r="G5477"/>
      <c r="H5477"/>
    </row>
    <row r="5478" spans="7:8" x14ac:dyDescent="0.25">
      <c r="G5478"/>
      <c r="H5478"/>
    </row>
    <row r="5479" spans="7:8" x14ac:dyDescent="0.25">
      <c r="G5479"/>
      <c r="H5479"/>
    </row>
    <row r="5480" spans="7:8" x14ac:dyDescent="0.25">
      <c r="G5480"/>
      <c r="H5480"/>
    </row>
    <row r="5481" spans="7:8" x14ac:dyDescent="0.25">
      <c r="G5481"/>
      <c r="H5481"/>
    </row>
    <row r="5482" spans="7:8" x14ac:dyDescent="0.25">
      <c r="G5482"/>
      <c r="H5482"/>
    </row>
    <row r="5483" spans="7:8" x14ac:dyDescent="0.25">
      <c r="G5483"/>
      <c r="H5483"/>
    </row>
    <row r="5484" spans="7:8" x14ac:dyDescent="0.25">
      <c r="G5484"/>
      <c r="H5484"/>
    </row>
    <row r="5485" spans="7:8" x14ac:dyDescent="0.25">
      <c r="G5485"/>
      <c r="H5485"/>
    </row>
    <row r="5486" spans="7:8" x14ac:dyDescent="0.25">
      <c r="G5486"/>
      <c r="H5486"/>
    </row>
    <row r="5487" spans="7:8" x14ac:dyDescent="0.25">
      <c r="G5487"/>
      <c r="H5487"/>
    </row>
    <row r="5488" spans="7:8" x14ac:dyDescent="0.25">
      <c r="G5488"/>
      <c r="H5488"/>
    </row>
    <row r="5489" spans="7:8" x14ac:dyDescent="0.25">
      <c r="G5489"/>
      <c r="H5489"/>
    </row>
    <row r="5490" spans="7:8" x14ac:dyDescent="0.25">
      <c r="G5490"/>
      <c r="H5490"/>
    </row>
    <row r="5491" spans="7:8" x14ac:dyDescent="0.25">
      <c r="G5491"/>
      <c r="H5491"/>
    </row>
    <row r="5492" spans="7:8" x14ac:dyDescent="0.25">
      <c r="G5492"/>
      <c r="H5492"/>
    </row>
    <row r="5493" spans="7:8" x14ac:dyDescent="0.25">
      <c r="G5493"/>
      <c r="H5493"/>
    </row>
    <row r="5494" spans="7:8" x14ac:dyDescent="0.25">
      <c r="G5494"/>
      <c r="H5494"/>
    </row>
    <row r="5495" spans="7:8" x14ac:dyDescent="0.25">
      <c r="G5495"/>
      <c r="H5495"/>
    </row>
    <row r="5496" spans="7:8" x14ac:dyDescent="0.25">
      <c r="G5496"/>
      <c r="H5496"/>
    </row>
    <row r="5497" spans="7:8" x14ac:dyDescent="0.25">
      <c r="G5497"/>
      <c r="H5497"/>
    </row>
    <row r="5498" spans="7:8" x14ac:dyDescent="0.25">
      <c r="G5498"/>
      <c r="H5498"/>
    </row>
    <row r="5499" spans="7:8" x14ac:dyDescent="0.25">
      <c r="G5499"/>
      <c r="H5499"/>
    </row>
    <row r="5500" spans="7:8" x14ac:dyDescent="0.25">
      <c r="G5500"/>
      <c r="H5500"/>
    </row>
    <row r="5501" spans="7:8" x14ac:dyDescent="0.25">
      <c r="G5501"/>
      <c r="H5501"/>
    </row>
    <row r="5502" spans="7:8" x14ac:dyDescent="0.25">
      <c r="G5502"/>
      <c r="H5502"/>
    </row>
    <row r="5503" spans="7:8" x14ac:dyDescent="0.25">
      <c r="G5503"/>
      <c r="H5503"/>
    </row>
    <row r="5504" spans="7:8" x14ac:dyDescent="0.25">
      <c r="G5504"/>
      <c r="H5504"/>
    </row>
    <row r="5505" spans="7:8" x14ac:dyDescent="0.25">
      <c r="G5505"/>
      <c r="H5505"/>
    </row>
    <row r="5506" spans="7:8" x14ac:dyDescent="0.25">
      <c r="G5506"/>
      <c r="H5506"/>
    </row>
    <row r="5507" spans="7:8" x14ac:dyDescent="0.25">
      <c r="G5507"/>
      <c r="H5507"/>
    </row>
    <row r="5508" spans="7:8" x14ac:dyDescent="0.25">
      <c r="G5508"/>
      <c r="H5508"/>
    </row>
    <row r="5509" spans="7:8" x14ac:dyDescent="0.25">
      <c r="G5509"/>
      <c r="H5509"/>
    </row>
    <row r="5510" spans="7:8" x14ac:dyDescent="0.25">
      <c r="G5510"/>
      <c r="H5510"/>
    </row>
    <row r="5511" spans="7:8" x14ac:dyDescent="0.25">
      <c r="G5511"/>
      <c r="H5511"/>
    </row>
    <row r="5512" spans="7:8" x14ac:dyDescent="0.25">
      <c r="G5512"/>
      <c r="H5512"/>
    </row>
    <row r="5513" spans="7:8" x14ac:dyDescent="0.25">
      <c r="G5513"/>
      <c r="H5513"/>
    </row>
    <row r="5514" spans="7:8" x14ac:dyDescent="0.25">
      <c r="G5514"/>
      <c r="H5514"/>
    </row>
    <row r="5515" spans="7:8" x14ac:dyDescent="0.25">
      <c r="G5515"/>
      <c r="H5515"/>
    </row>
    <row r="5516" spans="7:8" x14ac:dyDescent="0.25">
      <c r="G5516"/>
      <c r="H5516"/>
    </row>
    <row r="5517" spans="7:8" x14ac:dyDescent="0.25">
      <c r="G5517"/>
      <c r="H5517"/>
    </row>
    <row r="5518" spans="7:8" x14ac:dyDescent="0.25">
      <c r="G5518"/>
      <c r="H5518"/>
    </row>
    <row r="5519" spans="7:8" x14ac:dyDescent="0.25">
      <c r="G5519"/>
      <c r="H5519"/>
    </row>
    <row r="5520" spans="7:8" x14ac:dyDescent="0.25">
      <c r="G5520"/>
      <c r="H5520"/>
    </row>
    <row r="5521" spans="7:8" x14ac:dyDescent="0.25">
      <c r="G5521"/>
      <c r="H5521"/>
    </row>
    <row r="5522" spans="7:8" x14ac:dyDescent="0.25">
      <c r="G5522"/>
      <c r="H5522"/>
    </row>
    <row r="5523" spans="7:8" x14ac:dyDescent="0.25">
      <c r="G5523"/>
      <c r="H5523"/>
    </row>
    <row r="5524" spans="7:8" x14ac:dyDescent="0.25">
      <c r="G5524"/>
      <c r="H5524"/>
    </row>
    <row r="5525" spans="7:8" x14ac:dyDescent="0.25">
      <c r="G5525"/>
      <c r="H5525"/>
    </row>
    <row r="5526" spans="7:8" x14ac:dyDescent="0.25">
      <c r="G5526"/>
      <c r="H5526"/>
    </row>
    <row r="5527" spans="7:8" x14ac:dyDescent="0.25">
      <c r="G5527"/>
      <c r="H5527"/>
    </row>
    <row r="5528" spans="7:8" x14ac:dyDescent="0.25">
      <c r="G5528"/>
      <c r="H5528"/>
    </row>
    <row r="5529" spans="7:8" x14ac:dyDescent="0.25">
      <c r="G5529"/>
      <c r="H5529"/>
    </row>
    <row r="5530" spans="7:8" x14ac:dyDescent="0.25">
      <c r="G5530"/>
      <c r="H5530"/>
    </row>
    <row r="5531" spans="7:8" x14ac:dyDescent="0.25">
      <c r="G5531"/>
      <c r="H5531"/>
    </row>
    <row r="5532" spans="7:8" x14ac:dyDescent="0.25">
      <c r="G5532"/>
      <c r="H5532"/>
    </row>
    <row r="5533" spans="7:8" x14ac:dyDescent="0.25">
      <c r="G5533"/>
      <c r="H5533"/>
    </row>
    <row r="5534" spans="7:8" x14ac:dyDescent="0.25">
      <c r="G5534"/>
      <c r="H5534"/>
    </row>
    <row r="5535" spans="7:8" x14ac:dyDescent="0.25">
      <c r="G5535"/>
      <c r="H5535"/>
    </row>
    <row r="5536" spans="7:8" x14ac:dyDescent="0.25">
      <c r="G5536"/>
      <c r="H5536"/>
    </row>
    <row r="5537" spans="7:8" x14ac:dyDescent="0.25">
      <c r="G5537"/>
      <c r="H5537"/>
    </row>
    <row r="5538" spans="7:8" x14ac:dyDescent="0.25">
      <c r="G5538"/>
      <c r="H5538"/>
    </row>
    <row r="5539" spans="7:8" x14ac:dyDescent="0.25">
      <c r="G5539"/>
      <c r="H5539"/>
    </row>
    <row r="5540" spans="7:8" x14ac:dyDescent="0.25">
      <c r="G5540"/>
      <c r="H5540"/>
    </row>
    <row r="5541" spans="7:8" x14ac:dyDescent="0.25">
      <c r="G5541"/>
      <c r="H5541"/>
    </row>
    <row r="5542" spans="7:8" x14ac:dyDescent="0.25">
      <c r="G5542"/>
      <c r="H5542"/>
    </row>
    <row r="5543" spans="7:8" x14ac:dyDescent="0.25">
      <c r="G5543"/>
      <c r="H5543"/>
    </row>
    <row r="5544" spans="7:8" x14ac:dyDescent="0.25">
      <c r="G5544"/>
      <c r="H5544"/>
    </row>
    <row r="5545" spans="7:8" x14ac:dyDescent="0.25">
      <c r="G5545"/>
      <c r="H5545"/>
    </row>
    <row r="5546" spans="7:8" x14ac:dyDescent="0.25">
      <c r="G5546"/>
      <c r="H5546"/>
    </row>
    <row r="5547" spans="7:8" x14ac:dyDescent="0.25">
      <c r="G5547"/>
      <c r="H5547"/>
    </row>
    <row r="5548" spans="7:8" x14ac:dyDescent="0.25">
      <c r="G5548"/>
      <c r="H5548"/>
    </row>
    <row r="5549" spans="7:8" x14ac:dyDescent="0.25">
      <c r="G5549"/>
      <c r="H5549"/>
    </row>
    <row r="5550" spans="7:8" x14ac:dyDescent="0.25">
      <c r="G5550"/>
      <c r="H5550"/>
    </row>
    <row r="5551" spans="7:8" x14ac:dyDescent="0.25">
      <c r="G5551"/>
      <c r="H5551"/>
    </row>
    <row r="5552" spans="7:8" x14ac:dyDescent="0.25">
      <c r="G5552"/>
      <c r="H5552"/>
    </row>
    <row r="5553" spans="7:8" x14ac:dyDescent="0.25">
      <c r="G5553"/>
      <c r="H5553"/>
    </row>
    <row r="5554" spans="7:8" x14ac:dyDescent="0.25">
      <c r="G5554"/>
      <c r="H5554"/>
    </row>
    <row r="5555" spans="7:8" x14ac:dyDescent="0.25">
      <c r="G5555"/>
      <c r="H5555"/>
    </row>
    <row r="5556" spans="7:8" x14ac:dyDescent="0.25">
      <c r="G5556"/>
      <c r="H5556"/>
    </row>
    <row r="5557" spans="7:8" x14ac:dyDescent="0.25">
      <c r="G5557"/>
      <c r="H5557"/>
    </row>
    <row r="5558" spans="7:8" x14ac:dyDescent="0.25">
      <c r="G5558"/>
      <c r="H5558"/>
    </row>
    <row r="5559" spans="7:8" x14ac:dyDescent="0.25">
      <c r="G5559"/>
      <c r="H5559"/>
    </row>
    <row r="5560" spans="7:8" x14ac:dyDescent="0.25">
      <c r="G5560"/>
      <c r="H5560"/>
    </row>
    <row r="5561" spans="7:8" x14ac:dyDescent="0.25">
      <c r="G5561"/>
      <c r="H5561"/>
    </row>
    <row r="5562" spans="7:8" x14ac:dyDescent="0.25">
      <c r="G5562"/>
      <c r="H5562"/>
    </row>
    <row r="5563" spans="7:8" x14ac:dyDescent="0.25">
      <c r="G5563"/>
      <c r="H5563"/>
    </row>
    <row r="5564" spans="7:8" x14ac:dyDescent="0.25">
      <c r="G5564"/>
      <c r="H5564"/>
    </row>
    <row r="5565" spans="7:8" x14ac:dyDescent="0.25">
      <c r="G5565"/>
      <c r="H5565"/>
    </row>
    <row r="5566" spans="7:8" x14ac:dyDescent="0.25">
      <c r="G5566"/>
      <c r="H5566"/>
    </row>
    <row r="5567" spans="7:8" x14ac:dyDescent="0.25">
      <c r="G5567"/>
      <c r="H5567"/>
    </row>
    <row r="5568" spans="7:8" x14ac:dyDescent="0.25">
      <c r="G5568"/>
      <c r="H5568"/>
    </row>
    <row r="5569" spans="7:8" x14ac:dyDescent="0.25">
      <c r="G5569"/>
      <c r="H5569"/>
    </row>
    <row r="5570" spans="7:8" x14ac:dyDescent="0.25">
      <c r="G5570"/>
      <c r="H5570"/>
    </row>
    <row r="5571" spans="7:8" x14ac:dyDescent="0.25">
      <c r="G5571"/>
      <c r="H5571"/>
    </row>
    <row r="5572" spans="7:8" x14ac:dyDescent="0.25">
      <c r="G5572"/>
      <c r="H5572"/>
    </row>
    <row r="5573" spans="7:8" x14ac:dyDescent="0.25">
      <c r="G5573"/>
      <c r="H5573"/>
    </row>
    <row r="5574" spans="7:8" x14ac:dyDescent="0.25">
      <c r="G5574"/>
      <c r="H5574"/>
    </row>
    <row r="5575" spans="7:8" x14ac:dyDescent="0.25">
      <c r="G5575"/>
      <c r="H5575"/>
    </row>
    <row r="5576" spans="7:8" x14ac:dyDescent="0.25">
      <c r="G5576"/>
      <c r="H5576"/>
    </row>
    <row r="5577" spans="7:8" x14ac:dyDescent="0.25">
      <c r="G5577"/>
      <c r="H5577"/>
    </row>
    <row r="5578" spans="7:8" x14ac:dyDescent="0.25">
      <c r="G5578"/>
      <c r="H5578"/>
    </row>
    <row r="5579" spans="7:8" x14ac:dyDescent="0.25">
      <c r="G5579"/>
      <c r="H5579"/>
    </row>
    <row r="5580" spans="7:8" x14ac:dyDescent="0.25">
      <c r="G5580"/>
      <c r="H5580"/>
    </row>
    <row r="5581" spans="7:8" x14ac:dyDescent="0.25">
      <c r="G5581"/>
      <c r="H5581"/>
    </row>
    <row r="5582" spans="7:8" x14ac:dyDescent="0.25">
      <c r="G5582"/>
      <c r="H5582"/>
    </row>
    <row r="5583" spans="7:8" x14ac:dyDescent="0.25">
      <c r="G5583"/>
      <c r="H5583"/>
    </row>
    <row r="5584" spans="7:8" x14ac:dyDescent="0.25">
      <c r="G5584"/>
      <c r="H5584"/>
    </row>
    <row r="5585" spans="7:8" x14ac:dyDescent="0.25">
      <c r="G5585"/>
      <c r="H5585"/>
    </row>
    <row r="5586" spans="7:8" x14ac:dyDescent="0.25">
      <c r="G5586"/>
      <c r="H5586"/>
    </row>
    <row r="5587" spans="7:8" x14ac:dyDescent="0.25">
      <c r="G5587"/>
      <c r="H5587"/>
    </row>
    <row r="5588" spans="7:8" x14ac:dyDescent="0.25">
      <c r="G5588"/>
      <c r="H5588"/>
    </row>
    <row r="5589" spans="7:8" x14ac:dyDescent="0.25">
      <c r="G5589"/>
      <c r="H5589"/>
    </row>
    <row r="5590" spans="7:8" x14ac:dyDescent="0.25">
      <c r="G5590"/>
      <c r="H5590"/>
    </row>
    <row r="5591" spans="7:8" x14ac:dyDescent="0.25">
      <c r="G5591"/>
      <c r="H5591"/>
    </row>
    <row r="5592" spans="7:8" x14ac:dyDescent="0.25">
      <c r="G5592"/>
      <c r="H5592"/>
    </row>
    <row r="5593" spans="7:8" x14ac:dyDescent="0.25">
      <c r="G5593"/>
      <c r="H5593"/>
    </row>
    <row r="5594" spans="7:8" x14ac:dyDescent="0.25">
      <c r="G5594"/>
      <c r="H5594"/>
    </row>
    <row r="5595" spans="7:8" x14ac:dyDescent="0.25">
      <c r="G5595"/>
      <c r="H5595"/>
    </row>
    <row r="5596" spans="7:8" x14ac:dyDescent="0.25">
      <c r="G5596"/>
      <c r="H5596"/>
    </row>
    <row r="5597" spans="7:8" x14ac:dyDescent="0.25">
      <c r="G5597"/>
      <c r="H5597"/>
    </row>
    <row r="5598" spans="7:8" x14ac:dyDescent="0.25">
      <c r="G5598"/>
      <c r="H5598"/>
    </row>
    <row r="5599" spans="7:8" x14ac:dyDescent="0.25">
      <c r="G5599"/>
      <c r="H5599"/>
    </row>
    <row r="5600" spans="7:8" x14ac:dyDescent="0.25">
      <c r="G5600"/>
      <c r="H5600"/>
    </row>
    <row r="5601" spans="7:8" x14ac:dyDescent="0.25">
      <c r="G5601"/>
      <c r="H5601"/>
    </row>
    <row r="5602" spans="7:8" x14ac:dyDescent="0.25">
      <c r="G5602"/>
      <c r="H5602"/>
    </row>
    <row r="5603" spans="7:8" x14ac:dyDescent="0.25">
      <c r="G5603"/>
      <c r="H5603"/>
    </row>
    <row r="5604" spans="7:8" x14ac:dyDescent="0.25">
      <c r="G5604"/>
      <c r="H5604"/>
    </row>
    <row r="5605" spans="7:8" x14ac:dyDescent="0.25">
      <c r="G5605"/>
      <c r="H5605"/>
    </row>
    <row r="5606" spans="7:8" x14ac:dyDescent="0.25">
      <c r="G5606"/>
      <c r="H5606"/>
    </row>
    <row r="5607" spans="7:8" x14ac:dyDescent="0.25">
      <c r="G5607"/>
      <c r="H5607"/>
    </row>
    <row r="5608" spans="7:8" x14ac:dyDescent="0.25">
      <c r="G5608"/>
      <c r="H5608"/>
    </row>
    <row r="5609" spans="7:8" x14ac:dyDescent="0.25">
      <c r="G5609"/>
      <c r="H5609"/>
    </row>
    <row r="5610" spans="7:8" x14ac:dyDescent="0.25">
      <c r="G5610"/>
      <c r="H5610"/>
    </row>
    <row r="5611" spans="7:8" x14ac:dyDescent="0.25">
      <c r="G5611"/>
      <c r="H5611"/>
    </row>
    <row r="5612" spans="7:8" x14ac:dyDescent="0.25">
      <c r="G5612"/>
      <c r="H5612"/>
    </row>
    <row r="5613" spans="7:8" x14ac:dyDescent="0.25">
      <c r="G5613"/>
      <c r="H5613"/>
    </row>
    <row r="5614" spans="7:8" x14ac:dyDescent="0.25">
      <c r="G5614"/>
      <c r="H5614"/>
    </row>
    <row r="5615" spans="7:8" x14ac:dyDescent="0.25">
      <c r="G5615"/>
      <c r="H5615"/>
    </row>
    <row r="5616" spans="7:8" x14ac:dyDescent="0.25">
      <c r="G5616"/>
      <c r="H5616"/>
    </row>
    <row r="5617" spans="7:8" x14ac:dyDescent="0.25">
      <c r="G5617"/>
      <c r="H5617"/>
    </row>
    <row r="5618" spans="7:8" x14ac:dyDescent="0.25">
      <c r="G5618"/>
      <c r="H5618"/>
    </row>
    <row r="5619" spans="7:8" x14ac:dyDescent="0.25">
      <c r="G5619"/>
      <c r="H5619"/>
    </row>
    <row r="5620" spans="7:8" x14ac:dyDescent="0.25">
      <c r="G5620"/>
      <c r="H5620"/>
    </row>
    <row r="5621" spans="7:8" x14ac:dyDescent="0.25">
      <c r="G5621"/>
      <c r="H5621"/>
    </row>
    <row r="5622" spans="7:8" x14ac:dyDescent="0.25">
      <c r="G5622"/>
      <c r="H5622"/>
    </row>
    <row r="5623" spans="7:8" x14ac:dyDescent="0.25">
      <c r="G5623"/>
      <c r="H5623"/>
    </row>
    <row r="5624" spans="7:8" x14ac:dyDescent="0.25">
      <c r="G5624"/>
      <c r="H5624"/>
    </row>
    <row r="5625" spans="7:8" x14ac:dyDescent="0.25">
      <c r="G5625"/>
      <c r="H5625"/>
    </row>
    <row r="5626" spans="7:8" x14ac:dyDescent="0.25">
      <c r="G5626"/>
      <c r="H5626"/>
    </row>
    <row r="5627" spans="7:8" x14ac:dyDescent="0.25">
      <c r="G5627"/>
      <c r="H5627"/>
    </row>
    <row r="5628" spans="7:8" x14ac:dyDescent="0.25">
      <c r="G5628"/>
      <c r="H5628"/>
    </row>
    <row r="5629" spans="7:8" x14ac:dyDescent="0.25">
      <c r="G5629"/>
      <c r="H5629"/>
    </row>
    <row r="5630" spans="7:8" x14ac:dyDescent="0.25">
      <c r="G5630"/>
      <c r="H5630"/>
    </row>
    <row r="5631" spans="7:8" x14ac:dyDescent="0.25">
      <c r="G5631"/>
      <c r="H5631"/>
    </row>
    <row r="5632" spans="7:8" x14ac:dyDescent="0.25">
      <c r="G5632"/>
      <c r="H5632"/>
    </row>
    <row r="5633" spans="7:8" x14ac:dyDescent="0.25">
      <c r="G5633"/>
      <c r="H5633"/>
    </row>
    <row r="5634" spans="7:8" x14ac:dyDescent="0.25">
      <c r="G5634"/>
      <c r="H5634"/>
    </row>
    <row r="5635" spans="7:8" x14ac:dyDescent="0.25">
      <c r="G5635"/>
      <c r="H5635"/>
    </row>
    <row r="5636" spans="7:8" x14ac:dyDescent="0.25">
      <c r="G5636"/>
      <c r="H5636"/>
    </row>
    <row r="5637" spans="7:8" x14ac:dyDescent="0.25">
      <c r="G5637"/>
      <c r="H5637"/>
    </row>
    <row r="5638" spans="7:8" x14ac:dyDescent="0.25">
      <c r="G5638"/>
      <c r="H5638"/>
    </row>
    <row r="5639" spans="7:8" x14ac:dyDescent="0.25">
      <c r="G5639"/>
      <c r="H5639"/>
    </row>
    <row r="5640" spans="7:8" x14ac:dyDescent="0.25">
      <c r="G5640"/>
      <c r="H5640"/>
    </row>
    <row r="5641" spans="7:8" x14ac:dyDescent="0.25">
      <c r="G5641"/>
      <c r="H5641"/>
    </row>
    <row r="5642" spans="7:8" x14ac:dyDescent="0.25">
      <c r="G5642"/>
      <c r="H5642"/>
    </row>
    <row r="5643" spans="7:8" x14ac:dyDescent="0.25">
      <c r="G5643"/>
      <c r="H5643"/>
    </row>
    <row r="5644" spans="7:8" x14ac:dyDescent="0.25">
      <c r="G5644"/>
      <c r="H5644"/>
    </row>
    <row r="5645" spans="7:8" x14ac:dyDescent="0.25">
      <c r="G5645"/>
      <c r="H5645"/>
    </row>
    <row r="5646" spans="7:8" x14ac:dyDescent="0.25">
      <c r="G5646"/>
      <c r="H5646"/>
    </row>
    <row r="5647" spans="7:8" x14ac:dyDescent="0.25">
      <c r="G5647"/>
      <c r="H5647"/>
    </row>
    <row r="5648" spans="7:8" x14ac:dyDescent="0.25">
      <c r="G5648"/>
      <c r="H5648"/>
    </row>
    <row r="5649" spans="7:8" x14ac:dyDescent="0.25">
      <c r="G5649"/>
      <c r="H5649"/>
    </row>
    <row r="5650" spans="7:8" x14ac:dyDescent="0.25">
      <c r="G5650"/>
      <c r="H5650"/>
    </row>
    <row r="5651" spans="7:8" x14ac:dyDescent="0.25">
      <c r="G5651"/>
      <c r="H5651"/>
    </row>
    <row r="5652" spans="7:8" x14ac:dyDescent="0.25">
      <c r="G5652"/>
      <c r="H5652"/>
    </row>
    <row r="5653" spans="7:8" x14ac:dyDescent="0.25">
      <c r="G5653"/>
      <c r="H5653"/>
    </row>
    <row r="5654" spans="7:8" x14ac:dyDescent="0.25">
      <c r="G5654"/>
      <c r="H5654"/>
    </row>
    <row r="5655" spans="7:8" x14ac:dyDescent="0.25">
      <c r="G5655"/>
      <c r="H5655"/>
    </row>
    <row r="5656" spans="7:8" x14ac:dyDescent="0.25">
      <c r="G5656"/>
      <c r="H5656"/>
    </row>
    <row r="5657" spans="7:8" x14ac:dyDescent="0.25">
      <c r="G5657"/>
      <c r="H5657"/>
    </row>
    <row r="5658" spans="7:8" x14ac:dyDescent="0.25">
      <c r="G5658"/>
      <c r="H5658"/>
    </row>
    <row r="5659" spans="7:8" x14ac:dyDescent="0.25">
      <c r="G5659"/>
      <c r="H5659"/>
    </row>
    <row r="5660" spans="7:8" x14ac:dyDescent="0.25">
      <c r="G5660"/>
      <c r="H5660"/>
    </row>
    <row r="5661" spans="7:8" x14ac:dyDescent="0.25">
      <c r="G5661"/>
      <c r="H5661"/>
    </row>
    <row r="5662" spans="7:8" x14ac:dyDescent="0.25">
      <c r="G5662"/>
      <c r="H5662"/>
    </row>
    <row r="5663" spans="7:8" x14ac:dyDescent="0.25">
      <c r="G5663"/>
      <c r="H5663"/>
    </row>
    <row r="5664" spans="7:8" x14ac:dyDescent="0.25">
      <c r="G5664"/>
      <c r="H5664"/>
    </row>
    <row r="5665" spans="7:8" x14ac:dyDescent="0.25">
      <c r="G5665"/>
      <c r="H5665"/>
    </row>
    <row r="5666" spans="7:8" x14ac:dyDescent="0.25">
      <c r="G5666"/>
      <c r="H5666"/>
    </row>
    <row r="5667" spans="7:8" x14ac:dyDescent="0.25">
      <c r="G5667"/>
      <c r="H5667"/>
    </row>
    <row r="5668" spans="7:8" x14ac:dyDescent="0.25">
      <c r="G5668"/>
      <c r="H5668"/>
    </row>
    <row r="5669" spans="7:8" x14ac:dyDescent="0.25">
      <c r="G5669"/>
      <c r="H5669"/>
    </row>
    <row r="5670" spans="7:8" x14ac:dyDescent="0.25">
      <c r="G5670"/>
      <c r="H5670"/>
    </row>
    <row r="5671" spans="7:8" x14ac:dyDescent="0.25">
      <c r="G5671"/>
      <c r="H5671"/>
    </row>
    <row r="5672" spans="7:8" x14ac:dyDescent="0.25">
      <c r="G5672"/>
      <c r="H5672"/>
    </row>
    <row r="5673" spans="7:8" x14ac:dyDescent="0.25">
      <c r="G5673"/>
      <c r="H5673"/>
    </row>
    <row r="5674" spans="7:8" x14ac:dyDescent="0.25">
      <c r="G5674"/>
      <c r="H5674"/>
    </row>
    <row r="5675" spans="7:8" x14ac:dyDescent="0.25">
      <c r="G5675"/>
      <c r="H5675"/>
    </row>
    <row r="5676" spans="7:8" x14ac:dyDescent="0.25">
      <c r="G5676"/>
      <c r="H5676"/>
    </row>
    <row r="5677" spans="7:8" x14ac:dyDescent="0.25">
      <c r="G5677"/>
      <c r="H5677"/>
    </row>
    <row r="5678" spans="7:8" x14ac:dyDescent="0.25">
      <c r="G5678"/>
      <c r="H5678"/>
    </row>
    <row r="5679" spans="7:8" x14ac:dyDescent="0.25">
      <c r="G5679"/>
      <c r="H5679"/>
    </row>
    <row r="5680" spans="7:8" x14ac:dyDescent="0.25">
      <c r="G5680"/>
      <c r="H5680"/>
    </row>
    <row r="5681" spans="7:8" x14ac:dyDescent="0.25">
      <c r="G5681"/>
      <c r="H5681"/>
    </row>
    <row r="5682" spans="7:8" x14ac:dyDescent="0.25">
      <c r="G5682"/>
      <c r="H5682"/>
    </row>
    <row r="5683" spans="7:8" x14ac:dyDescent="0.25">
      <c r="G5683"/>
      <c r="H5683"/>
    </row>
    <row r="5684" spans="7:8" x14ac:dyDescent="0.25">
      <c r="G5684"/>
      <c r="H5684"/>
    </row>
    <row r="5685" spans="7:8" x14ac:dyDescent="0.25">
      <c r="G5685"/>
      <c r="H5685"/>
    </row>
    <row r="5686" spans="7:8" x14ac:dyDescent="0.25">
      <c r="G5686"/>
      <c r="H5686"/>
    </row>
    <row r="5687" spans="7:8" x14ac:dyDescent="0.25">
      <c r="G5687"/>
      <c r="H5687"/>
    </row>
    <row r="5688" spans="7:8" x14ac:dyDescent="0.25">
      <c r="G5688"/>
      <c r="H5688"/>
    </row>
    <row r="5689" spans="7:8" x14ac:dyDescent="0.25">
      <c r="G5689"/>
      <c r="H5689"/>
    </row>
    <row r="5690" spans="7:8" x14ac:dyDescent="0.25">
      <c r="G5690"/>
      <c r="H5690"/>
    </row>
    <row r="5691" spans="7:8" x14ac:dyDescent="0.25">
      <c r="G5691"/>
      <c r="H5691"/>
    </row>
    <row r="5692" spans="7:8" x14ac:dyDescent="0.25">
      <c r="G5692"/>
      <c r="H5692"/>
    </row>
    <row r="5693" spans="7:8" x14ac:dyDescent="0.25">
      <c r="G5693"/>
      <c r="H5693"/>
    </row>
    <row r="5694" spans="7:8" x14ac:dyDescent="0.25">
      <c r="G5694"/>
      <c r="H5694"/>
    </row>
    <row r="5695" spans="7:8" x14ac:dyDescent="0.25">
      <c r="G5695"/>
      <c r="H5695"/>
    </row>
    <row r="5696" spans="7:8" x14ac:dyDescent="0.25">
      <c r="G5696"/>
      <c r="H5696"/>
    </row>
    <row r="5697" spans="7:8" x14ac:dyDescent="0.25">
      <c r="G5697"/>
      <c r="H5697"/>
    </row>
    <row r="5698" spans="7:8" x14ac:dyDescent="0.25">
      <c r="G5698"/>
      <c r="H5698"/>
    </row>
    <row r="5699" spans="7:8" x14ac:dyDescent="0.25">
      <c r="G5699"/>
      <c r="H5699"/>
    </row>
    <row r="5700" spans="7:8" x14ac:dyDescent="0.25">
      <c r="G5700"/>
      <c r="H5700"/>
    </row>
    <row r="5701" spans="7:8" x14ac:dyDescent="0.25">
      <c r="G5701"/>
      <c r="H5701"/>
    </row>
    <row r="5702" spans="7:8" x14ac:dyDescent="0.25">
      <c r="G5702"/>
      <c r="H5702"/>
    </row>
    <row r="5703" spans="7:8" x14ac:dyDescent="0.25">
      <c r="G5703"/>
      <c r="H5703"/>
    </row>
    <row r="5704" spans="7:8" x14ac:dyDescent="0.25">
      <c r="G5704"/>
      <c r="H5704"/>
    </row>
    <row r="5705" spans="7:8" x14ac:dyDescent="0.25">
      <c r="G5705"/>
      <c r="H5705"/>
    </row>
    <row r="5706" spans="7:8" x14ac:dyDescent="0.25">
      <c r="G5706"/>
      <c r="H5706"/>
    </row>
    <row r="5707" spans="7:8" x14ac:dyDescent="0.25">
      <c r="G5707"/>
      <c r="H5707"/>
    </row>
    <row r="5708" spans="7:8" x14ac:dyDescent="0.25">
      <c r="G5708"/>
      <c r="H5708"/>
    </row>
    <row r="5709" spans="7:8" x14ac:dyDescent="0.25">
      <c r="G5709"/>
      <c r="H5709"/>
    </row>
    <row r="5710" spans="7:8" x14ac:dyDescent="0.25">
      <c r="G5710"/>
      <c r="H5710"/>
    </row>
    <row r="5711" spans="7:8" x14ac:dyDescent="0.25">
      <c r="G5711"/>
      <c r="H5711"/>
    </row>
    <row r="5712" spans="7:8" x14ac:dyDescent="0.25">
      <c r="G5712"/>
      <c r="H5712"/>
    </row>
    <row r="5713" spans="7:8" x14ac:dyDescent="0.25">
      <c r="G5713"/>
      <c r="H5713"/>
    </row>
    <row r="5714" spans="7:8" x14ac:dyDescent="0.25">
      <c r="G5714"/>
      <c r="H5714"/>
    </row>
    <row r="5715" spans="7:8" x14ac:dyDescent="0.25">
      <c r="G5715"/>
      <c r="H5715"/>
    </row>
    <row r="5716" spans="7:8" x14ac:dyDescent="0.25">
      <c r="G5716"/>
      <c r="H5716"/>
    </row>
    <row r="5717" spans="7:8" x14ac:dyDescent="0.25">
      <c r="G5717"/>
      <c r="H5717"/>
    </row>
    <row r="5718" spans="7:8" x14ac:dyDescent="0.25">
      <c r="G5718"/>
      <c r="H5718"/>
    </row>
    <row r="5719" spans="7:8" x14ac:dyDescent="0.25">
      <c r="G5719"/>
      <c r="H5719"/>
    </row>
    <row r="5720" spans="7:8" x14ac:dyDescent="0.25">
      <c r="G5720"/>
      <c r="H5720"/>
    </row>
    <row r="5721" spans="7:8" x14ac:dyDescent="0.25">
      <c r="G5721"/>
      <c r="H5721"/>
    </row>
    <row r="5722" spans="7:8" x14ac:dyDescent="0.25">
      <c r="G5722"/>
      <c r="H5722"/>
    </row>
    <row r="5723" spans="7:8" x14ac:dyDescent="0.25">
      <c r="G5723"/>
      <c r="H5723"/>
    </row>
    <row r="5724" spans="7:8" x14ac:dyDescent="0.25">
      <c r="G5724"/>
      <c r="H5724"/>
    </row>
    <row r="5725" spans="7:8" x14ac:dyDescent="0.25">
      <c r="G5725"/>
      <c r="H5725"/>
    </row>
    <row r="5726" spans="7:8" x14ac:dyDescent="0.25">
      <c r="G5726"/>
      <c r="H5726"/>
    </row>
    <row r="5727" spans="7:8" x14ac:dyDescent="0.25">
      <c r="G5727"/>
      <c r="H5727"/>
    </row>
    <row r="5728" spans="7:8" x14ac:dyDescent="0.25">
      <c r="G5728"/>
      <c r="H5728"/>
    </row>
    <row r="5729" spans="7:8" x14ac:dyDescent="0.25">
      <c r="G5729"/>
      <c r="H5729"/>
    </row>
    <row r="5730" spans="7:8" x14ac:dyDescent="0.25">
      <c r="G5730"/>
      <c r="H5730"/>
    </row>
    <row r="5731" spans="7:8" x14ac:dyDescent="0.25">
      <c r="G5731"/>
      <c r="H5731"/>
    </row>
    <row r="5732" spans="7:8" x14ac:dyDescent="0.25">
      <c r="G5732"/>
      <c r="H5732"/>
    </row>
    <row r="5733" spans="7:8" x14ac:dyDescent="0.25">
      <c r="G5733"/>
      <c r="H5733"/>
    </row>
    <row r="5734" spans="7:8" x14ac:dyDescent="0.25">
      <c r="G5734"/>
      <c r="H5734"/>
    </row>
    <row r="5735" spans="7:8" x14ac:dyDescent="0.25">
      <c r="G5735"/>
      <c r="H5735"/>
    </row>
    <row r="5736" spans="7:8" x14ac:dyDescent="0.25">
      <c r="G5736"/>
      <c r="H5736"/>
    </row>
    <row r="5737" spans="7:8" x14ac:dyDescent="0.25">
      <c r="G5737"/>
      <c r="H5737"/>
    </row>
    <row r="5738" spans="7:8" x14ac:dyDescent="0.25">
      <c r="G5738"/>
      <c r="H5738"/>
    </row>
    <row r="5739" spans="7:8" x14ac:dyDescent="0.25">
      <c r="G5739"/>
      <c r="H5739"/>
    </row>
    <row r="5740" spans="7:8" x14ac:dyDescent="0.25">
      <c r="G5740"/>
      <c r="H5740"/>
    </row>
    <row r="5741" spans="7:8" x14ac:dyDescent="0.25">
      <c r="G5741"/>
      <c r="H5741"/>
    </row>
    <row r="5742" spans="7:8" x14ac:dyDescent="0.25">
      <c r="G5742"/>
      <c r="H5742"/>
    </row>
    <row r="5743" spans="7:8" x14ac:dyDescent="0.25">
      <c r="G5743"/>
      <c r="H5743"/>
    </row>
    <row r="5744" spans="7:8" x14ac:dyDescent="0.25">
      <c r="G5744"/>
      <c r="H5744"/>
    </row>
    <row r="5745" spans="7:8" x14ac:dyDescent="0.25">
      <c r="G5745"/>
      <c r="H5745"/>
    </row>
    <row r="5746" spans="7:8" x14ac:dyDescent="0.25">
      <c r="G5746"/>
      <c r="H5746"/>
    </row>
    <row r="5747" spans="7:8" x14ac:dyDescent="0.25">
      <c r="G5747"/>
      <c r="H5747"/>
    </row>
    <row r="5748" spans="7:8" x14ac:dyDescent="0.25">
      <c r="G5748"/>
      <c r="H5748"/>
    </row>
    <row r="5749" spans="7:8" x14ac:dyDescent="0.25">
      <c r="G5749"/>
      <c r="H5749"/>
    </row>
    <row r="5750" spans="7:8" x14ac:dyDescent="0.25">
      <c r="G5750"/>
      <c r="H5750"/>
    </row>
    <row r="5751" spans="7:8" x14ac:dyDescent="0.25">
      <c r="G5751"/>
      <c r="H5751"/>
    </row>
    <row r="5752" spans="7:8" x14ac:dyDescent="0.25">
      <c r="G5752"/>
      <c r="H5752"/>
    </row>
    <row r="5753" spans="7:8" x14ac:dyDescent="0.25">
      <c r="G5753"/>
      <c r="H5753"/>
    </row>
    <row r="5754" spans="7:8" x14ac:dyDescent="0.25">
      <c r="G5754"/>
      <c r="H5754"/>
    </row>
    <row r="5755" spans="7:8" x14ac:dyDescent="0.25">
      <c r="G5755"/>
      <c r="H5755"/>
    </row>
    <row r="5756" spans="7:8" x14ac:dyDescent="0.25">
      <c r="G5756"/>
      <c r="H5756"/>
    </row>
    <row r="5757" spans="7:8" x14ac:dyDescent="0.25">
      <c r="G5757"/>
      <c r="H5757"/>
    </row>
    <row r="5758" spans="7:8" x14ac:dyDescent="0.25">
      <c r="G5758"/>
      <c r="H5758"/>
    </row>
    <row r="5759" spans="7:8" x14ac:dyDescent="0.25">
      <c r="G5759"/>
      <c r="H5759"/>
    </row>
    <row r="5760" spans="7:8" x14ac:dyDescent="0.25">
      <c r="G5760"/>
      <c r="H5760"/>
    </row>
    <row r="5761" spans="7:8" x14ac:dyDescent="0.25">
      <c r="G5761"/>
      <c r="H5761"/>
    </row>
    <row r="5762" spans="7:8" x14ac:dyDescent="0.25">
      <c r="G5762"/>
      <c r="H5762"/>
    </row>
    <row r="5763" spans="7:8" x14ac:dyDescent="0.25">
      <c r="G5763"/>
      <c r="H5763"/>
    </row>
    <row r="5764" spans="7:8" x14ac:dyDescent="0.25">
      <c r="G5764"/>
      <c r="H5764"/>
    </row>
    <row r="5765" spans="7:8" x14ac:dyDescent="0.25">
      <c r="G5765"/>
      <c r="H5765"/>
    </row>
    <row r="5766" spans="7:8" x14ac:dyDescent="0.25">
      <c r="G5766"/>
      <c r="H5766"/>
    </row>
    <row r="5767" spans="7:8" x14ac:dyDescent="0.25">
      <c r="G5767"/>
      <c r="H5767"/>
    </row>
    <row r="5768" spans="7:8" x14ac:dyDescent="0.25">
      <c r="G5768"/>
      <c r="H5768"/>
    </row>
    <row r="5769" spans="7:8" x14ac:dyDescent="0.25">
      <c r="G5769"/>
      <c r="H5769"/>
    </row>
    <row r="5770" spans="7:8" x14ac:dyDescent="0.25">
      <c r="G5770"/>
      <c r="H5770"/>
    </row>
    <row r="5771" spans="7:8" x14ac:dyDescent="0.25">
      <c r="G5771"/>
      <c r="H5771"/>
    </row>
    <row r="5772" spans="7:8" x14ac:dyDescent="0.25">
      <c r="G5772"/>
      <c r="H5772"/>
    </row>
    <row r="5773" spans="7:8" x14ac:dyDescent="0.25">
      <c r="G5773"/>
      <c r="H5773"/>
    </row>
    <row r="5774" spans="7:8" x14ac:dyDescent="0.25">
      <c r="G5774"/>
      <c r="H5774"/>
    </row>
    <row r="5775" spans="7:8" x14ac:dyDescent="0.25">
      <c r="G5775"/>
      <c r="H5775"/>
    </row>
    <row r="5776" spans="7:8" x14ac:dyDescent="0.25">
      <c r="G5776"/>
      <c r="H5776"/>
    </row>
    <row r="5777" spans="7:8" x14ac:dyDescent="0.25">
      <c r="G5777"/>
      <c r="H5777"/>
    </row>
    <row r="5778" spans="7:8" x14ac:dyDescent="0.25">
      <c r="G5778"/>
      <c r="H5778"/>
    </row>
    <row r="5779" spans="7:8" x14ac:dyDescent="0.25">
      <c r="G5779"/>
      <c r="H5779"/>
    </row>
    <row r="5780" spans="7:8" x14ac:dyDescent="0.25">
      <c r="G5780"/>
      <c r="H5780"/>
    </row>
    <row r="5781" spans="7:8" x14ac:dyDescent="0.25">
      <c r="G5781"/>
      <c r="H5781"/>
    </row>
    <row r="5782" spans="7:8" x14ac:dyDescent="0.25">
      <c r="G5782"/>
      <c r="H5782"/>
    </row>
    <row r="5783" spans="7:8" x14ac:dyDescent="0.25">
      <c r="G5783"/>
      <c r="H5783"/>
    </row>
    <row r="5784" spans="7:8" x14ac:dyDescent="0.25">
      <c r="G5784"/>
      <c r="H5784"/>
    </row>
    <row r="5785" spans="7:8" x14ac:dyDescent="0.25">
      <c r="G5785"/>
      <c r="H5785"/>
    </row>
    <row r="5786" spans="7:8" x14ac:dyDescent="0.25">
      <c r="G5786"/>
      <c r="H5786"/>
    </row>
    <row r="5787" spans="7:8" x14ac:dyDescent="0.25">
      <c r="G5787"/>
      <c r="H5787"/>
    </row>
    <row r="5788" spans="7:8" x14ac:dyDescent="0.25">
      <c r="G5788"/>
      <c r="H5788"/>
    </row>
    <row r="5789" spans="7:8" x14ac:dyDescent="0.25">
      <c r="G5789"/>
      <c r="H5789"/>
    </row>
    <row r="5790" spans="7:8" x14ac:dyDescent="0.25">
      <c r="G5790"/>
      <c r="H5790"/>
    </row>
    <row r="5791" spans="7:8" x14ac:dyDescent="0.25">
      <c r="G5791"/>
      <c r="H5791"/>
    </row>
    <row r="5792" spans="7:8" x14ac:dyDescent="0.25">
      <c r="G5792"/>
      <c r="H5792"/>
    </row>
    <row r="5793" spans="7:8" x14ac:dyDescent="0.25">
      <c r="G5793"/>
      <c r="H5793"/>
    </row>
    <row r="5794" spans="7:8" x14ac:dyDescent="0.25">
      <c r="G5794"/>
      <c r="H5794"/>
    </row>
    <row r="5795" spans="7:8" x14ac:dyDescent="0.25">
      <c r="G5795"/>
      <c r="H5795"/>
    </row>
    <row r="5796" spans="7:8" x14ac:dyDescent="0.25">
      <c r="G5796"/>
      <c r="H5796"/>
    </row>
    <row r="5797" spans="7:8" x14ac:dyDescent="0.25">
      <c r="G5797"/>
      <c r="H5797"/>
    </row>
    <row r="5798" spans="7:8" x14ac:dyDescent="0.25">
      <c r="G5798"/>
      <c r="H5798"/>
    </row>
    <row r="5799" spans="7:8" x14ac:dyDescent="0.25">
      <c r="G5799"/>
      <c r="H5799"/>
    </row>
    <row r="5800" spans="7:8" x14ac:dyDescent="0.25">
      <c r="G5800"/>
      <c r="H5800"/>
    </row>
    <row r="5801" spans="7:8" x14ac:dyDescent="0.25">
      <c r="G5801"/>
      <c r="H5801"/>
    </row>
    <row r="5802" spans="7:8" x14ac:dyDescent="0.25">
      <c r="G5802"/>
      <c r="H5802"/>
    </row>
    <row r="5803" spans="7:8" x14ac:dyDescent="0.25">
      <c r="G5803"/>
      <c r="H5803"/>
    </row>
    <row r="5804" spans="7:8" x14ac:dyDescent="0.25">
      <c r="G5804"/>
      <c r="H5804"/>
    </row>
    <row r="5805" spans="7:8" x14ac:dyDescent="0.25">
      <c r="G5805"/>
      <c r="H5805"/>
    </row>
    <row r="5806" spans="7:8" x14ac:dyDescent="0.25">
      <c r="G5806"/>
      <c r="H5806"/>
    </row>
    <row r="5807" spans="7:8" x14ac:dyDescent="0.25">
      <c r="G5807"/>
      <c r="H5807"/>
    </row>
    <row r="5808" spans="7:8" x14ac:dyDescent="0.25">
      <c r="G5808"/>
      <c r="H5808"/>
    </row>
    <row r="5809" spans="7:8" x14ac:dyDescent="0.25">
      <c r="G5809"/>
      <c r="H5809"/>
    </row>
    <row r="5810" spans="7:8" x14ac:dyDescent="0.25">
      <c r="G5810"/>
      <c r="H5810"/>
    </row>
    <row r="5811" spans="7:8" x14ac:dyDescent="0.25">
      <c r="G5811"/>
      <c r="H5811"/>
    </row>
    <row r="5812" spans="7:8" x14ac:dyDescent="0.25">
      <c r="G5812"/>
      <c r="H5812"/>
    </row>
    <row r="5813" spans="7:8" x14ac:dyDescent="0.25">
      <c r="G5813"/>
      <c r="H5813"/>
    </row>
    <row r="5814" spans="7:8" x14ac:dyDescent="0.25">
      <c r="G5814"/>
      <c r="H5814"/>
    </row>
    <row r="5815" spans="7:8" x14ac:dyDescent="0.25">
      <c r="G5815"/>
      <c r="H5815"/>
    </row>
    <row r="5816" spans="7:8" x14ac:dyDescent="0.25">
      <c r="G5816"/>
      <c r="H5816"/>
    </row>
    <row r="5817" spans="7:8" x14ac:dyDescent="0.25">
      <c r="G5817"/>
      <c r="H5817"/>
    </row>
    <row r="5818" spans="7:8" x14ac:dyDescent="0.25">
      <c r="G5818"/>
      <c r="H5818"/>
    </row>
    <row r="5819" spans="7:8" x14ac:dyDescent="0.25">
      <c r="G5819"/>
      <c r="H5819"/>
    </row>
    <row r="5820" spans="7:8" x14ac:dyDescent="0.25">
      <c r="G5820"/>
      <c r="H5820"/>
    </row>
    <row r="5821" spans="7:8" x14ac:dyDescent="0.25">
      <c r="G5821"/>
      <c r="H5821"/>
    </row>
    <row r="5822" spans="7:8" x14ac:dyDescent="0.25">
      <c r="G5822"/>
      <c r="H5822"/>
    </row>
    <row r="5823" spans="7:8" x14ac:dyDescent="0.25">
      <c r="G5823"/>
      <c r="H5823"/>
    </row>
    <row r="5824" spans="7:8" x14ac:dyDescent="0.25">
      <c r="G5824"/>
      <c r="H5824"/>
    </row>
    <row r="5825" spans="7:8" x14ac:dyDescent="0.25">
      <c r="G5825"/>
      <c r="H5825"/>
    </row>
    <row r="5826" spans="7:8" x14ac:dyDescent="0.25">
      <c r="G5826"/>
      <c r="H5826"/>
    </row>
    <row r="5827" spans="7:8" x14ac:dyDescent="0.25">
      <c r="G5827"/>
      <c r="H5827"/>
    </row>
    <row r="5828" spans="7:8" x14ac:dyDescent="0.25">
      <c r="G5828"/>
      <c r="H5828"/>
    </row>
    <row r="5829" spans="7:8" x14ac:dyDescent="0.25">
      <c r="G5829"/>
      <c r="H5829"/>
    </row>
    <row r="5830" spans="7:8" x14ac:dyDescent="0.25">
      <c r="G5830"/>
      <c r="H5830"/>
    </row>
    <row r="5831" spans="7:8" x14ac:dyDescent="0.25">
      <c r="G5831"/>
      <c r="H5831"/>
    </row>
    <row r="5832" spans="7:8" x14ac:dyDescent="0.25">
      <c r="G5832"/>
      <c r="H5832"/>
    </row>
    <row r="5833" spans="7:8" x14ac:dyDescent="0.25">
      <c r="G5833"/>
      <c r="H5833"/>
    </row>
    <row r="5834" spans="7:8" x14ac:dyDescent="0.25">
      <c r="G5834"/>
      <c r="H5834"/>
    </row>
    <row r="5835" spans="7:8" x14ac:dyDescent="0.25">
      <c r="G5835"/>
      <c r="H5835"/>
    </row>
    <row r="5836" spans="7:8" x14ac:dyDescent="0.25">
      <c r="G5836"/>
      <c r="H5836"/>
    </row>
    <row r="5837" spans="7:8" x14ac:dyDescent="0.25">
      <c r="G5837"/>
      <c r="H5837"/>
    </row>
    <row r="5838" spans="7:8" x14ac:dyDescent="0.25">
      <c r="G5838"/>
      <c r="H5838"/>
    </row>
    <row r="5839" spans="7:8" x14ac:dyDescent="0.25">
      <c r="G5839"/>
      <c r="H5839"/>
    </row>
    <row r="5840" spans="7:8" x14ac:dyDescent="0.25">
      <c r="G5840"/>
      <c r="H5840"/>
    </row>
    <row r="5841" spans="7:8" x14ac:dyDescent="0.25">
      <c r="G5841"/>
      <c r="H5841"/>
    </row>
    <row r="5842" spans="7:8" x14ac:dyDescent="0.25">
      <c r="G5842"/>
      <c r="H5842"/>
    </row>
    <row r="5843" spans="7:8" x14ac:dyDescent="0.25">
      <c r="G5843"/>
      <c r="H5843"/>
    </row>
    <row r="5844" spans="7:8" x14ac:dyDescent="0.25">
      <c r="G5844"/>
      <c r="H5844"/>
    </row>
    <row r="5845" spans="7:8" x14ac:dyDescent="0.25">
      <c r="G5845"/>
      <c r="H5845"/>
    </row>
    <row r="5846" spans="7:8" x14ac:dyDescent="0.25">
      <c r="G5846"/>
      <c r="H5846"/>
    </row>
    <row r="5847" spans="7:8" x14ac:dyDescent="0.25">
      <c r="G5847"/>
      <c r="H5847"/>
    </row>
    <row r="5848" spans="7:8" x14ac:dyDescent="0.25">
      <c r="G5848"/>
      <c r="H5848"/>
    </row>
    <row r="5849" spans="7:8" x14ac:dyDescent="0.25">
      <c r="G5849"/>
      <c r="H5849"/>
    </row>
    <row r="5850" spans="7:8" x14ac:dyDescent="0.25">
      <c r="G5850"/>
      <c r="H5850"/>
    </row>
    <row r="5851" spans="7:8" x14ac:dyDescent="0.25">
      <c r="G5851"/>
      <c r="H5851"/>
    </row>
    <row r="5852" spans="7:8" x14ac:dyDescent="0.25">
      <c r="G5852"/>
      <c r="H5852"/>
    </row>
    <row r="5853" spans="7:8" x14ac:dyDescent="0.25">
      <c r="G5853"/>
      <c r="H5853"/>
    </row>
    <row r="5854" spans="7:8" x14ac:dyDescent="0.25">
      <c r="G5854"/>
      <c r="H5854"/>
    </row>
    <row r="5855" spans="7:8" x14ac:dyDescent="0.25">
      <c r="G5855"/>
      <c r="H5855"/>
    </row>
    <row r="5856" spans="7:8" x14ac:dyDescent="0.25">
      <c r="G5856"/>
      <c r="H5856"/>
    </row>
    <row r="5857" spans="7:8" x14ac:dyDescent="0.25">
      <c r="G5857"/>
      <c r="H5857"/>
    </row>
    <row r="5858" spans="7:8" x14ac:dyDescent="0.25">
      <c r="G5858"/>
      <c r="H5858"/>
    </row>
    <row r="5859" spans="7:8" x14ac:dyDescent="0.25">
      <c r="G5859"/>
      <c r="H5859"/>
    </row>
    <row r="5860" spans="7:8" x14ac:dyDescent="0.25">
      <c r="G5860"/>
      <c r="H5860"/>
    </row>
    <row r="5861" spans="7:8" x14ac:dyDescent="0.25">
      <c r="G5861"/>
      <c r="H5861"/>
    </row>
    <row r="5862" spans="7:8" x14ac:dyDescent="0.25">
      <c r="G5862"/>
      <c r="H5862"/>
    </row>
    <row r="5863" spans="7:8" x14ac:dyDescent="0.25">
      <c r="G5863"/>
      <c r="H5863"/>
    </row>
    <row r="5864" spans="7:8" x14ac:dyDescent="0.25">
      <c r="G5864"/>
      <c r="H5864"/>
    </row>
    <row r="5865" spans="7:8" x14ac:dyDescent="0.25">
      <c r="G5865"/>
      <c r="H5865"/>
    </row>
    <row r="5866" spans="7:8" x14ac:dyDescent="0.25">
      <c r="G5866"/>
      <c r="H5866"/>
    </row>
    <row r="5867" spans="7:8" x14ac:dyDescent="0.25">
      <c r="G5867"/>
      <c r="H5867"/>
    </row>
    <row r="5868" spans="7:8" x14ac:dyDescent="0.25">
      <c r="G5868"/>
      <c r="H5868"/>
    </row>
    <row r="5869" spans="7:8" x14ac:dyDescent="0.25">
      <c r="G5869"/>
      <c r="H5869"/>
    </row>
    <row r="5870" spans="7:8" x14ac:dyDescent="0.25">
      <c r="G5870"/>
      <c r="H5870"/>
    </row>
    <row r="5871" spans="7:8" x14ac:dyDescent="0.25">
      <c r="G5871"/>
      <c r="H5871"/>
    </row>
    <row r="5872" spans="7:8" x14ac:dyDescent="0.25">
      <c r="G5872"/>
      <c r="H5872"/>
    </row>
    <row r="5873" spans="7:8" x14ac:dyDescent="0.25">
      <c r="G5873"/>
      <c r="H5873"/>
    </row>
    <row r="5874" spans="7:8" x14ac:dyDescent="0.25">
      <c r="G5874"/>
      <c r="H5874"/>
    </row>
    <row r="5875" spans="7:8" x14ac:dyDescent="0.25">
      <c r="G5875"/>
      <c r="H5875"/>
    </row>
    <row r="5876" spans="7:8" x14ac:dyDescent="0.25">
      <c r="G5876"/>
      <c r="H5876"/>
    </row>
    <row r="5877" spans="7:8" x14ac:dyDescent="0.25">
      <c r="G5877"/>
      <c r="H5877"/>
    </row>
    <row r="5878" spans="7:8" x14ac:dyDescent="0.25">
      <c r="G5878"/>
      <c r="H5878"/>
    </row>
    <row r="5879" spans="7:8" x14ac:dyDescent="0.25">
      <c r="G5879"/>
      <c r="H5879"/>
    </row>
    <row r="5880" spans="7:8" x14ac:dyDescent="0.25">
      <c r="G5880"/>
      <c r="H5880"/>
    </row>
    <row r="5881" spans="7:8" x14ac:dyDescent="0.25">
      <c r="G5881"/>
      <c r="H5881"/>
    </row>
    <row r="5882" spans="7:8" x14ac:dyDescent="0.25">
      <c r="G5882"/>
      <c r="H5882"/>
    </row>
    <row r="5883" spans="7:8" x14ac:dyDescent="0.25">
      <c r="G5883"/>
      <c r="H5883"/>
    </row>
    <row r="5884" spans="7:8" x14ac:dyDescent="0.25">
      <c r="G5884"/>
      <c r="H5884"/>
    </row>
    <row r="5885" spans="7:8" x14ac:dyDescent="0.25">
      <c r="G5885"/>
      <c r="H5885"/>
    </row>
    <row r="5886" spans="7:8" x14ac:dyDescent="0.25">
      <c r="G5886"/>
      <c r="H5886"/>
    </row>
    <row r="5887" spans="7:8" x14ac:dyDescent="0.25">
      <c r="G5887"/>
      <c r="H5887"/>
    </row>
    <row r="5888" spans="7:8" x14ac:dyDescent="0.25">
      <c r="G5888"/>
      <c r="H5888"/>
    </row>
    <row r="5889" spans="7:8" x14ac:dyDescent="0.25">
      <c r="G5889"/>
      <c r="H5889"/>
    </row>
    <row r="5890" spans="7:8" x14ac:dyDescent="0.25">
      <c r="G5890"/>
      <c r="H5890"/>
    </row>
    <row r="5891" spans="7:8" x14ac:dyDescent="0.25">
      <c r="G5891"/>
      <c r="H5891"/>
    </row>
    <row r="5892" spans="7:8" x14ac:dyDescent="0.25">
      <c r="G5892"/>
      <c r="H5892"/>
    </row>
    <row r="5893" spans="7:8" x14ac:dyDescent="0.25">
      <c r="G5893"/>
      <c r="H5893"/>
    </row>
    <row r="5894" spans="7:8" x14ac:dyDescent="0.25">
      <c r="G5894"/>
      <c r="H5894"/>
    </row>
    <row r="5895" spans="7:8" x14ac:dyDescent="0.25">
      <c r="G5895"/>
      <c r="H5895"/>
    </row>
    <row r="5896" spans="7:8" x14ac:dyDescent="0.25">
      <c r="G5896"/>
      <c r="H5896"/>
    </row>
    <row r="5897" spans="7:8" x14ac:dyDescent="0.25">
      <c r="G5897"/>
      <c r="H5897"/>
    </row>
    <row r="5898" spans="7:8" x14ac:dyDescent="0.25">
      <c r="G5898"/>
      <c r="H5898"/>
    </row>
    <row r="5899" spans="7:8" x14ac:dyDescent="0.25">
      <c r="G5899"/>
      <c r="H5899"/>
    </row>
    <row r="5900" spans="7:8" x14ac:dyDescent="0.25">
      <c r="G5900"/>
      <c r="H5900"/>
    </row>
    <row r="5901" spans="7:8" x14ac:dyDescent="0.25">
      <c r="G5901"/>
      <c r="H5901"/>
    </row>
    <row r="5902" spans="7:8" x14ac:dyDescent="0.25">
      <c r="G5902"/>
      <c r="H5902"/>
    </row>
    <row r="5903" spans="7:8" x14ac:dyDescent="0.25">
      <c r="G5903"/>
      <c r="H5903"/>
    </row>
    <row r="5904" spans="7:8" x14ac:dyDescent="0.25">
      <c r="G5904"/>
      <c r="H5904"/>
    </row>
    <row r="5905" spans="7:8" x14ac:dyDescent="0.25">
      <c r="G5905"/>
      <c r="H5905"/>
    </row>
    <row r="5906" spans="7:8" x14ac:dyDescent="0.25">
      <c r="G5906"/>
      <c r="H5906"/>
    </row>
    <row r="5907" spans="7:8" x14ac:dyDescent="0.25">
      <c r="G5907"/>
      <c r="H5907"/>
    </row>
    <row r="5908" spans="7:8" x14ac:dyDescent="0.25">
      <c r="G5908"/>
      <c r="H5908"/>
    </row>
    <row r="5909" spans="7:8" x14ac:dyDescent="0.25">
      <c r="G5909"/>
      <c r="H5909"/>
    </row>
    <row r="5910" spans="7:8" x14ac:dyDescent="0.25">
      <c r="G5910"/>
      <c r="H5910"/>
    </row>
    <row r="5911" spans="7:8" x14ac:dyDescent="0.25">
      <c r="G5911"/>
      <c r="H5911"/>
    </row>
    <row r="5912" spans="7:8" x14ac:dyDescent="0.25">
      <c r="G5912"/>
      <c r="H5912"/>
    </row>
    <row r="5913" spans="7:8" x14ac:dyDescent="0.25">
      <c r="G5913"/>
      <c r="H5913"/>
    </row>
    <row r="5914" spans="7:8" x14ac:dyDescent="0.25">
      <c r="G5914"/>
      <c r="H5914"/>
    </row>
    <row r="5915" spans="7:8" x14ac:dyDescent="0.25">
      <c r="G5915"/>
      <c r="H5915"/>
    </row>
    <row r="5916" spans="7:8" x14ac:dyDescent="0.25">
      <c r="G5916"/>
      <c r="H5916"/>
    </row>
    <row r="5917" spans="7:8" x14ac:dyDescent="0.25">
      <c r="G5917"/>
      <c r="H5917"/>
    </row>
    <row r="5918" spans="7:8" x14ac:dyDescent="0.25">
      <c r="G5918"/>
      <c r="H5918"/>
    </row>
    <row r="5919" spans="7:8" x14ac:dyDescent="0.25">
      <c r="G5919"/>
      <c r="H5919"/>
    </row>
    <row r="5920" spans="7:8" x14ac:dyDescent="0.25">
      <c r="G5920"/>
      <c r="H5920"/>
    </row>
    <row r="5921" spans="7:8" x14ac:dyDescent="0.25">
      <c r="G5921"/>
      <c r="H5921"/>
    </row>
    <row r="5922" spans="7:8" x14ac:dyDescent="0.25">
      <c r="G5922"/>
      <c r="H5922"/>
    </row>
    <row r="5923" spans="7:8" x14ac:dyDescent="0.25">
      <c r="G5923"/>
      <c r="H5923"/>
    </row>
    <row r="5924" spans="7:8" x14ac:dyDescent="0.25">
      <c r="G5924"/>
      <c r="H5924"/>
    </row>
    <row r="5925" spans="7:8" x14ac:dyDescent="0.25">
      <c r="G5925"/>
      <c r="H5925"/>
    </row>
    <row r="5926" spans="7:8" x14ac:dyDescent="0.25">
      <c r="G5926"/>
      <c r="H5926"/>
    </row>
    <row r="5927" spans="7:8" x14ac:dyDescent="0.25">
      <c r="G5927"/>
      <c r="H5927"/>
    </row>
    <row r="5928" spans="7:8" x14ac:dyDescent="0.25">
      <c r="G5928"/>
      <c r="H5928"/>
    </row>
    <row r="5929" spans="7:8" x14ac:dyDescent="0.25">
      <c r="G5929"/>
      <c r="H5929"/>
    </row>
    <row r="5930" spans="7:8" x14ac:dyDescent="0.25">
      <c r="G5930"/>
      <c r="H5930"/>
    </row>
    <row r="5931" spans="7:8" x14ac:dyDescent="0.25">
      <c r="G5931"/>
      <c r="H5931"/>
    </row>
    <row r="5932" spans="7:8" x14ac:dyDescent="0.25">
      <c r="G5932"/>
      <c r="H5932"/>
    </row>
    <row r="5933" spans="7:8" x14ac:dyDescent="0.25">
      <c r="G5933"/>
      <c r="H5933"/>
    </row>
    <row r="5934" spans="7:8" x14ac:dyDescent="0.25">
      <c r="G5934"/>
      <c r="H5934"/>
    </row>
    <row r="5935" spans="7:8" x14ac:dyDescent="0.25">
      <c r="G5935"/>
      <c r="H5935"/>
    </row>
    <row r="5936" spans="7:8" x14ac:dyDescent="0.25">
      <c r="G5936"/>
      <c r="H5936"/>
    </row>
    <row r="5937" spans="7:8" x14ac:dyDescent="0.25">
      <c r="G5937"/>
      <c r="H5937"/>
    </row>
    <row r="5938" spans="7:8" x14ac:dyDescent="0.25">
      <c r="G5938"/>
      <c r="H5938"/>
    </row>
    <row r="5939" spans="7:8" x14ac:dyDescent="0.25">
      <c r="G5939"/>
      <c r="H5939"/>
    </row>
    <row r="5940" spans="7:8" x14ac:dyDescent="0.25">
      <c r="G5940"/>
      <c r="H5940"/>
    </row>
    <row r="5941" spans="7:8" x14ac:dyDescent="0.25">
      <c r="G5941"/>
      <c r="H5941"/>
    </row>
    <row r="5942" spans="7:8" x14ac:dyDescent="0.25">
      <c r="G5942"/>
      <c r="H5942"/>
    </row>
    <row r="5943" spans="7:8" x14ac:dyDescent="0.25">
      <c r="G5943"/>
      <c r="H5943"/>
    </row>
    <row r="5944" spans="7:8" x14ac:dyDescent="0.25">
      <c r="G5944"/>
      <c r="H5944"/>
    </row>
    <row r="5945" spans="7:8" x14ac:dyDescent="0.25">
      <c r="G5945"/>
      <c r="H5945"/>
    </row>
    <row r="5946" spans="7:8" x14ac:dyDescent="0.25">
      <c r="G5946"/>
      <c r="H5946"/>
    </row>
    <row r="5947" spans="7:8" x14ac:dyDescent="0.25">
      <c r="G5947"/>
      <c r="H5947"/>
    </row>
    <row r="5948" spans="7:8" x14ac:dyDescent="0.25">
      <c r="G5948"/>
      <c r="H5948"/>
    </row>
    <row r="5949" spans="7:8" x14ac:dyDescent="0.25">
      <c r="G5949"/>
      <c r="H5949"/>
    </row>
    <row r="5950" spans="7:8" x14ac:dyDescent="0.25">
      <c r="G5950"/>
      <c r="H5950"/>
    </row>
    <row r="5951" spans="7:8" x14ac:dyDescent="0.25">
      <c r="G5951"/>
      <c r="H5951"/>
    </row>
    <row r="5952" spans="7:8" x14ac:dyDescent="0.25">
      <c r="G5952"/>
      <c r="H5952"/>
    </row>
    <row r="5953" spans="7:8" x14ac:dyDescent="0.25">
      <c r="G5953"/>
      <c r="H5953"/>
    </row>
    <row r="5954" spans="7:8" x14ac:dyDescent="0.25">
      <c r="G5954"/>
      <c r="H5954"/>
    </row>
    <row r="5955" spans="7:8" x14ac:dyDescent="0.25">
      <c r="G5955"/>
      <c r="H5955"/>
    </row>
    <row r="5956" spans="7:8" x14ac:dyDescent="0.25">
      <c r="G5956"/>
      <c r="H5956"/>
    </row>
    <row r="5957" spans="7:8" x14ac:dyDescent="0.25">
      <c r="G5957"/>
      <c r="H5957"/>
    </row>
    <row r="5958" spans="7:8" x14ac:dyDescent="0.25">
      <c r="G5958"/>
      <c r="H5958"/>
    </row>
    <row r="5959" spans="7:8" x14ac:dyDescent="0.25">
      <c r="G5959"/>
      <c r="H5959"/>
    </row>
    <row r="5960" spans="7:8" x14ac:dyDescent="0.25">
      <c r="G5960"/>
      <c r="H5960"/>
    </row>
    <row r="5961" spans="7:8" x14ac:dyDescent="0.25">
      <c r="G5961"/>
      <c r="H5961"/>
    </row>
    <row r="5962" spans="7:8" x14ac:dyDescent="0.25">
      <c r="G5962"/>
      <c r="H5962"/>
    </row>
    <row r="5963" spans="7:8" x14ac:dyDescent="0.25">
      <c r="G5963"/>
      <c r="H5963"/>
    </row>
    <row r="5964" spans="7:8" x14ac:dyDescent="0.25">
      <c r="G5964"/>
      <c r="H5964"/>
    </row>
    <row r="5965" spans="7:8" x14ac:dyDescent="0.25">
      <c r="G5965"/>
      <c r="H5965"/>
    </row>
    <row r="5966" spans="7:8" x14ac:dyDescent="0.25">
      <c r="G5966"/>
      <c r="H5966"/>
    </row>
    <row r="5967" spans="7:8" x14ac:dyDescent="0.25">
      <c r="G5967"/>
      <c r="H5967"/>
    </row>
    <row r="5968" spans="7:8" x14ac:dyDescent="0.25">
      <c r="G5968"/>
      <c r="H5968"/>
    </row>
    <row r="5969" spans="7:8" x14ac:dyDescent="0.25">
      <c r="G5969"/>
      <c r="H5969"/>
    </row>
    <row r="5970" spans="7:8" x14ac:dyDescent="0.25">
      <c r="G5970"/>
      <c r="H5970"/>
    </row>
    <row r="5971" spans="7:8" x14ac:dyDescent="0.25">
      <c r="G5971"/>
      <c r="H5971"/>
    </row>
    <row r="5972" spans="7:8" x14ac:dyDescent="0.25">
      <c r="G5972"/>
      <c r="H5972"/>
    </row>
    <row r="5973" spans="7:8" x14ac:dyDescent="0.25">
      <c r="G5973"/>
      <c r="H5973"/>
    </row>
    <row r="5974" spans="7:8" x14ac:dyDescent="0.25">
      <c r="G5974"/>
      <c r="H5974"/>
    </row>
    <row r="5975" spans="7:8" x14ac:dyDescent="0.25">
      <c r="G5975"/>
      <c r="H5975"/>
    </row>
    <row r="5976" spans="7:8" x14ac:dyDescent="0.25">
      <c r="G5976"/>
      <c r="H5976"/>
    </row>
    <row r="5977" spans="7:8" x14ac:dyDescent="0.25">
      <c r="G5977"/>
      <c r="H5977"/>
    </row>
    <row r="5978" spans="7:8" x14ac:dyDescent="0.25">
      <c r="G5978"/>
      <c r="H5978"/>
    </row>
    <row r="5979" spans="7:8" x14ac:dyDescent="0.25">
      <c r="G5979"/>
      <c r="H5979"/>
    </row>
    <row r="5980" spans="7:8" x14ac:dyDescent="0.25">
      <c r="G5980"/>
      <c r="H5980"/>
    </row>
    <row r="5981" spans="7:8" x14ac:dyDescent="0.25">
      <c r="G5981"/>
      <c r="H5981"/>
    </row>
    <row r="5982" spans="7:8" x14ac:dyDescent="0.25">
      <c r="G5982"/>
      <c r="H5982"/>
    </row>
    <row r="5983" spans="7:8" x14ac:dyDescent="0.25">
      <c r="G5983"/>
      <c r="H5983"/>
    </row>
    <row r="5984" spans="7:8" x14ac:dyDescent="0.25">
      <c r="G5984"/>
      <c r="H5984"/>
    </row>
    <row r="5985" spans="7:8" x14ac:dyDescent="0.25">
      <c r="G5985"/>
      <c r="H5985"/>
    </row>
    <row r="5986" spans="7:8" x14ac:dyDescent="0.25">
      <c r="G5986"/>
      <c r="H5986"/>
    </row>
    <row r="5987" spans="7:8" x14ac:dyDescent="0.25">
      <c r="G5987"/>
      <c r="H5987"/>
    </row>
    <row r="5988" spans="7:8" x14ac:dyDescent="0.25">
      <c r="G5988"/>
      <c r="H5988"/>
    </row>
    <row r="5989" spans="7:8" x14ac:dyDescent="0.25">
      <c r="G5989"/>
      <c r="H5989"/>
    </row>
    <row r="5990" spans="7:8" x14ac:dyDescent="0.25">
      <c r="G5990"/>
      <c r="H5990"/>
    </row>
    <row r="5991" spans="7:8" x14ac:dyDescent="0.25">
      <c r="G5991"/>
      <c r="H5991"/>
    </row>
    <row r="5992" spans="7:8" x14ac:dyDescent="0.25">
      <c r="G5992"/>
      <c r="H5992"/>
    </row>
    <row r="5993" spans="7:8" x14ac:dyDescent="0.25">
      <c r="G5993"/>
      <c r="H5993"/>
    </row>
    <row r="5994" spans="7:8" x14ac:dyDescent="0.25">
      <c r="G5994"/>
      <c r="H5994"/>
    </row>
    <row r="5995" spans="7:8" x14ac:dyDescent="0.25">
      <c r="G5995"/>
      <c r="H5995"/>
    </row>
    <row r="5996" spans="7:8" x14ac:dyDescent="0.25">
      <c r="G5996"/>
      <c r="H5996"/>
    </row>
    <row r="5997" spans="7:8" x14ac:dyDescent="0.25">
      <c r="G5997"/>
      <c r="H5997"/>
    </row>
    <row r="5998" spans="7:8" x14ac:dyDescent="0.25">
      <c r="G5998"/>
      <c r="H5998"/>
    </row>
    <row r="5999" spans="7:8" x14ac:dyDescent="0.25">
      <c r="G5999"/>
      <c r="H5999"/>
    </row>
    <row r="6000" spans="7:8" x14ac:dyDescent="0.25">
      <c r="G6000"/>
      <c r="H6000"/>
    </row>
    <row r="6001" spans="7:8" x14ac:dyDescent="0.25">
      <c r="G6001"/>
      <c r="H6001"/>
    </row>
    <row r="6002" spans="7:8" x14ac:dyDescent="0.25">
      <c r="G6002"/>
      <c r="H6002"/>
    </row>
    <row r="6003" spans="7:8" x14ac:dyDescent="0.25">
      <c r="G6003"/>
      <c r="H6003"/>
    </row>
    <row r="6004" spans="7:8" x14ac:dyDescent="0.25">
      <c r="G6004"/>
      <c r="H6004"/>
    </row>
    <row r="6005" spans="7:8" x14ac:dyDescent="0.25">
      <c r="G6005"/>
      <c r="H6005"/>
    </row>
    <row r="6006" spans="7:8" x14ac:dyDescent="0.25">
      <c r="G6006"/>
      <c r="H6006"/>
    </row>
    <row r="6007" spans="7:8" x14ac:dyDescent="0.25">
      <c r="G6007"/>
      <c r="H6007"/>
    </row>
    <row r="6008" spans="7:8" x14ac:dyDescent="0.25">
      <c r="G6008"/>
      <c r="H6008"/>
    </row>
    <row r="6009" spans="7:8" x14ac:dyDescent="0.25">
      <c r="G6009"/>
      <c r="H6009"/>
    </row>
    <row r="6010" spans="7:8" x14ac:dyDescent="0.25">
      <c r="G6010"/>
      <c r="H6010"/>
    </row>
    <row r="6011" spans="7:8" x14ac:dyDescent="0.25">
      <c r="G6011"/>
      <c r="H6011"/>
    </row>
    <row r="6012" spans="7:8" x14ac:dyDescent="0.25">
      <c r="G6012"/>
      <c r="H6012"/>
    </row>
    <row r="6013" spans="7:8" x14ac:dyDescent="0.25">
      <c r="G6013"/>
      <c r="H6013"/>
    </row>
    <row r="6014" spans="7:8" x14ac:dyDescent="0.25">
      <c r="G6014"/>
      <c r="H6014"/>
    </row>
    <row r="6015" spans="7:8" x14ac:dyDescent="0.25">
      <c r="G6015"/>
      <c r="H6015"/>
    </row>
    <row r="6016" spans="7:8" x14ac:dyDescent="0.25">
      <c r="G6016"/>
      <c r="H6016"/>
    </row>
    <row r="6017" spans="7:8" x14ac:dyDescent="0.25">
      <c r="G6017"/>
      <c r="H6017"/>
    </row>
    <row r="6018" spans="7:8" x14ac:dyDescent="0.25">
      <c r="G6018"/>
      <c r="H6018"/>
    </row>
    <row r="6019" spans="7:8" x14ac:dyDescent="0.25">
      <c r="G6019"/>
      <c r="H6019"/>
    </row>
    <row r="6020" spans="7:8" x14ac:dyDescent="0.25">
      <c r="G6020"/>
      <c r="H6020"/>
    </row>
    <row r="6021" spans="7:8" x14ac:dyDescent="0.25">
      <c r="G6021"/>
      <c r="H6021"/>
    </row>
    <row r="6022" spans="7:8" x14ac:dyDescent="0.25">
      <c r="G6022"/>
      <c r="H6022"/>
    </row>
    <row r="6023" spans="7:8" x14ac:dyDescent="0.25">
      <c r="G6023"/>
      <c r="H6023"/>
    </row>
    <row r="6024" spans="7:8" x14ac:dyDescent="0.25">
      <c r="G6024"/>
      <c r="H6024"/>
    </row>
    <row r="6025" spans="7:8" x14ac:dyDescent="0.25">
      <c r="G6025"/>
      <c r="H6025"/>
    </row>
    <row r="6026" spans="7:8" x14ac:dyDescent="0.25">
      <c r="G6026"/>
      <c r="H6026"/>
    </row>
    <row r="6027" spans="7:8" x14ac:dyDescent="0.25">
      <c r="G6027"/>
      <c r="H6027"/>
    </row>
    <row r="6028" spans="7:8" x14ac:dyDescent="0.25">
      <c r="G6028"/>
      <c r="H6028"/>
    </row>
    <row r="6029" spans="7:8" x14ac:dyDescent="0.25">
      <c r="G6029"/>
      <c r="H6029"/>
    </row>
    <row r="6030" spans="7:8" x14ac:dyDescent="0.25">
      <c r="G6030"/>
      <c r="H6030"/>
    </row>
    <row r="6031" spans="7:8" x14ac:dyDescent="0.25">
      <c r="G6031"/>
      <c r="H6031"/>
    </row>
    <row r="6032" spans="7:8" x14ac:dyDescent="0.25">
      <c r="G6032"/>
      <c r="H6032"/>
    </row>
    <row r="6033" spans="7:8" x14ac:dyDescent="0.25">
      <c r="G6033"/>
      <c r="H6033"/>
    </row>
    <row r="6034" spans="7:8" x14ac:dyDescent="0.25">
      <c r="G6034"/>
      <c r="H6034"/>
    </row>
    <row r="6035" spans="7:8" x14ac:dyDescent="0.25">
      <c r="G6035"/>
      <c r="H6035"/>
    </row>
    <row r="6036" spans="7:8" x14ac:dyDescent="0.25">
      <c r="G6036"/>
      <c r="H6036"/>
    </row>
    <row r="6037" spans="7:8" x14ac:dyDescent="0.25">
      <c r="G6037"/>
      <c r="H6037"/>
    </row>
    <row r="6038" spans="7:8" x14ac:dyDescent="0.25">
      <c r="G6038"/>
      <c r="H6038"/>
    </row>
    <row r="6039" spans="7:8" x14ac:dyDescent="0.25">
      <c r="G6039"/>
      <c r="H6039"/>
    </row>
    <row r="6040" spans="7:8" x14ac:dyDescent="0.25">
      <c r="G6040"/>
      <c r="H6040"/>
    </row>
    <row r="6041" spans="7:8" x14ac:dyDescent="0.25">
      <c r="G6041"/>
      <c r="H6041"/>
    </row>
    <row r="6042" spans="7:8" x14ac:dyDescent="0.25">
      <c r="G6042"/>
      <c r="H6042"/>
    </row>
    <row r="6043" spans="7:8" x14ac:dyDescent="0.25">
      <c r="G6043"/>
      <c r="H6043"/>
    </row>
    <row r="6044" spans="7:8" x14ac:dyDescent="0.25">
      <c r="G6044"/>
      <c r="H6044"/>
    </row>
    <row r="6045" spans="7:8" x14ac:dyDescent="0.25">
      <c r="G6045"/>
      <c r="H6045"/>
    </row>
    <row r="6046" spans="7:8" x14ac:dyDescent="0.25">
      <c r="G6046"/>
      <c r="H6046"/>
    </row>
    <row r="6047" spans="7:8" x14ac:dyDescent="0.25">
      <c r="G6047"/>
      <c r="H6047"/>
    </row>
    <row r="6048" spans="7:8" x14ac:dyDescent="0.25">
      <c r="G6048"/>
      <c r="H6048"/>
    </row>
    <row r="6049" spans="7:8" x14ac:dyDescent="0.25">
      <c r="G6049"/>
      <c r="H6049"/>
    </row>
    <row r="6050" spans="7:8" x14ac:dyDescent="0.25">
      <c r="G6050"/>
      <c r="H6050"/>
    </row>
    <row r="6051" spans="7:8" x14ac:dyDescent="0.25">
      <c r="G6051"/>
      <c r="H6051"/>
    </row>
    <row r="6052" spans="7:8" x14ac:dyDescent="0.25">
      <c r="G6052"/>
      <c r="H6052"/>
    </row>
    <row r="6053" spans="7:8" x14ac:dyDescent="0.25">
      <c r="G6053"/>
      <c r="H6053"/>
    </row>
    <row r="6054" spans="7:8" x14ac:dyDescent="0.25">
      <c r="G6054"/>
      <c r="H6054"/>
    </row>
    <row r="6055" spans="7:8" x14ac:dyDescent="0.25">
      <c r="G6055"/>
      <c r="H6055"/>
    </row>
    <row r="6056" spans="7:8" x14ac:dyDescent="0.25">
      <c r="G6056"/>
      <c r="H6056"/>
    </row>
    <row r="6057" spans="7:8" x14ac:dyDescent="0.25">
      <c r="G6057"/>
      <c r="H6057"/>
    </row>
    <row r="6058" spans="7:8" x14ac:dyDescent="0.25">
      <c r="G6058"/>
      <c r="H6058"/>
    </row>
    <row r="6059" spans="7:8" x14ac:dyDescent="0.25">
      <c r="G6059"/>
      <c r="H6059"/>
    </row>
    <row r="6060" spans="7:8" x14ac:dyDescent="0.25">
      <c r="G6060"/>
      <c r="H6060"/>
    </row>
    <row r="6061" spans="7:8" x14ac:dyDescent="0.25">
      <c r="G6061"/>
      <c r="H6061"/>
    </row>
    <row r="6062" spans="7:8" x14ac:dyDescent="0.25">
      <c r="G6062"/>
      <c r="H6062"/>
    </row>
    <row r="6063" spans="7:8" x14ac:dyDescent="0.25">
      <c r="G6063"/>
      <c r="H6063"/>
    </row>
    <row r="6064" spans="7:8" x14ac:dyDescent="0.25">
      <c r="G6064"/>
      <c r="H6064"/>
    </row>
    <row r="6065" spans="7:8" x14ac:dyDescent="0.25">
      <c r="G6065"/>
      <c r="H6065"/>
    </row>
    <row r="6066" spans="7:8" x14ac:dyDescent="0.25">
      <c r="G6066"/>
      <c r="H6066"/>
    </row>
    <row r="6067" spans="7:8" x14ac:dyDescent="0.25">
      <c r="G6067"/>
      <c r="H6067"/>
    </row>
    <row r="6068" spans="7:8" x14ac:dyDescent="0.25">
      <c r="G6068"/>
      <c r="H6068"/>
    </row>
    <row r="6069" spans="7:8" x14ac:dyDescent="0.25">
      <c r="G6069"/>
      <c r="H6069"/>
    </row>
    <row r="6070" spans="7:8" x14ac:dyDescent="0.25">
      <c r="G6070"/>
      <c r="H6070"/>
    </row>
    <row r="6071" spans="7:8" x14ac:dyDescent="0.25">
      <c r="G6071"/>
      <c r="H6071"/>
    </row>
    <row r="6072" spans="7:8" x14ac:dyDescent="0.25">
      <c r="G6072"/>
      <c r="H6072"/>
    </row>
    <row r="6073" spans="7:8" x14ac:dyDescent="0.25">
      <c r="G6073"/>
      <c r="H6073"/>
    </row>
    <row r="6074" spans="7:8" x14ac:dyDescent="0.25">
      <c r="G6074"/>
      <c r="H6074"/>
    </row>
    <row r="6075" spans="7:8" x14ac:dyDescent="0.25">
      <c r="G6075"/>
      <c r="H6075"/>
    </row>
    <row r="6076" spans="7:8" x14ac:dyDescent="0.25">
      <c r="G6076"/>
      <c r="H6076"/>
    </row>
    <row r="6077" spans="7:8" x14ac:dyDescent="0.25">
      <c r="G6077"/>
      <c r="H6077"/>
    </row>
    <row r="6078" spans="7:8" x14ac:dyDescent="0.25">
      <c r="G6078"/>
      <c r="H6078"/>
    </row>
    <row r="6079" spans="7:8" x14ac:dyDescent="0.25">
      <c r="G6079"/>
      <c r="H6079"/>
    </row>
    <row r="6080" spans="7:8" x14ac:dyDescent="0.25">
      <c r="G6080"/>
      <c r="H6080"/>
    </row>
    <row r="6081" spans="7:8" x14ac:dyDescent="0.25">
      <c r="G6081"/>
      <c r="H6081"/>
    </row>
    <row r="6082" spans="7:8" x14ac:dyDescent="0.25">
      <c r="G6082"/>
      <c r="H6082"/>
    </row>
    <row r="6083" spans="7:8" x14ac:dyDescent="0.25">
      <c r="G6083"/>
      <c r="H6083"/>
    </row>
    <row r="6084" spans="7:8" x14ac:dyDescent="0.25">
      <c r="G6084"/>
      <c r="H6084"/>
    </row>
    <row r="6085" spans="7:8" x14ac:dyDescent="0.25">
      <c r="G6085"/>
      <c r="H6085"/>
    </row>
    <row r="6086" spans="7:8" x14ac:dyDescent="0.25">
      <c r="G6086"/>
      <c r="H6086"/>
    </row>
    <row r="6087" spans="7:8" x14ac:dyDescent="0.25">
      <c r="G6087"/>
      <c r="H6087"/>
    </row>
    <row r="6088" spans="7:8" x14ac:dyDescent="0.25">
      <c r="G6088"/>
      <c r="H6088"/>
    </row>
    <row r="6089" spans="7:8" x14ac:dyDescent="0.25">
      <c r="G6089"/>
      <c r="H6089"/>
    </row>
    <row r="6090" spans="7:8" x14ac:dyDescent="0.25">
      <c r="G6090"/>
      <c r="H6090"/>
    </row>
    <row r="6091" spans="7:8" x14ac:dyDescent="0.25">
      <c r="G6091"/>
      <c r="H6091"/>
    </row>
    <row r="6092" spans="7:8" x14ac:dyDescent="0.25">
      <c r="G6092"/>
      <c r="H6092"/>
    </row>
    <row r="6093" spans="7:8" x14ac:dyDescent="0.25">
      <c r="G6093"/>
      <c r="H6093"/>
    </row>
    <row r="6094" spans="7:8" x14ac:dyDescent="0.25">
      <c r="G6094"/>
      <c r="H6094"/>
    </row>
    <row r="6095" spans="7:8" x14ac:dyDescent="0.25">
      <c r="G6095"/>
      <c r="H6095"/>
    </row>
    <row r="6096" spans="7:8" x14ac:dyDescent="0.25">
      <c r="G6096"/>
      <c r="H6096"/>
    </row>
    <row r="6097" spans="7:8" x14ac:dyDescent="0.25">
      <c r="G6097"/>
      <c r="H6097"/>
    </row>
    <row r="6098" spans="7:8" x14ac:dyDescent="0.25">
      <c r="G6098"/>
      <c r="H6098"/>
    </row>
    <row r="6099" spans="7:8" x14ac:dyDescent="0.25">
      <c r="G6099"/>
      <c r="H6099"/>
    </row>
    <row r="6100" spans="7:8" x14ac:dyDescent="0.25">
      <c r="G6100"/>
      <c r="H6100"/>
    </row>
    <row r="6101" spans="7:8" x14ac:dyDescent="0.25">
      <c r="G6101"/>
      <c r="H6101"/>
    </row>
    <row r="6102" spans="7:8" x14ac:dyDescent="0.25">
      <c r="G6102"/>
      <c r="H6102"/>
    </row>
    <row r="6103" spans="7:8" x14ac:dyDescent="0.25">
      <c r="G6103"/>
      <c r="H6103"/>
    </row>
    <row r="6104" spans="7:8" x14ac:dyDescent="0.25">
      <c r="G6104"/>
      <c r="H6104"/>
    </row>
    <row r="6105" spans="7:8" x14ac:dyDescent="0.25">
      <c r="G6105"/>
      <c r="H6105"/>
    </row>
    <row r="6106" spans="7:8" x14ac:dyDescent="0.25">
      <c r="G6106"/>
      <c r="H6106"/>
    </row>
    <row r="6107" spans="7:8" x14ac:dyDescent="0.25">
      <c r="G6107"/>
      <c r="H6107"/>
    </row>
    <row r="6108" spans="7:8" x14ac:dyDescent="0.25">
      <c r="G6108"/>
      <c r="H6108"/>
    </row>
    <row r="6109" spans="7:8" x14ac:dyDescent="0.25">
      <c r="G6109"/>
      <c r="H6109"/>
    </row>
    <row r="6110" spans="7:8" x14ac:dyDescent="0.25">
      <c r="G6110"/>
      <c r="H6110"/>
    </row>
    <row r="6111" spans="7:8" x14ac:dyDescent="0.25">
      <c r="G6111"/>
      <c r="H6111"/>
    </row>
    <row r="6112" spans="7:8" x14ac:dyDescent="0.25">
      <c r="G6112"/>
      <c r="H6112"/>
    </row>
    <row r="6113" spans="7:8" x14ac:dyDescent="0.25">
      <c r="G6113"/>
      <c r="H6113"/>
    </row>
    <row r="6114" spans="7:8" x14ac:dyDescent="0.25">
      <c r="G6114"/>
      <c r="H6114"/>
    </row>
    <row r="6115" spans="7:8" x14ac:dyDescent="0.25">
      <c r="G6115"/>
      <c r="H6115"/>
    </row>
    <row r="6116" spans="7:8" x14ac:dyDescent="0.25">
      <c r="G6116"/>
      <c r="H6116"/>
    </row>
    <row r="6117" spans="7:8" x14ac:dyDescent="0.25">
      <c r="G6117"/>
      <c r="H6117"/>
    </row>
    <row r="6118" spans="7:8" x14ac:dyDescent="0.25">
      <c r="G6118"/>
      <c r="H6118"/>
    </row>
    <row r="6119" spans="7:8" x14ac:dyDescent="0.25">
      <c r="G6119"/>
      <c r="H6119"/>
    </row>
    <row r="6120" spans="7:8" x14ac:dyDescent="0.25">
      <c r="G6120"/>
      <c r="H6120"/>
    </row>
    <row r="6121" spans="7:8" x14ac:dyDescent="0.25">
      <c r="G6121"/>
      <c r="H6121"/>
    </row>
    <row r="6122" spans="7:8" x14ac:dyDescent="0.25">
      <c r="G6122"/>
      <c r="H6122"/>
    </row>
    <row r="6123" spans="7:8" x14ac:dyDescent="0.25">
      <c r="G6123"/>
      <c r="H6123"/>
    </row>
    <row r="6124" spans="7:8" x14ac:dyDescent="0.25">
      <c r="G6124"/>
      <c r="H6124"/>
    </row>
    <row r="6125" spans="7:8" x14ac:dyDescent="0.25">
      <c r="G6125"/>
      <c r="H6125"/>
    </row>
    <row r="6126" spans="7:8" x14ac:dyDescent="0.25">
      <c r="G6126"/>
      <c r="H6126"/>
    </row>
    <row r="6127" spans="7:8" x14ac:dyDescent="0.25">
      <c r="G6127"/>
      <c r="H6127"/>
    </row>
    <row r="6128" spans="7:8" x14ac:dyDescent="0.25">
      <c r="G6128"/>
      <c r="H6128"/>
    </row>
    <row r="6129" spans="7:8" x14ac:dyDescent="0.25">
      <c r="G6129"/>
      <c r="H6129"/>
    </row>
    <row r="6130" spans="7:8" x14ac:dyDescent="0.25">
      <c r="G6130"/>
      <c r="H6130"/>
    </row>
    <row r="6131" spans="7:8" x14ac:dyDescent="0.25">
      <c r="G6131"/>
      <c r="H6131"/>
    </row>
    <row r="6132" spans="7:8" x14ac:dyDescent="0.25">
      <c r="G6132"/>
      <c r="H6132"/>
    </row>
    <row r="6133" spans="7:8" x14ac:dyDescent="0.25">
      <c r="G6133"/>
      <c r="H6133"/>
    </row>
    <row r="6134" spans="7:8" x14ac:dyDescent="0.25">
      <c r="G6134"/>
      <c r="H6134"/>
    </row>
    <row r="6135" spans="7:8" x14ac:dyDescent="0.25">
      <c r="G6135"/>
      <c r="H6135"/>
    </row>
    <row r="6136" spans="7:8" x14ac:dyDescent="0.25">
      <c r="G6136"/>
      <c r="H6136"/>
    </row>
    <row r="6137" spans="7:8" x14ac:dyDescent="0.25">
      <c r="G6137"/>
      <c r="H6137"/>
    </row>
    <row r="6138" spans="7:8" x14ac:dyDescent="0.25">
      <c r="G6138"/>
      <c r="H6138"/>
    </row>
    <row r="6139" spans="7:8" x14ac:dyDescent="0.25">
      <c r="G6139"/>
      <c r="H6139"/>
    </row>
    <row r="6140" spans="7:8" x14ac:dyDescent="0.25">
      <c r="G6140"/>
      <c r="H6140"/>
    </row>
    <row r="6141" spans="7:8" x14ac:dyDescent="0.25">
      <c r="G6141"/>
      <c r="H6141"/>
    </row>
    <row r="6142" spans="7:8" x14ac:dyDescent="0.25">
      <c r="G6142"/>
      <c r="H6142"/>
    </row>
    <row r="6143" spans="7:8" x14ac:dyDescent="0.25">
      <c r="G6143"/>
      <c r="H6143"/>
    </row>
    <row r="6144" spans="7:8" x14ac:dyDescent="0.25">
      <c r="G6144"/>
      <c r="H6144"/>
    </row>
    <row r="6145" spans="7:8" x14ac:dyDescent="0.25">
      <c r="G6145"/>
      <c r="H6145"/>
    </row>
    <row r="6146" spans="7:8" x14ac:dyDescent="0.25">
      <c r="G6146"/>
      <c r="H6146"/>
    </row>
    <row r="6147" spans="7:8" x14ac:dyDescent="0.25">
      <c r="G6147"/>
      <c r="H6147"/>
    </row>
    <row r="6148" spans="7:8" x14ac:dyDescent="0.25">
      <c r="G6148"/>
      <c r="H6148"/>
    </row>
    <row r="6149" spans="7:8" x14ac:dyDescent="0.25">
      <c r="G6149"/>
      <c r="H6149"/>
    </row>
    <row r="6150" spans="7:8" x14ac:dyDescent="0.25">
      <c r="G6150"/>
      <c r="H6150"/>
    </row>
    <row r="6151" spans="7:8" x14ac:dyDescent="0.25">
      <c r="G6151"/>
      <c r="H6151"/>
    </row>
    <row r="6152" spans="7:8" x14ac:dyDescent="0.25">
      <c r="G6152"/>
      <c r="H6152"/>
    </row>
    <row r="6153" spans="7:8" x14ac:dyDescent="0.25">
      <c r="G6153"/>
      <c r="H6153"/>
    </row>
    <row r="6154" spans="7:8" x14ac:dyDescent="0.25">
      <c r="G6154"/>
      <c r="H6154"/>
    </row>
    <row r="6155" spans="7:8" x14ac:dyDescent="0.25">
      <c r="G6155"/>
      <c r="H6155"/>
    </row>
    <row r="6156" spans="7:8" x14ac:dyDescent="0.25">
      <c r="G6156"/>
      <c r="H6156"/>
    </row>
    <row r="6157" spans="7:8" x14ac:dyDescent="0.25">
      <c r="G6157"/>
      <c r="H6157"/>
    </row>
    <row r="6158" spans="7:8" x14ac:dyDescent="0.25">
      <c r="G6158"/>
      <c r="H6158"/>
    </row>
    <row r="6159" spans="7:8" x14ac:dyDescent="0.25">
      <c r="G6159"/>
      <c r="H6159"/>
    </row>
    <row r="6160" spans="7:8" x14ac:dyDescent="0.25">
      <c r="G6160"/>
      <c r="H6160"/>
    </row>
    <row r="6161" spans="7:8" x14ac:dyDescent="0.25">
      <c r="G6161"/>
      <c r="H6161"/>
    </row>
    <row r="6162" spans="7:8" x14ac:dyDescent="0.25">
      <c r="G6162"/>
      <c r="H6162"/>
    </row>
    <row r="6163" spans="7:8" x14ac:dyDescent="0.25">
      <c r="G6163"/>
      <c r="H6163"/>
    </row>
    <row r="6164" spans="7:8" x14ac:dyDescent="0.25">
      <c r="G6164"/>
      <c r="H6164"/>
    </row>
    <row r="6165" spans="7:8" x14ac:dyDescent="0.25">
      <c r="G6165"/>
      <c r="H6165"/>
    </row>
    <row r="6166" spans="7:8" x14ac:dyDescent="0.25">
      <c r="G6166"/>
      <c r="H6166"/>
    </row>
    <row r="6167" spans="7:8" x14ac:dyDescent="0.25">
      <c r="G6167"/>
      <c r="H6167"/>
    </row>
    <row r="6168" spans="7:8" x14ac:dyDescent="0.25">
      <c r="G6168"/>
      <c r="H6168"/>
    </row>
    <row r="6169" spans="7:8" x14ac:dyDescent="0.25">
      <c r="G6169"/>
      <c r="H6169"/>
    </row>
    <row r="6170" spans="7:8" x14ac:dyDescent="0.25">
      <c r="G6170"/>
      <c r="H6170"/>
    </row>
    <row r="6171" spans="7:8" x14ac:dyDescent="0.25">
      <c r="G6171"/>
      <c r="H6171"/>
    </row>
    <row r="6172" spans="7:8" x14ac:dyDescent="0.25">
      <c r="G6172"/>
      <c r="H6172"/>
    </row>
    <row r="6173" spans="7:8" x14ac:dyDescent="0.25">
      <c r="G6173"/>
      <c r="H6173"/>
    </row>
    <row r="6174" spans="7:8" x14ac:dyDescent="0.25">
      <c r="G6174"/>
      <c r="H6174"/>
    </row>
    <row r="6175" spans="7:8" x14ac:dyDescent="0.25">
      <c r="G6175"/>
      <c r="H6175"/>
    </row>
    <row r="6176" spans="7:8" x14ac:dyDescent="0.25">
      <c r="G6176"/>
      <c r="H6176"/>
    </row>
    <row r="6177" spans="7:8" x14ac:dyDescent="0.25">
      <c r="G6177"/>
      <c r="H6177"/>
    </row>
    <row r="6178" spans="7:8" x14ac:dyDescent="0.25">
      <c r="G6178"/>
      <c r="H6178"/>
    </row>
    <row r="6179" spans="7:8" x14ac:dyDescent="0.25">
      <c r="G6179"/>
      <c r="H6179"/>
    </row>
    <row r="6180" spans="7:8" x14ac:dyDescent="0.25">
      <c r="G6180"/>
      <c r="H6180"/>
    </row>
    <row r="6181" spans="7:8" x14ac:dyDescent="0.25">
      <c r="G6181"/>
      <c r="H6181"/>
    </row>
    <row r="6182" spans="7:8" x14ac:dyDescent="0.25">
      <c r="G6182"/>
      <c r="H6182"/>
    </row>
    <row r="6183" spans="7:8" x14ac:dyDescent="0.25">
      <c r="G6183"/>
      <c r="H6183"/>
    </row>
    <row r="6184" spans="7:8" x14ac:dyDescent="0.25">
      <c r="G6184"/>
      <c r="H6184"/>
    </row>
    <row r="6185" spans="7:8" x14ac:dyDescent="0.25">
      <c r="G6185"/>
      <c r="H6185"/>
    </row>
    <row r="6186" spans="7:8" x14ac:dyDescent="0.25">
      <c r="G6186"/>
      <c r="H6186"/>
    </row>
    <row r="6187" spans="7:8" x14ac:dyDescent="0.25">
      <c r="G6187"/>
      <c r="H6187"/>
    </row>
    <row r="6188" spans="7:8" x14ac:dyDescent="0.25">
      <c r="G6188"/>
      <c r="H6188"/>
    </row>
    <row r="6189" spans="7:8" x14ac:dyDescent="0.25">
      <c r="G6189"/>
      <c r="H6189"/>
    </row>
    <row r="6190" spans="7:8" x14ac:dyDescent="0.25">
      <c r="G6190"/>
      <c r="H6190"/>
    </row>
    <row r="6191" spans="7:8" x14ac:dyDescent="0.25">
      <c r="G6191"/>
      <c r="H6191"/>
    </row>
    <row r="6192" spans="7:8" x14ac:dyDescent="0.25">
      <c r="G6192"/>
      <c r="H6192"/>
    </row>
    <row r="6193" spans="7:8" x14ac:dyDescent="0.25">
      <c r="G6193"/>
      <c r="H6193"/>
    </row>
    <row r="6194" spans="7:8" x14ac:dyDescent="0.25">
      <c r="G6194"/>
      <c r="H6194"/>
    </row>
    <row r="6195" spans="7:8" x14ac:dyDescent="0.25">
      <c r="G6195"/>
      <c r="H6195"/>
    </row>
    <row r="6196" spans="7:8" x14ac:dyDescent="0.25">
      <c r="G6196"/>
      <c r="H6196"/>
    </row>
    <row r="6197" spans="7:8" x14ac:dyDescent="0.25">
      <c r="G6197"/>
      <c r="H6197"/>
    </row>
    <row r="6198" spans="7:8" x14ac:dyDescent="0.25">
      <c r="G6198"/>
      <c r="H6198"/>
    </row>
    <row r="6199" spans="7:8" x14ac:dyDescent="0.25">
      <c r="G6199"/>
      <c r="H6199"/>
    </row>
    <row r="6200" spans="7:8" x14ac:dyDescent="0.25">
      <c r="G6200"/>
      <c r="H6200"/>
    </row>
    <row r="6201" spans="7:8" x14ac:dyDescent="0.25">
      <c r="G6201"/>
      <c r="H6201"/>
    </row>
    <row r="6202" spans="7:8" x14ac:dyDescent="0.25">
      <c r="G6202"/>
      <c r="H6202"/>
    </row>
    <row r="6203" spans="7:8" x14ac:dyDescent="0.25">
      <c r="G6203"/>
      <c r="H6203"/>
    </row>
    <row r="6204" spans="7:8" x14ac:dyDescent="0.25">
      <c r="G6204"/>
      <c r="H6204"/>
    </row>
    <row r="6205" spans="7:8" x14ac:dyDescent="0.25">
      <c r="G6205"/>
      <c r="H6205"/>
    </row>
    <row r="6206" spans="7:8" x14ac:dyDescent="0.25">
      <c r="G6206"/>
      <c r="H6206"/>
    </row>
    <row r="6207" spans="7:8" x14ac:dyDescent="0.25">
      <c r="G6207"/>
      <c r="H6207"/>
    </row>
    <row r="6208" spans="7:8" x14ac:dyDescent="0.25">
      <c r="G6208"/>
      <c r="H6208"/>
    </row>
    <row r="6209" spans="7:8" x14ac:dyDescent="0.25">
      <c r="G6209"/>
      <c r="H6209"/>
    </row>
    <row r="6210" spans="7:8" x14ac:dyDescent="0.25">
      <c r="G6210"/>
      <c r="H6210"/>
    </row>
    <row r="6211" spans="7:8" x14ac:dyDescent="0.25">
      <c r="G6211"/>
      <c r="H6211"/>
    </row>
    <row r="6212" spans="7:8" x14ac:dyDescent="0.25">
      <c r="G6212"/>
      <c r="H6212"/>
    </row>
    <row r="6213" spans="7:8" x14ac:dyDescent="0.25">
      <c r="G6213"/>
      <c r="H6213"/>
    </row>
    <row r="6214" spans="7:8" x14ac:dyDescent="0.25">
      <c r="G6214"/>
      <c r="H6214"/>
    </row>
    <row r="6215" spans="7:8" x14ac:dyDescent="0.25">
      <c r="G6215"/>
      <c r="H6215"/>
    </row>
    <row r="6216" spans="7:8" x14ac:dyDescent="0.25">
      <c r="G6216"/>
      <c r="H6216"/>
    </row>
    <row r="6217" spans="7:8" x14ac:dyDescent="0.25">
      <c r="G6217"/>
      <c r="H6217"/>
    </row>
    <row r="6218" spans="7:8" x14ac:dyDescent="0.25">
      <c r="G6218"/>
      <c r="H6218"/>
    </row>
    <row r="6219" spans="7:8" x14ac:dyDescent="0.25">
      <c r="G6219"/>
      <c r="H6219"/>
    </row>
    <row r="6220" spans="7:8" x14ac:dyDescent="0.25">
      <c r="G6220"/>
      <c r="H6220"/>
    </row>
    <row r="6221" spans="7:8" x14ac:dyDescent="0.25">
      <c r="G6221"/>
      <c r="H6221"/>
    </row>
    <row r="6222" spans="7:8" x14ac:dyDescent="0.25">
      <c r="G6222"/>
      <c r="H6222"/>
    </row>
    <row r="6223" spans="7:8" x14ac:dyDescent="0.25">
      <c r="G6223"/>
      <c r="H6223"/>
    </row>
    <row r="6224" spans="7:8" x14ac:dyDescent="0.25">
      <c r="G6224"/>
      <c r="H6224"/>
    </row>
    <row r="6225" spans="7:8" x14ac:dyDescent="0.25">
      <c r="G6225"/>
      <c r="H6225"/>
    </row>
    <row r="6226" spans="7:8" x14ac:dyDescent="0.25">
      <c r="G6226"/>
      <c r="H6226"/>
    </row>
    <row r="6227" spans="7:8" x14ac:dyDescent="0.25">
      <c r="G6227"/>
      <c r="H6227"/>
    </row>
    <row r="6228" spans="7:8" x14ac:dyDescent="0.25">
      <c r="G6228"/>
      <c r="H6228"/>
    </row>
    <row r="6229" spans="7:8" x14ac:dyDescent="0.25">
      <c r="G6229"/>
      <c r="H6229"/>
    </row>
    <row r="6230" spans="7:8" x14ac:dyDescent="0.25">
      <c r="G6230"/>
      <c r="H6230"/>
    </row>
    <row r="6231" spans="7:8" x14ac:dyDescent="0.25">
      <c r="G6231"/>
      <c r="H6231"/>
    </row>
    <row r="6232" spans="7:8" x14ac:dyDescent="0.25">
      <c r="G6232"/>
      <c r="H6232"/>
    </row>
    <row r="6233" spans="7:8" x14ac:dyDescent="0.25">
      <c r="G6233"/>
      <c r="H6233"/>
    </row>
    <row r="6234" spans="7:8" x14ac:dyDescent="0.25">
      <c r="G6234"/>
      <c r="H6234"/>
    </row>
    <row r="6235" spans="7:8" x14ac:dyDescent="0.25">
      <c r="G6235"/>
      <c r="H6235"/>
    </row>
    <row r="6236" spans="7:8" x14ac:dyDescent="0.25">
      <c r="G6236"/>
      <c r="H6236"/>
    </row>
    <row r="6237" spans="7:8" x14ac:dyDescent="0.25">
      <c r="G6237"/>
      <c r="H6237"/>
    </row>
    <row r="6238" spans="7:8" x14ac:dyDescent="0.25">
      <c r="G6238"/>
      <c r="H6238"/>
    </row>
    <row r="6239" spans="7:8" x14ac:dyDescent="0.25">
      <c r="G6239"/>
      <c r="H6239"/>
    </row>
    <row r="6240" spans="7:8" x14ac:dyDescent="0.25">
      <c r="G6240"/>
      <c r="H6240"/>
    </row>
    <row r="6241" spans="7:8" x14ac:dyDescent="0.25">
      <c r="G6241"/>
      <c r="H6241"/>
    </row>
    <row r="6242" spans="7:8" x14ac:dyDescent="0.25">
      <c r="G6242"/>
      <c r="H6242"/>
    </row>
    <row r="6243" spans="7:8" x14ac:dyDescent="0.25">
      <c r="G6243"/>
      <c r="H6243"/>
    </row>
    <row r="6244" spans="7:8" x14ac:dyDescent="0.25">
      <c r="G6244"/>
      <c r="H6244"/>
    </row>
    <row r="6245" spans="7:8" x14ac:dyDescent="0.25">
      <c r="G6245"/>
      <c r="H6245"/>
    </row>
    <row r="6246" spans="7:8" x14ac:dyDescent="0.25">
      <c r="G6246"/>
      <c r="H6246"/>
    </row>
    <row r="6247" spans="7:8" x14ac:dyDescent="0.25">
      <c r="G6247"/>
      <c r="H6247"/>
    </row>
    <row r="6248" spans="7:8" x14ac:dyDescent="0.25">
      <c r="G6248"/>
      <c r="H6248"/>
    </row>
    <row r="6249" spans="7:8" x14ac:dyDescent="0.25">
      <c r="G6249"/>
      <c r="H6249"/>
    </row>
    <row r="6250" spans="7:8" x14ac:dyDescent="0.25">
      <c r="G6250"/>
      <c r="H6250"/>
    </row>
    <row r="6251" spans="7:8" x14ac:dyDescent="0.25">
      <c r="G6251"/>
      <c r="H6251"/>
    </row>
    <row r="6252" spans="7:8" x14ac:dyDescent="0.25">
      <c r="G6252"/>
      <c r="H6252"/>
    </row>
    <row r="6253" spans="7:8" x14ac:dyDescent="0.25">
      <c r="G6253"/>
      <c r="H6253"/>
    </row>
    <row r="6254" spans="7:8" x14ac:dyDescent="0.25">
      <c r="G6254"/>
      <c r="H6254"/>
    </row>
    <row r="6255" spans="7:8" x14ac:dyDescent="0.25">
      <c r="G6255"/>
      <c r="H6255"/>
    </row>
    <row r="6256" spans="7:8" x14ac:dyDescent="0.25">
      <c r="G6256"/>
      <c r="H6256"/>
    </row>
    <row r="6257" spans="7:8" x14ac:dyDescent="0.25">
      <c r="G6257"/>
      <c r="H6257"/>
    </row>
    <row r="6258" spans="7:8" x14ac:dyDescent="0.25">
      <c r="G6258"/>
      <c r="H6258"/>
    </row>
    <row r="6259" spans="7:8" x14ac:dyDescent="0.25">
      <c r="G6259"/>
      <c r="H6259"/>
    </row>
    <row r="6260" spans="7:8" x14ac:dyDescent="0.25">
      <c r="G6260"/>
      <c r="H6260"/>
    </row>
    <row r="6261" spans="7:8" x14ac:dyDescent="0.25">
      <c r="G6261"/>
      <c r="H6261"/>
    </row>
    <row r="6262" spans="7:8" x14ac:dyDescent="0.25">
      <c r="G6262"/>
      <c r="H6262"/>
    </row>
    <row r="6263" spans="7:8" x14ac:dyDescent="0.25">
      <c r="G6263"/>
      <c r="H6263"/>
    </row>
    <row r="6264" spans="7:8" x14ac:dyDescent="0.25">
      <c r="G6264"/>
      <c r="H6264"/>
    </row>
    <row r="6265" spans="7:8" x14ac:dyDescent="0.25">
      <c r="G6265"/>
      <c r="H6265"/>
    </row>
    <row r="6266" spans="7:8" x14ac:dyDescent="0.25">
      <c r="G6266"/>
      <c r="H6266"/>
    </row>
    <row r="6267" spans="7:8" x14ac:dyDescent="0.25">
      <c r="G6267"/>
      <c r="H6267"/>
    </row>
    <row r="6268" spans="7:8" x14ac:dyDescent="0.25">
      <c r="G6268"/>
      <c r="H6268"/>
    </row>
    <row r="6269" spans="7:8" x14ac:dyDescent="0.25">
      <c r="G6269"/>
      <c r="H6269"/>
    </row>
    <row r="6270" spans="7:8" x14ac:dyDescent="0.25">
      <c r="G6270"/>
      <c r="H6270"/>
    </row>
    <row r="6271" spans="7:8" x14ac:dyDescent="0.25">
      <c r="G6271"/>
      <c r="H6271"/>
    </row>
    <row r="6272" spans="7:8" x14ac:dyDescent="0.25">
      <c r="G6272"/>
      <c r="H6272"/>
    </row>
    <row r="6273" spans="7:8" x14ac:dyDescent="0.25">
      <c r="G6273"/>
      <c r="H6273"/>
    </row>
    <row r="6274" spans="7:8" x14ac:dyDescent="0.25">
      <c r="G6274"/>
      <c r="H6274"/>
    </row>
    <row r="6275" spans="7:8" x14ac:dyDescent="0.25">
      <c r="G6275"/>
      <c r="H6275"/>
    </row>
    <row r="6276" spans="7:8" x14ac:dyDescent="0.25">
      <c r="G6276"/>
      <c r="H6276"/>
    </row>
    <row r="6277" spans="7:8" x14ac:dyDescent="0.25">
      <c r="G6277"/>
      <c r="H6277"/>
    </row>
    <row r="6278" spans="7:8" x14ac:dyDescent="0.25">
      <c r="G6278"/>
      <c r="H6278"/>
    </row>
    <row r="6279" spans="7:8" x14ac:dyDescent="0.25">
      <c r="G6279"/>
      <c r="H6279"/>
    </row>
    <row r="6280" spans="7:8" x14ac:dyDescent="0.25">
      <c r="G6280"/>
      <c r="H6280"/>
    </row>
    <row r="6281" spans="7:8" x14ac:dyDescent="0.25">
      <c r="G6281"/>
      <c r="H6281"/>
    </row>
    <row r="6282" spans="7:8" x14ac:dyDescent="0.25">
      <c r="G6282"/>
      <c r="H6282"/>
    </row>
    <row r="6283" spans="7:8" x14ac:dyDescent="0.25">
      <c r="G6283"/>
      <c r="H6283"/>
    </row>
    <row r="6284" spans="7:8" x14ac:dyDescent="0.25">
      <c r="G6284"/>
      <c r="H6284"/>
    </row>
    <row r="6285" spans="7:8" x14ac:dyDescent="0.25">
      <c r="G6285"/>
      <c r="H6285"/>
    </row>
    <row r="6286" spans="7:8" x14ac:dyDescent="0.25">
      <c r="G6286"/>
      <c r="H6286"/>
    </row>
    <row r="6287" spans="7:8" x14ac:dyDescent="0.25">
      <c r="G6287"/>
      <c r="H6287"/>
    </row>
    <row r="6288" spans="7:8" x14ac:dyDescent="0.25">
      <c r="G6288"/>
      <c r="H6288"/>
    </row>
    <row r="6289" spans="7:8" x14ac:dyDescent="0.25">
      <c r="G6289"/>
      <c r="H6289"/>
    </row>
    <row r="6290" spans="7:8" x14ac:dyDescent="0.25">
      <c r="G6290"/>
      <c r="H6290"/>
    </row>
    <row r="6291" spans="7:8" x14ac:dyDescent="0.25">
      <c r="G6291"/>
      <c r="H6291"/>
    </row>
    <row r="6292" spans="7:8" x14ac:dyDescent="0.25">
      <c r="G6292"/>
      <c r="H6292"/>
    </row>
    <row r="6293" spans="7:8" x14ac:dyDescent="0.25">
      <c r="G6293"/>
      <c r="H6293"/>
    </row>
    <row r="6294" spans="7:8" x14ac:dyDescent="0.25">
      <c r="G6294"/>
      <c r="H6294"/>
    </row>
    <row r="6295" spans="7:8" x14ac:dyDescent="0.25">
      <c r="G6295"/>
      <c r="H6295"/>
    </row>
    <row r="6296" spans="7:8" x14ac:dyDescent="0.25">
      <c r="G6296"/>
      <c r="H6296"/>
    </row>
    <row r="6297" spans="7:8" x14ac:dyDescent="0.25">
      <c r="G6297"/>
      <c r="H6297"/>
    </row>
    <row r="6298" spans="7:8" x14ac:dyDescent="0.25">
      <c r="G6298"/>
      <c r="H6298"/>
    </row>
    <row r="6299" spans="7:8" x14ac:dyDescent="0.25">
      <c r="G6299"/>
      <c r="H6299"/>
    </row>
    <row r="6300" spans="7:8" x14ac:dyDescent="0.25">
      <c r="G6300"/>
      <c r="H6300"/>
    </row>
    <row r="6301" spans="7:8" x14ac:dyDescent="0.25">
      <c r="G6301"/>
      <c r="H6301"/>
    </row>
    <row r="6302" spans="7:8" x14ac:dyDescent="0.25">
      <c r="G6302"/>
      <c r="H6302"/>
    </row>
    <row r="6303" spans="7:8" x14ac:dyDescent="0.25">
      <c r="G6303"/>
      <c r="H6303"/>
    </row>
    <row r="6304" spans="7:8" x14ac:dyDescent="0.25">
      <c r="G6304"/>
      <c r="H6304"/>
    </row>
    <row r="6305" spans="7:8" x14ac:dyDescent="0.25">
      <c r="G6305"/>
      <c r="H6305"/>
    </row>
    <row r="6306" spans="7:8" x14ac:dyDescent="0.25">
      <c r="G6306"/>
      <c r="H6306"/>
    </row>
    <row r="6307" spans="7:8" x14ac:dyDescent="0.25">
      <c r="G6307"/>
      <c r="H6307"/>
    </row>
    <row r="6308" spans="7:8" x14ac:dyDescent="0.25">
      <c r="G6308"/>
      <c r="H6308"/>
    </row>
    <row r="6309" spans="7:8" x14ac:dyDescent="0.25">
      <c r="G6309"/>
      <c r="H6309"/>
    </row>
    <row r="6310" spans="7:8" x14ac:dyDescent="0.25">
      <c r="G6310"/>
      <c r="H6310"/>
    </row>
    <row r="6311" spans="7:8" x14ac:dyDescent="0.25">
      <c r="G6311"/>
      <c r="H6311"/>
    </row>
    <row r="6312" spans="7:8" x14ac:dyDescent="0.25">
      <c r="G6312"/>
      <c r="H6312"/>
    </row>
    <row r="6313" spans="7:8" x14ac:dyDescent="0.25">
      <c r="G6313"/>
      <c r="H6313"/>
    </row>
    <row r="6314" spans="7:8" x14ac:dyDescent="0.25">
      <c r="G6314"/>
      <c r="H6314"/>
    </row>
    <row r="6315" spans="7:8" x14ac:dyDescent="0.25">
      <c r="G6315"/>
      <c r="H6315"/>
    </row>
    <row r="6316" spans="7:8" x14ac:dyDescent="0.25">
      <c r="G6316"/>
      <c r="H6316"/>
    </row>
    <row r="6317" spans="7:8" x14ac:dyDescent="0.25">
      <c r="G6317"/>
      <c r="H6317"/>
    </row>
    <row r="6318" spans="7:8" x14ac:dyDescent="0.25">
      <c r="G6318"/>
      <c r="H6318"/>
    </row>
    <row r="6319" spans="7:8" x14ac:dyDescent="0.25">
      <c r="G6319"/>
      <c r="H6319"/>
    </row>
    <row r="6320" spans="7:8" x14ac:dyDescent="0.25">
      <c r="G6320"/>
      <c r="H6320"/>
    </row>
    <row r="6321" spans="7:8" x14ac:dyDescent="0.25">
      <c r="G6321"/>
      <c r="H6321"/>
    </row>
    <row r="6322" spans="7:8" x14ac:dyDescent="0.25">
      <c r="G6322"/>
      <c r="H6322"/>
    </row>
    <row r="6323" spans="7:8" x14ac:dyDescent="0.25">
      <c r="G6323"/>
      <c r="H6323"/>
    </row>
    <row r="6324" spans="7:8" x14ac:dyDescent="0.25">
      <c r="G6324"/>
      <c r="H6324"/>
    </row>
    <row r="6325" spans="7:8" x14ac:dyDescent="0.25">
      <c r="G6325"/>
      <c r="H6325"/>
    </row>
    <row r="6326" spans="7:8" x14ac:dyDescent="0.25">
      <c r="G6326"/>
      <c r="H6326"/>
    </row>
    <row r="6327" spans="7:8" x14ac:dyDescent="0.25">
      <c r="G6327"/>
      <c r="H6327"/>
    </row>
    <row r="6328" spans="7:8" x14ac:dyDescent="0.25">
      <c r="G6328"/>
      <c r="H6328"/>
    </row>
    <row r="6329" spans="7:8" x14ac:dyDescent="0.25">
      <c r="G6329"/>
      <c r="H6329"/>
    </row>
    <row r="6330" spans="7:8" x14ac:dyDescent="0.25">
      <c r="G6330"/>
      <c r="H6330"/>
    </row>
    <row r="6331" spans="7:8" x14ac:dyDescent="0.25">
      <c r="G6331"/>
      <c r="H6331"/>
    </row>
    <row r="6332" spans="7:8" x14ac:dyDescent="0.25">
      <c r="G6332"/>
      <c r="H6332"/>
    </row>
    <row r="6333" spans="7:8" x14ac:dyDescent="0.25">
      <c r="G6333"/>
      <c r="H6333"/>
    </row>
    <row r="6334" spans="7:8" x14ac:dyDescent="0.25">
      <c r="G6334"/>
      <c r="H6334"/>
    </row>
    <row r="6335" spans="7:8" x14ac:dyDescent="0.25">
      <c r="G6335"/>
      <c r="H6335"/>
    </row>
    <row r="6336" spans="7:8" x14ac:dyDescent="0.25">
      <c r="G6336"/>
      <c r="H6336"/>
    </row>
    <row r="6337" spans="7:8" x14ac:dyDescent="0.25">
      <c r="G6337"/>
      <c r="H6337"/>
    </row>
    <row r="6338" spans="7:8" x14ac:dyDescent="0.25">
      <c r="G6338"/>
      <c r="H6338"/>
    </row>
    <row r="6339" spans="7:8" x14ac:dyDescent="0.25">
      <c r="G6339"/>
      <c r="H6339"/>
    </row>
    <row r="6340" spans="7:8" x14ac:dyDescent="0.25">
      <c r="G6340"/>
      <c r="H6340"/>
    </row>
    <row r="6341" spans="7:8" x14ac:dyDescent="0.25">
      <c r="G6341"/>
      <c r="H6341"/>
    </row>
    <row r="6342" spans="7:8" x14ac:dyDescent="0.25">
      <c r="G6342"/>
      <c r="H6342"/>
    </row>
    <row r="6343" spans="7:8" x14ac:dyDescent="0.25">
      <c r="G6343"/>
      <c r="H6343"/>
    </row>
    <row r="6344" spans="7:8" x14ac:dyDescent="0.25">
      <c r="G6344"/>
      <c r="H6344"/>
    </row>
    <row r="6345" spans="7:8" x14ac:dyDescent="0.25">
      <c r="G6345"/>
      <c r="H6345"/>
    </row>
    <row r="6346" spans="7:8" x14ac:dyDescent="0.25">
      <c r="G6346"/>
      <c r="H6346"/>
    </row>
    <row r="6347" spans="7:8" x14ac:dyDescent="0.25">
      <c r="G6347"/>
      <c r="H6347"/>
    </row>
    <row r="6348" spans="7:8" x14ac:dyDescent="0.25">
      <c r="G6348"/>
      <c r="H6348"/>
    </row>
    <row r="6349" spans="7:8" x14ac:dyDescent="0.25">
      <c r="G6349"/>
      <c r="H6349"/>
    </row>
    <row r="6350" spans="7:8" x14ac:dyDescent="0.25">
      <c r="G6350"/>
      <c r="H6350"/>
    </row>
    <row r="6351" spans="7:8" x14ac:dyDescent="0.25">
      <c r="G6351"/>
      <c r="H6351"/>
    </row>
    <row r="6352" spans="7:8" x14ac:dyDescent="0.25">
      <c r="G6352"/>
      <c r="H6352"/>
    </row>
    <row r="6353" spans="7:8" x14ac:dyDescent="0.25">
      <c r="G6353"/>
      <c r="H6353"/>
    </row>
    <row r="6354" spans="7:8" x14ac:dyDescent="0.25">
      <c r="G6354"/>
      <c r="H6354"/>
    </row>
    <row r="6355" spans="7:8" x14ac:dyDescent="0.25">
      <c r="G6355"/>
      <c r="H6355"/>
    </row>
    <row r="6356" spans="7:8" x14ac:dyDescent="0.25">
      <c r="G6356"/>
      <c r="H6356"/>
    </row>
    <row r="6357" spans="7:8" x14ac:dyDescent="0.25">
      <c r="G6357"/>
      <c r="H6357"/>
    </row>
    <row r="6358" spans="7:8" x14ac:dyDescent="0.25">
      <c r="G6358"/>
      <c r="H6358"/>
    </row>
    <row r="6359" spans="7:8" x14ac:dyDescent="0.25">
      <c r="G6359"/>
      <c r="H6359"/>
    </row>
    <row r="6360" spans="7:8" x14ac:dyDescent="0.25">
      <c r="G6360"/>
      <c r="H6360"/>
    </row>
    <row r="6361" spans="7:8" x14ac:dyDescent="0.25">
      <c r="G6361"/>
      <c r="H6361"/>
    </row>
    <row r="6362" spans="7:8" x14ac:dyDescent="0.25">
      <c r="G6362"/>
      <c r="H6362"/>
    </row>
    <row r="6363" spans="7:8" x14ac:dyDescent="0.25">
      <c r="G6363"/>
      <c r="H6363"/>
    </row>
    <row r="6364" spans="7:8" x14ac:dyDescent="0.25">
      <c r="G6364"/>
      <c r="H6364"/>
    </row>
    <row r="6365" spans="7:8" x14ac:dyDescent="0.25">
      <c r="G6365"/>
      <c r="H6365"/>
    </row>
    <row r="6366" spans="7:8" x14ac:dyDescent="0.25">
      <c r="G6366"/>
      <c r="H6366"/>
    </row>
    <row r="6367" spans="7:8" x14ac:dyDescent="0.25">
      <c r="G6367"/>
      <c r="H6367"/>
    </row>
    <row r="6368" spans="7:8" x14ac:dyDescent="0.25">
      <c r="G6368"/>
      <c r="H6368"/>
    </row>
    <row r="6369" spans="7:8" x14ac:dyDescent="0.25">
      <c r="G6369"/>
      <c r="H6369"/>
    </row>
    <row r="6370" spans="7:8" x14ac:dyDescent="0.25">
      <c r="G6370"/>
      <c r="H6370"/>
    </row>
    <row r="6371" spans="7:8" x14ac:dyDescent="0.25">
      <c r="G6371"/>
      <c r="H6371"/>
    </row>
    <row r="6372" spans="7:8" x14ac:dyDescent="0.25">
      <c r="G6372"/>
      <c r="H6372"/>
    </row>
    <row r="6373" spans="7:8" x14ac:dyDescent="0.25">
      <c r="G6373"/>
      <c r="H6373"/>
    </row>
    <row r="6374" spans="7:8" x14ac:dyDescent="0.25">
      <c r="G6374"/>
      <c r="H6374"/>
    </row>
    <row r="6375" spans="7:8" x14ac:dyDescent="0.25">
      <c r="G6375"/>
      <c r="H6375"/>
    </row>
    <row r="6376" spans="7:8" x14ac:dyDescent="0.25">
      <c r="G6376"/>
      <c r="H6376"/>
    </row>
    <row r="6377" spans="7:8" x14ac:dyDescent="0.25">
      <c r="G6377"/>
      <c r="H6377"/>
    </row>
    <row r="6378" spans="7:8" x14ac:dyDescent="0.25">
      <c r="G6378"/>
      <c r="H6378"/>
    </row>
    <row r="6379" spans="7:8" x14ac:dyDescent="0.25">
      <c r="G6379"/>
      <c r="H6379"/>
    </row>
    <row r="6380" spans="7:8" x14ac:dyDescent="0.25">
      <c r="G6380"/>
      <c r="H6380"/>
    </row>
    <row r="6381" spans="7:8" x14ac:dyDescent="0.25">
      <c r="G6381"/>
      <c r="H6381"/>
    </row>
    <row r="6382" spans="7:8" x14ac:dyDescent="0.25">
      <c r="G6382"/>
      <c r="H6382"/>
    </row>
    <row r="6383" spans="7:8" x14ac:dyDescent="0.25">
      <c r="G6383"/>
      <c r="H6383"/>
    </row>
    <row r="6384" spans="7:8" x14ac:dyDescent="0.25">
      <c r="G6384"/>
      <c r="H6384"/>
    </row>
    <row r="6385" spans="7:8" x14ac:dyDescent="0.25">
      <c r="G6385"/>
      <c r="H6385"/>
    </row>
    <row r="6386" spans="7:8" x14ac:dyDescent="0.25">
      <c r="G6386"/>
      <c r="H6386"/>
    </row>
    <row r="6387" spans="7:8" x14ac:dyDescent="0.25">
      <c r="G6387"/>
      <c r="H6387"/>
    </row>
    <row r="6388" spans="7:8" x14ac:dyDescent="0.25">
      <c r="G6388"/>
      <c r="H6388"/>
    </row>
    <row r="6389" spans="7:8" x14ac:dyDescent="0.25">
      <c r="G6389"/>
      <c r="H6389"/>
    </row>
    <row r="6390" spans="7:8" x14ac:dyDescent="0.25">
      <c r="G6390"/>
      <c r="H6390"/>
    </row>
    <row r="6391" spans="7:8" x14ac:dyDescent="0.25">
      <c r="G6391"/>
      <c r="H6391"/>
    </row>
    <row r="6392" spans="7:8" x14ac:dyDescent="0.25">
      <c r="G6392"/>
      <c r="H6392"/>
    </row>
    <row r="6393" spans="7:8" x14ac:dyDescent="0.25">
      <c r="G6393"/>
      <c r="H6393"/>
    </row>
    <row r="6394" spans="7:8" x14ac:dyDescent="0.25">
      <c r="G6394"/>
      <c r="H6394"/>
    </row>
    <row r="6395" spans="7:8" x14ac:dyDescent="0.25">
      <c r="G6395"/>
      <c r="H6395"/>
    </row>
    <row r="6396" spans="7:8" x14ac:dyDescent="0.25">
      <c r="G6396"/>
      <c r="H6396"/>
    </row>
    <row r="6397" spans="7:8" x14ac:dyDescent="0.25">
      <c r="G6397"/>
      <c r="H6397"/>
    </row>
    <row r="6398" spans="7:8" x14ac:dyDescent="0.25">
      <c r="G6398"/>
      <c r="H6398"/>
    </row>
    <row r="6399" spans="7:8" x14ac:dyDescent="0.25">
      <c r="G6399"/>
      <c r="H6399"/>
    </row>
    <row r="6400" spans="7:8" x14ac:dyDescent="0.25">
      <c r="G6400"/>
      <c r="H6400"/>
    </row>
    <row r="6401" spans="7:8" x14ac:dyDescent="0.25">
      <c r="G6401"/>
      <c r="H6401"/>
    </row>
    <row r="6402" spans="7:8" x14ac:dyDescent="0.25">
      <c r="G6402"/>
      <c r="H6402"/>
    </row>
    <row r="6403" spans="7:8" x14ac:dyDescent="0.25">
      <c r="G6403"/>
      <c r="H6403"/>
    </row>
    <row r="6404" spans="7:8" x14ac:dyDescent="0.25">
      <c r="G6404"/>
      <c r="H6404"/>
    </row>
    <row r="6405" spans="7:8" x14ac:dyDescent="0.25">
      <c r="G6405"/>
      <c r="H6405"/>
    </row>
    <row r="6406" spans="7:8" x14ac:dyDescent="0.25">
      <c r="G6406"/>
      <c r="H6406"/>
    </row>
    <row r="6407" spans="7:8" x14ac:dyDescent="0.25">
      <c r="G6407"/>
      <c r="H6407"/>
    </row>
    <row r="6408" spans="7:8" x14ac:dyDescent="0.25">
      <c r="G6408"/>
      <c r="H6408"/>
    </row>
    <row r="6409" spans="7:8" x14ac:dyDescent="0.25">
      <c r="G6409"/>
      <c r="H6409"/>
    </row>
    <row r="6410" spans="7:8" x14ac:dyDescent="0.25">
      <c r="G6410"/>
      <c r="H6410"/>
    </row>
    <row r="6411" spans="7:8" x14ac:dyDescent="0.25">
      <c r="G6411"/>
      <c r="H6411"/>
    </row>
    <row r="6412" spans="7:8" x14ac:dyDescent="0.25">
      <c r="G6412"/>
      <c r="H6412"/>
    </row>
    <row r="6413" spans="7:8" x14ac:dyDescent="0.25">
      <c r="G6413"/>
      <c r="H6413"/>
    </row>
    <row r="6414" spans="7:8" x14ac:dyDescent="0.25">
      <c r="G6414"/>
      <c r="H6414"/>
    </row>
    <row r="6415" spans="7:8" x14ac:dyDescent="0.25">
      <c r="G6415"/>
      <c r="H6415"/>
    </row>
    <row r="6416" spans="7:8" x14ac:dyDescent="0.25">
      <c r="G6416"/>
      <c r="H6416"/>
    </row>
    <row r="6417" spans="7:8" x14ac:dyDescent="0.25">
      <c r="G6417"/>
      <c r="H6417"/>
    </row>
    <row r="6418" spans="7:8" x14ac:dyDescent="0.25">
      <c r="G6418"/>
      <c r="H6418"/>
    </row>
    <row r="6419" spans="7:8" x14ac:dyDescent="0.25">
      <c r="G6419"/>
      <c r="H6419"/>
    </row>
    <row r="6420" spans="7:8" x14ac:dyDescent="0.25">
      <c r="G6420"/>
      <c r="H6420"/>
    </row>
    <row r="6421" spans="7:8" x14ac:dyDescent="0.25">
      <c r="G6421"/>
      <c r="H6421"/>
    </row>
    <row r="6422" spans="7:8" x14ac:dyDescent="0.25">
      <c r="G6422"/>
      <c r="H6422"/>
    </row>
    <row r="6423" spans="7:8" x14ac:dyDescent="0.25">
      <c r="G6423"/>
      <c r="H6423"/>
    </row>
    <row r="6424" spans="7:8" x14ac:dyDescent="0.25">
      <c r="G6424"/>
      <c r="H6424"/>
    </row>
    <row r="6425" spans="7:8" x14ac:dyDescent="0.25">
      <c r="G6425"/>
      <c r="H6425"/>
    </row>
    <row r="6426" spans="7:8" x14ac:dyDescent="0.25">
      <c r="G6426"/>
      <c r="H6426"/>
    </row>
    <row r="6427" spans="7:8" x14ac:dyDescent="0.25">
      <c r="G6427"/>
      <c r="H6427"/>
    </row>
    <row r="6428" spans="7:8" x14ac:dyDescent="0.25">
      <c r="G6428"/>
      <c r="H6428"/>
    </row>
    <row r="6429" spans="7:8" x14ac:dyDescent="0.25">
      <c r="G6429"/>
      <c r="H6429"/>
    </row>
    <row r="6430" spans="7:8" x14ac:dyDescent="0.25">
      <c r="G6430"/>
      <c r="H6430"/>
    </row>
    <row r="6431" spans="7:8" x14ac:dyDescent="0.25">
      <c r="G6431"/>
      <c r="H6431"/>
    </row>
    <row r="6432" spans="7:8" x14ac:dyDescent="0.25">
      <c r="G6432"/>
      <c r="H6432"/>
    </row>
    <row r="6433" spans="7:8" x14ac:dyDescent="0.25">
      <c r="G6433"/>
      <c r="H6433"/>
    </row>
    <row r="6434" spans="7:8" x14ac:dyDescent="0.25">
      <c r="G6434"/>
      <c r="H6434"/>
    </row>
    <row r="6435" spans="7:8" x14ac:dyDescent="0.25">
      <c r="G6435"/>
      <c r="H6435"/>
    </row>
    <row r="6436" spans="7:8" x14ac:dyDescent="0.25">
      <c r="G6436"/>
      <c r="H6436"/>
    </row>
    <row r="6437" spans="7:8" x14ac:dyDescent="0.25">
      <c r="G6437"/>
      <c r="H6437"/>
    </row>
    <row r="6438" spans="7:8" x14ac:dyDescent="0.25">
      <c r="G6438"/>
      <c r="H6438"/>
    </row>
    <row r="6439" spans="7:8" x14ac:dyDescent="0.25">
      <c r="G6439"/>
      <c r="H6439"/>
    </row>
    <row r="6440" spans="7:8" x14ac:dyDescent="0.25">
      <c r="G6440"/>
      <c r="H6440"/>
    </row>
    <row r="6441" spans="7:8" x14ac:dyDescent="0.25">
      <c r="G6441"/>
      <c r="H6441"/>
    </row>
    <row r="6442" spans="7:8" x14ac:dyDescent="0.25">
      <c r="G6442"/>
      <c r="H6442"/>
    </row>
    <row r="6443" spans="7:8" x14ac:dyDescent="0.25">
      <c r="G6443"/>
      <c r="H6443"/>
    </row>
    <row r="6444" spans="7:8" x14ac:dyDescent="0.25">
      <c r="G6444"/>
      <c r="H6444"/>
    </row>
    <row r="6445" spans="7:8" x14ac:dyDescent="0.25">
      <c r="G6445"/>
      <c r="H6445"/>
    </row>
    <row r="6446" spans="7:8" x14ac:dyDescent="0.25">
      <c r="G6446"/>
      <c r="H6446"/>
    </row>
    <row r="6447" spans="7:8" x14ac:dyDescent="0.25">
      <c r="G6447"/>
      <c r="H6447"/>
    </row>
    <row r="6448" spans="7:8" x14ac:dyDescent="0.25">
      <c r="G6448"/>
      <c r="H6448"/>
    </row>
    <row r="6449" spans="7:8" x14ac:dyDescent="0.25">
      <c r="G6449"/>
      <c r="H6449"/>
    </row>
    <row r="6450" spans="7:8" x14ac:dyDescent="0.25">
      <c r="G6450"/>
      <c r="H6450"/>
    </row>
    <row r="6451" spans="7:8" x14ac:dyDescent="0.25">
      <c r="G6451"/>
      <c r="H6451"/>
    </row>
    <row r="6452" spans="7:8" x14ac:dyDescent="0.25">
      <c r="G6452"/>
      <c r="H6452"/>
    </row>
    <row r="6453" spans="7:8" x14ac:dyDescent="0.25">
      <c r="G6453"/>
      <c r="H6453"/>
    </row>
    <row r="6454" spans="7:8" x14ac:dyDescent="0.25">
      <c r="G6454"/>
      <c r="H6454"/>
    </row>
    <row r="6455" spans="7:8" x14ac:dyDescent="0.25">
      <c r="G6455"/>
      <c r="H6455"/>
    </row>
    <row r="6456" spans="7:8" x14ac:dyDescent="0.25">
      <c r="G6456"/>
      <c r="H6456"/>
    </row>
    <row r="6457" spans="7:8" x14ac:dyDescent="0.25">
      <c r="G6457"/>
      <c r="H6457"/>
    </row>
    <row r="6458" spans="7:8" x14ac:dyDescent="0.25">
      <c r="G6458"/>
      <c r="H6458"/>
    </row>
    <row r="6459" spans="7:8" x14ac:dyDescent="0.25">
      <c r="G6459"/>
      <c r="H6459"/>
    </row>
    <row r="6460" spans="7:8" x14ac:dyDescent="0.25">
      <c r="G6460"/>
      <c r="H6460"/>
    </row>
    <row r="6461" spans="7:8" x14ac:dyDescent="0.25">
      <c r="G6461"/>
      <c r="H6461"/>
    </row>
    <row r="6462" spans="7:8" x14ac:dyDescent="0.25">
      <c r="G6462"/>
      <c r="H6462"/>
    </row>
    <row r="6463" spans="7:8" x14ac:dyDescent="0.25">
      <c r="G6463"/>
      <c r="H6463"/>
    </row>
    <row r="6464" spans="7:8" x14ac:dyDescent="0.25">
      <c r="G6464"/>
      <c r="H6464"/>
    </row>
    <row r="6465" spans="7:8" x14ac:dyDescent="0.25">
      <c r="G6465"/>
      <c r="H6465"/>
    </row>
    <row r="6466" spans="7:8" x14ac:dyDescent="0.25">
      <c r="G6466"/>
      <c r="H6466"/>
    </row>
    <row r="6467" spans="7:8" x14ac:dyDescent="0.25">
      <c r="G6467"/>
      <c r="H6467"/>
    </row>
    <row r="6468" spans="7:8" x14ac:dyDescent="0.25">
      <c r="G6468"/>
      <c r="H6468"/>
    </row>
    <row r="6469" spans="7:8" x14ac:dyDescent="0.25">
      <c r="G6469"/>
      <c r="H6469"/>
    </row>
    <row r="6470" spans="7:8" x14ac:dyDescent="0.25">
      <c r="G6470"/>
      <c r="H6470"/>
    </row>
    <row r="6471" spans="7:8" x14ac:dyDescent="0.25">
      <c r="G6471"/>
      <c r="H6471"/>
    </row>
    <row r="6472" spans="7:8" x14ac:dyDescent="0.25">
      <c r="G6472"/>
      <c r="H6472"/>
    </row>
    <row r="6473" spans="7:8" x14ac:dyDescent="0.25">
      <c r="G6473"/>
      <c r="H6473"/>
    </row>
    <row r="6474" spans="7:8" x14ac:dyDescent="0.25">
      <c r="G6474"/>
      <c r="H6474"/>
    </row>
    <row r="6475" spans="7:8" x14ac:dyDescent="0.25">
      <c r="G6475"/>
      <c r="H6475"/>
    </row>
    <row r="6476" spans="7:8" x14ac:dyDescent="0.25">
      <c r="G6476"/>
      <c r="H6476"/>
    </row>
    <row r="6477" spans="7:8" x14ac:dyDescent="0.25">
      <c r="G6477"/>
      <c r="H6477"/>
    </row>
    <row r="6478" spans="7:8" x14ac:dyDescent="0.25">
      <c r="G6478"/>
      <c r="H6478"/>
    </row>
    <row r="6479" spans="7:8" x14ac:dyDescent="0.25">
      <c r="G6479"/>
      <c r="H6479"/>
    </row>
    <row r="6480" spans="7:8" x14ac:dyDescent="0.25">
      <c r="G6480"/>
      <c r="H6480"/>
    </row>
    <row r="6481" spans="7:8" x14ac:dyDescent="0.25">
      <c r="G6481"/>
      <c r="H6481"/>
    </row>
    <row r="6482" spans="7:8" x14ac:dyDescent="0.25">
      <c r="G6482"/>
      <c r="H6482"/>
    </row>
    <row r="6483" spans="7:8" x14ac:dyDescent="0.25">
      <c r="G6483"/>
      <c r="H6483"/>
    </row>
    <row r="6484" spans="7:8" x14ac:dyDescent="0.25">
      <c r="G6484"/>
      <c r="H6484"/>
    </row>
    <row r="6485" spans="7:8" x14ac:dyDescent="0.25">
      <c r="G6485"/>
      <c r="H6485"/>
    </row>
    <row r="6486" spans="7:8" x14ac:dyDescent="0.25">
      <c r="G6486"/>
      <c r="H6486"/>
    </row>
    <row r="6487" spans="7:8" x14ac:dyDescent="0.25">
      <c r="G6487"/>
      <c r="H6487"/>
    </row>
    <row r="6488" spans="7:8" x14ac:dyDescent="0.25">
      <c r="G6488"/>
      <c r="H6488"/>
    </row>
    <row r="6489" spans="7:8" x14ac:dyDescent="0.25">
      <c r="G6489"/>
      <c r="H6489"/>
    </row>
    <row r="6490" spans="7:8" x14ac:dyDescent="0.25">
      <c r="G6490"/>
      <c r="H6490"/>
    </row>
    <row r="6491" spans="7:8" x14ac:dyDescent="0.25">
      <c r="G6491"/>
      <c r="H6491"/>
    </row>
    <row r="6492" spans="7:8" x14ac:dyDescent="0.25">
      <c r="G6492"/>
      <c r="H6492"/>
    </row>
    <row r="6493" spans="7:8" x14ac:dyDescent="0.25">
      <c r="G6493"/>
      <c r="H6493"/>
    </row>
    <row r="6494" spans="7:8" x14ac:dyDescent="0.25">
      <c r="G6494"/>
      <c r="H6494"/>
    </row>
    <row r="6495" spans="7:8" x14ac:dyDescent="0.25">
      <c r="G6495"/>
      <c r="H6495"/>
    </row>
    <row r="6496" spans="7:8" x14ac:dyDescent="0.25">
      <c r="G6496"/>
      <c r="H6496"/>
    </row>
    <row r="6497" spans="7:8" x14ac:dyDescent="0.25">
      <c r="G6497"/>
      <c r="H6497"/>
    </row>
    <row r="6498" spans="7:8" x14ac:dyDescent="0.25">
      <c r="G6498"/>
      <c r="H6498"/>
    </row>
    <row r="6499" spans="7:8" x14ac:dyDescent="0.25">
      <c r="G6499"/>
      <c r="H6499"/>
    </row>
    <row r="6500" spans="7:8" x14ac:dyDescent="0.25">
      <c r="G6500"/>
      <c r="H6500"/>
    </row>
    <row r="6501" spans="7:8" x14ac:dyDescent="0.25">
      <c r="G6501"/>
      <c r="H6501"/>
    </row>
    <row r="6502" spans="7:8" x14ac:dyDescent="0.25">
      <c r="G6502"/>
      <c r="H6502"/>
    </row>
    <row r="6503" spans="7:8" x14ac:dyDescent="0.25">
      <c r="G6503"/>
      <c r="H6503"/>
    </row>
    <row r="6504" spans="7:8" x14ac:dyDescent="0.25">
      <c r="G6504"/>
      <c r="H6504"/>
    </row>
    <row r="6505" spans="7:8" x14ac:dyDescent="0.25">
      <c r="G6505"/>
      <c r="H6505"/>
    </row>
    <row r="6506" spans="7:8" x14ac:dyDescent="0.25">
      <c r="G6506"/>
      <c r="H6506"/>
    </row>
    <row r="6507" spans="7:8" x14ac:dyDescent="0.25">
      <c r="G6507"/>
      <c r="H6507"/>
    </row>
    <row r="6508" spans="7:8" x14ac:dyDescent="0.25">
      <c r="G6508"/>
      <c r="H6508"/>
    </row>
    <row r="6509" spans="7:8" x14ac:dyDescent="0.25">
      <c r="G6509"/>
      <c r="H6509"/>
    </row>
    <row r="6510" spans="7:8" x14ac:dyDescent="0.25">
      <c r="G6510"/>
      <c r="H6510"/>
    </row>
    <row r="6511" spans="7:8" x14ac:dyDescent="0.25">
      <c r="G6511"/>
      <c r="H6511"/>
    </row>
    <row r="6512" spans="7:8" x14ac:dyDescent="0.25">
      <c r="G6512"/>
      <c r="H6512"/>
    </row>
    <row r="6513" spans="7:8" x14ac:dyDescent="0.25">
      <c r="G6513"/>
      <c r="H6513"/>
    </row>
    <row r="6514" spans="7:8" x14ac:dyDescent="0.25">
      <c r="G6514"/>
      <c r="H6514"/>
    </row>
    <row r="6515" spans="7:8" x14ac:dyDescent="0.25">
      <c r="G6515"/>
      <c r="H6515"/>
    </row>
    <row r="6516" spans="7:8" x14ac:dyDescent="0.25">
      <c r="G6516"/>
      <c r="H6516"/>
    </row>
    <row r="6517" spans="7:8" x14ac:dyDescent="0.25">
      <c r="G6517"/>
      <c r="H6517"/>
    </row>
    <row r="6518" spans="7:8" x14ac:dyDescent="0.25">
      <c r="G6518"/>
      <c r="H6518"/>
    </row>
    <row r="6519" spans="7:8" x14ac:dyDescent="0.25">
      <c r="G6519"/>
      <c r="H6519"/>
    </row>
    <row r="6520" spans="7:8" x14ac:dyDescent="0.25">
      <c r="G6520"/>
      <c r="H6520"/>
    </row>
    <row r="6521" spans="7:8" x14ac:dyDescent="0.25">
      <c r="G6521"/>
      <c r="H6521"/>
    </row>
    <row r="6522" spans="7:8" x14ac:dyDescent="0.25">
      <c r="G6522"/>
      <c r="H6522"/>
    </row>
    <row r="6523" spans="7:8" x14ac:dyDescent="0.25">
      <c r="G6523"/>
      <c r="H6523"/>
    </row>
    <row r="6524" spans="7:8" x14ac:dyDescent="0.25">
      <c r="G6524"/>
      <c r="H6524"/>
    </row>
    <row r="6525" spans="7:8" x14ac:dyDescent="0.25">
      <c r="G6525"/>
      <c r="H6525"/>
    </row>
    <row r="6526" spans="7:8" x14ac:dyDescent="0.25">
      <c r="G6526"/>
      <c r="H6526"/>
    </row>
    <row r="6527" spans="7:8" x14ac:dyDescent="0.25">
      <c r="G6527"/>
      <c r="H6527"/>
    </row>
    <row r="6528" spans="7:8" x14ac:dyDescent="0.25">
      <c r="G6528"/>
      <c r="H6528"/>
    </row>
    <row r="6529" spans="7:8" x14ac:dyDescent="0.25">
      <c r="G6529"/>
      <c r="H6529"/>
    </row>
    <row r="6530" spans="7:8" x14ac:dyDescent="0.25">
      <c r="G6530"/>
      <c r="H6530"/>
    </row>
    <row r="6531" spans="7:8" x14ac:dyDescent="0.25">
      <c r="G6531"/>
      <c r="H6531"/>
    </row>
    <row r="6532" spans="7:8" x14ac:dyDescent="0.25">
      <c r="G6532"/>
      <c r="H6532"/>
    </row>
    <row r="6533" spans="7:8" x14ac:dyDescent="0.25">
      <c r="G6533"/>
      <c r="H6533"/>
    </row>
    <row r="6534" spans="7:8" x14ac:dyDescent="0.25">
      <c r="G6534"/>
      <c r="H6534"/>
    </row>
    <row r="6535" spans="7:8" x14ac:dyDescent="0.25">
      <c r="G6535"/>
      <c r="H6535"/>
    </row>
    <row r="6536" spans="7:8" x14ac:dyDescent="0.25">
      <c r="G6536"/>
      <c r="H6536"/>
    </row>
    <row r="6537" spans="7:8" x14ac:dyDescent="0.25">
      <c r="G6537"/>
      <c r="H6537"/>
    </row>
    <row r="6538" spans="7:8" x14ac:dyDescent="0.25">
      <c r="G6538"/>
      <c r="H6538"/>
    </row>
    <row r="6539" spans="7:8" x14ac:dyDescent="0.25">
      <c r="G6539"/>
      <c r="H6539"/>
    </row>
    <row r="6540" spans="7:8" x14ac:dyDescent="0.25">
      <c r="G6540"/>
      <c r="H6540"/>
    </row>
    <row r="6541" spans="7:8" x14ac:dyDescent="0.25">
      <c r="G6541"/>
      <c r="H6541"/>
    </row>
    <row r="6542" spans="7:8" x14ac:dyDescent="0.25">
      <c r="G6542"/>
      <c r="H6542"/>
    </row>
    <row r="6543" spans="7:8" x14ac:dyDescent="0.25">
      <c r="G6543"/>
      <c r="H6543"/>
    </row>
    <row r="6544" spans="7:8" x14ac:dyDescent="0.25">
      <c r="G6544"/>
      <c r="H6544"/>
    </row>
    <row r="6545" spans="7:8" x14ac:dyDescent="0.25">
      <c r="G6545"/>
      <c r="H6545"/>
    </row>
    <row r="6546" spans="7:8" x14ac:dyDescent="0.25">
      <c r="G6546"/>
      <c r="H6546"/>
    </row>
    <row r="6547" spans="7:8" x14ac:dyDescent="0.25">
      <c r="G6547"/>
      <c r="H6547"/>
    </row>
    <row r="6548" spans="7:8" x14ac:dyDescent="0.25">
      <c r="G6548"/>
      <c r="H6548"/>
    </row>
    <row r="6549" spans="7:8" x14ac:dyDescent="0.25">
      <c r="G6549"/>
      <c r="H6549"/>
    </row>
    <row r="6550" spans="7:8" x14ac:dyDescent="0.25">
      <c r="G6550"/>
      <c r="H6550"/>
    </row>
    <row r="6551" spans="7:8" x14ac:dyDescent="0.25">
      <c r="G6551"/>
      <c r="H6551"/>
    </row>
    <row r="6552" spans="7:8" x14ac:dyDescent="0.25">
      <c r="G6552"/>
      <c r="H6552"/>
    </row>
    <row r="6553" spans="7:8" x14ac:dyDescent="0.25">
      <c r="G6553"/>
      <c r="H6553"/>
    </row>
    <row r="6554" spans="7:8" x14ac:dyDescent="0.25">
      <c r="G6554"/>
      <c r="H6554"/>
    </row>
    <row r="6555" spans="7:8" x14ac:dyDescent="0.25">
      <c r="G6555"/>
      <c r="H6555"/>
    </row>
    <row r="6556" spans="7:8" x14ac:dyDescent="0.25">
      <c r="G6556"/>
      <c r="H6556"/>
    </row>
    <row r="6557" spans="7:8" x14ac:dyDescent="0.25">
      <c r="G6557"/>
      <c r="H6557"/>
    </row>
    <row r="6558" spans="7:8" x14ac:dyDescent="0.25">
      <c r="G6558"/>
      <c r="H6558"/>
    </row>
    <row r="6559" spans="7:8" x14ac:dyDescent="0.25">
      <c r="G6559"/>
      <c r="H6559"/>
    </row>
    <row r="6560" spans="7:8" x14ac:dyDescent="0.25">
      <c r="G6560"/>
      <c r="H6560"/>
    </row>
    <row r="6561" spans="7:8" x14ac:dyDescent="0.25">
      <c r="G6561"/>
      <c r="H6561"/>
    </row>
    <row r="6562" spans="7:8" x14ac:dyDescent="0.25">
      <c r="G6562"/>
      <c r="H6562"/>
    </row>
    <row r="6563" spans="7:8" x14ac:dyDescent="0.25">
      <c r="G6563"/>
      <c r="H6563"/>
    </row>
    <row r="6564" spans="7:8" x14ac:dyDescent="0.25">
      <c r="G6564"/>
      <c r="H6564"/>
    </row>
    <row r="6565" spans="7:8" x14ac:dyDescent="0.25">
      <c r="G6565"/>
      <c r="H6565"/>
    </row>
    <row r="6566" spans="7:8" x14ac:dyDescent="0.25">
      <c r="G6566"/>
      <c r="H6566"/>
    </row>
    <row r="6567" spans="7:8" x14ac:dyDescent="0.25">
      <c r="G6567"/>
      <c r="H6567"/>
    </row>
    <row r="6568" spans="7:8" x14ac:dyDescent="0.25">
      <c r="G6568"/>
      <c r="H6568"/>
    </row>
    <row r="6569" spans="7:8" x14ac:dyDescent="0.25">
      <c r="G6569"/>
      <c r="H6569"/>
    </row>
    <row r="6570" spans="7:8" x14ac:dyDescent="0.25">
      <c r="G6570"/>
      <c r="H6570"/>
    </row>
    <row r="6571" spans="7:8" x14ac:dyDescent="0.25">
      <c r="G6571"/>
      <c r="H6571"/>
    </row>
    <row r="6572" spans="7:8" x14ac:dyDescent="0.25">
      <c r="G6572"/>
      <c r="H6572"/>
    </row>
    <row r="6573" spans="7:8" x14ac:dyDescent="0.25">
      <c r="G6573"/>
      <c r="H6573"/>
    </row>
    <row r="6574" spans="7:8" x14ac:dyDescent="0.25">
      <c r="G6574"/>
      <c r="H6574"/>
    </row>
    <row r="6575" spans="7:8" x14ac:dyDescent="0.25">
      <c r="G6575"/>
      <c r="H6575"/>
    </row>
    <row r="6576" spans="7:8" x14ac:dyDescent="0.25">
      <c r="G6576"/>
      <c r="H6576"/>
    </row>
    <row r="6577" spans="7:8" x14ac:dyDescent="0.25">
      <c r="G6577"/>
      <c r="H6577"/>
    </row>
    <row r="6578" spans="7:8" x14ac:dyDescent="0.25">
      <c r="G6578"/>
      <c r="H6578"/>
    </row>
    <row r="6579" spans="7:8" x14ac:dyDescent="0.25">
      <c r="G6579"/>
      <c r="H6579"/>
    </row>
    <row r="6580" spans="7:8" x14ac:dyDescent="0.25">
      <c r="G6580"/>
      <c r="H6580"/>
    </row>
    <row r="6581" spans="7:8" x14ac:dyDescent="0.25">
      <c r="G6581"/>
      <c r="H6581"/>
    </row>
    <row r="6582" spans="7:8" x14ac:dyDescent="0.25">
      <c r="G6582"/>
      <c r="H6582"/>
    </row>
    <row r="6583" spans="7:8" x14ac:dyDescent="0.25">
      <c r="G6583"/>
      <c r="H6583"/>
    </row>
    <row r="6584" spans="7:8" x14ac:dyDescent="0.25">
      <c r="G6584"/>
      <c r="H6584"/>
    </row>
    <row r="6585" spans="7:8" x14ac:dyDescent="0.25">
      <c r="G6585"/>
      <c r="H6585"/>
    </row>
    <row r="6586" spans="7:8" x14ac:dyDescent="0.25">
      <c r="G6586"/>
      <c r="H6586"/>
    </row>
    <row r="6587" spans="7:8" x14ac:dyDescent="0.25">
      <c r="G6587"/>
      <c r="H6587"/>
    </row>
    <row r="6588" spans="7:8" x14ac:dyDescent="0.25">
      <c r="G6588"/>
      <c r="H6588"/>
    </row>
    <row r="6589" spans="7:8" x14ac:dyDescent="0.25">
      <c r="G6589"/>
      <c r="H6589"/>
    </row>
    <row r="6590" spans="7:8" x14ac:dyDescent="0.25">
      <c r="G6590"/>
      <c r="H6590"/>
    </row>
    <row r="6591" spans="7:8" x14ac:dyDescent="0.25">
      <c r="G6591"/>
      <c r="H6591"/>
    </row>
    <row r="6592" spans="7:8" x14ac:dyDescent="0.25">
      <c r="G6592"/>
      <c r="H6592"/>
    </row>
    <row r="6593" spans="7:8" x14ac:dyDescent="0.25">
      <c r="G6593"/>
      <c r="H6593"/>
    </row>
    <row r="6594" spans="7:8" x14ac:dyDescent="0.25">
      <c r="G6594"/>
      <c r="H6594"/>
    </row>
    <row r="6595" spans="7:8" x14ac:dyDescent="0.25">
      <c r="G6595"/>
      <c r="H6595"/>
    </row>
    <row r="6596" spans="7:8" x14ac:dyDescent="0.25">
      <c r="G6596"/>
      <c r="H6596"/>
    </row>
    <row r="6597" spans="7:8" x14ac:dyDescent="0.25">
      <c r="G6597"/>
      <c r="H6597"/>
    </row>
    <row r="6598" spans="7:8" x14ac:dyDescent="0.25">
      <c r="G6598"/>
      <c r="H6598"/>
    </row>
    <row r="6599" spans="7:8" x14ac:dyDescent="0.25">
      <c r="G6599"/>
      <c r="H6599"/>
    </row>
    <row r="6600" spans="7:8" x14ac:dyDescent="0.25">
      <c r="G6600"/>
      <c r="H6600"/>
    </row>
    <row r="6601" spans="7:8" x14ac:dyDescent="0.25">
      <c r="G6601"/>
      <c r="H6601"/>
    </row>
    <row r="6602" spans="7:8" x14ac:dyDescent="0.25">
      <c r="G6602"/>
      <c r="H6602"/>
    </row>
    <row r="6603" spans="7:8" x14ac:dyDescent="0.25">
      <c r="G6603"/>
      <c r="H6603"/>
    </row>
    <row r="6604" spans="7:8" x14ac:dyDescent="0.25">
      <c r="G6604"/>
      <c r="H6604"/>
    </row>
    <row r="6605" spans="7:8" x14ac:dyDescent="0.25">
      <c r="G6605"/>
      <c r="H6605"/>
    </row>
    <row r="6606" spans="7:8" x14ac:dyDescent="0.25">
      <c r="G6606"/>
      <c r="H6606"/>
    </row>
    <row r="6607" spans="7:8" x14ac:dyDescent="0.25">
      <c r="G6607"/>
      <c r="H6607"/>
    </row>
    <row r="6608" spans="7:8" x14ac:dyDescent="0.25">
      <c r="G6608"/>
      <c r="H6608"/>
    </row>
    <row r="6609" spans="7:8" x14ac:dyDescent="0.25">
      <c r="G6609"/>
      <c r="H6609"/>
    </row>
    <row r="6610" spans="7:8" x14ac:dyDescent="0.25">
      <c r="G6610"/>
      <c r="H6610"/>
    </row>
    <row r="6611" spans="7:8" x14ac:dyDescent="0.25">
      <c r="G6611"/>
      <c r="H6611"/>
    </row>
    <row r="6612" spans="7:8" x14ac:dyDescent="0.25">
      <c r="G6612"/>
      <c r="H6612"/>
    </row>
    <row r="6613" spans="7:8" x14ac:dyDescent="0.25">
      <c r="G6613"/>
      <c r="H6613"/>
    </row>
    <row r="6614" spans="7:8" x14ac:dyDescent="0.25">
      <c r="G6614"/>
      <c r="H6614"/>
    </row>
    <row r="6615" spans="7:8" x14ac:dyDescent="0.25">
      <c r="G6615"/>
      <c r="H6615"/>
    </row>
    <row r="6616" spans="7:8" x14ac:dyDescent="0.25">
      <c r="G6616"/>
      <c r="H6616"/>
    </row>
    <row r="6617" spans="7:8" x14ac:dyDescent="0.25">
      <c r="G6617"/>
      <c r="H6617"/>
    </row>
    <row r="6618" spans="7:8" x14ac:dyDescent="0.25">
      <c r="G6618"/>
      <c r="H6618"/>
    </row>
    <row r="6619" spans="7:8" x14ac:dyDescent="0.25">
      <c r="G6619"/>
      <c r="H6619"/>
    </row>
    <row r="6620" spans="7:8" x14ac:dyDescent="0.25">
      <c r="G6620"/>
      <c r="H6620"/>
    </row>
    <row r="6621" spans="7:8" x14ac:dyDescent="0.25">
      <c r="G6621"/>
      <c r="H6621"/>
    </row>
    <row r="6622" spans="7:8" x14ac:dyDescent="0.25">
      <c r="G6622"/>
      <c r="H6622"/>
    </row>
    <row r="6623" spans="7:8" x14ac:dyDescent="0.25">
      <c r="G6623"/>
      <c r="H6623"/>
    </row>
    <row r="6624" spans="7:8" x14ac:dyDescent="0.25">
      <c r="G6624"/>
      <c r="H6624"/>
    </row>
    <row r="6625" spans="7:8" x14ac:dyDescent="0.25">
      <c r="G6625"/>
      <c r="H6625"/>
    </row>
    <row r="6626" spans="7:8" x14ac:dyDescent="0.25">
      <c r="G6626"/>
      <c r="H6626"/>
    </row>
    <row r="6627" spans="7:8" x14ac:dyDescent="0.25">
      <c r="G6627"/>
      <c r="H6627"/>
    </row>
    <row r="6628" spans="7:8" x14ac:dyDescent="0.25">
      <c r="G6628"/>
      <c r="H6628"/>
    </row>
    <row r="6629" spans="7:8" x14ac:dyDescent="0.25">
      <c r="G6629"/>
      <c r="H6629"/>
    </row>
    <row r="6630" spans="7:8" x14ac:dyDescent="0.25">
      <c r="G6630"/>
      <c r="H6630"/>
    </row>
    <row r="6631" spans="7:8" x14ac:dyDescent="0.25">
      <c r="G6631"/>
      <c r="H6631"/>
    </row>
    <row r="6632" spans="7:8" x14ac:dyDescent="0.25">
      <c r="G6632"/>
      <c r="H6632"/>
    </row>
    <row r="6633" spans="7:8" x14ac:dyDescent="0.25">
      <c r="G6633"/>
      <c r="H6633"/>
    </row>
    <row r="6634" spans="7:8" x14ac:dyDescent="0.25">
      <c r="G6634"/>
      <c r="H6634"/>
    </row>
    <row r="6635" spans="7:8" x14ac:dyDescent="0.25">
      <c r="G6635"/>
      <c r="H6635"/>
    </row>
    <row r="6636" spans="7:8" x14ac:dyDescent="0.25">
      <c r="G6636"/>
      <c r="H6636"/>
    </row>
    <row r="6637" spans="7:8" x14ac:dyDescent="0.25">
      <c r="G6637"/>
      <c r="H6637"/>
    </row>
    <row r="6638" spans="7:8" x14ac:dyDescent="0.25">
      <c r="G6638"/>
      <c r="H6638"/>
    </row>
    <row r="6639" spans="7:8" x14ac:dyDescent="0.25">
      <c r="G6639"/>
      <c r="H6639"/>
    </row>
    <row r="6640" spans="7:8" x14ac:dyDescent="0.25">
      <c r="G6640"/>
      <c r="H6640"/>
    </row>
    <row r="6641" spans="7:8" x14ac:dyDescent="0.25">
      <c r="G6641"/>
      <c r="H6641"/>
    </row>
    <row r="6642" spans="7:8" x14ac:dyDescent="0.25">
      <c r="G6642"/>
      <c r="H6642"/>
    </row>
    <row r="6643" spans="7:8" x14ac:dyDescent="0.25">
      <c r="G6643"/>
      <c r="H6643"/>
    </row>
    <row r="6644" spans="7:8" x14ac:dyDescent="0.25">
      <c r="G6644"/>
      <c r="H6644"/>
    </row>
    <row r="6645" spans="7:8" x14ac:dyDescent="0.25">
      <c r="G6645"/>
      <c r="H6645"/>
    </row>
    <row r="6646" spans="7:8" x14ac:dyDescent="0.25">
      <c r="G6646"/>
      <c r="H6646"/>
    </row>
    <row r="6647" spans="7:8" x14ac:dyDescent="0.25">
      <c r="G6647"/>
      <c r="H6647"/>
    </row>
    <row r="6648" spans="7:8" x14ac:dyDescent="0.25">
      <c r="G6648"/>
      <c r="H6648"/>
    </row>
    <row r="6649" spans="7:8" x14ac:dyDescent="0.25">
      <c r="G6649"/>
      <c r="H6649"/>
    </row>
    <row r="6650" spans="7:8" x14ac:dyDescent="0.25">
      <c r="G6650"/>
      <c r="H6650"/>
    </row>
    <row r="6651" spans="7:8" x14ac:dyDescent="0.25">
      <c r="G6651"/>
      <c r="H6651"/>
    </row>
    <row r="6652" spans="7:8" x14ac:dyDescent="0.25">
      <c r="G6652"/>
      <c r="H6652"/>
    </row>
    <row r="6653" spans="7:8" x14ac:dyDescent="0.25">
      <c r="G6653"/>
      <c r="H6653"/>
    </row>
    <row r="6654" spans="7:8" x14ac:dyDescent="0.25">
      <c r="G6654"/>
      <c r="H6654"/>
    </row>
    <row r="6655" spans="7:8" x14ac:dyDescent="0.25">
      <c r="G6655"/>
      <c r="H6655"/>
    </row>
    <row r="6656" spans="7:8" x14ac:dyDescent="0.25">
      <c r="G6656"/>
      <c r="H6656"/>
    </row>
    <row r="6657" spans="7:8" x14ac:dyDescent="0.25">
      <c r="G6657"/>
      <c r="H6657"/>
    </row>
    <row r="6658" spans="7:8" x14ac:dyDescent="0.25">
      <c r="G6658"/>
      <c r="H6658"/>
    </row>
    <row r="6659" spans="7:8" x14ac:dyDescent="0.25">
      <c r="G6659"/>
      <c r="H6659"/>
    </row>
    <row r="6660" spans="7:8" x14ac:dyDescent="0.25">
      <c r="G6660"/>
      <c r="H6660"/>
    </row>
    <row r="6661" spans="7:8" x14ac:dyDescent="0.25">
      <c r="G6661"/>
      <c r="H6661"/>
    </row>
    <row r="6662" spans="7:8" x14ac:dyDescent="0.25">
      <c r="G6662"/>
      <c r="H6662"/>
    </row>
    <row r="6663" spans="7:8" x14ac:dyDescent="0.25">
      <c r="G6663"/>
      <c r="H6663"/>
    </row>
    <row r="6664" spans="7:8" x14ac:dyDescent="0.25">
      <c r="G6664"/>
      <c r="H6664"/>
    </row>
    <row r="6665" spans="7:8" x14ac:dyDescent="0.25">
      <c r="G6665"/>
      <c r="H6665"/>
    </row>
    <row r="6666" spans="7:8" x14ac:dyDescent="0.25">
      <c r="G6666"/>
      <c r="H6666"/>
    </row>
    <row r="6667" spans="7:8" x14ac:dyDescent="0.25">
      <c r="G6667"/>
      <c r="H6667"/>
    </row>
    <row r="6668" spans="7:8" x14ac:dyDescent="0.25">
      <c r="G6668"/>
      <c r="H6668"/>
    </row>
    <row r="6669" spans="7:8" x14ac:dyDescent="0.25">
      <c r="G6669"/>
      <c r="H6669"/>
    </row>
    <row r="6670" spans="7:8" x14ac:dyDescent="0.25">
      <c r="G6670"/>
      <c r="H6670"/>
    </row>
    <row r="6671" spans="7:8" x14ac:dyDescent="0.25">
      <c r="G6671"/>
      <c r="H6671"/>
    </row>
    <row r="6672" spans="7:8" x14ac:dyDescent="0.25">
      <c r="G6672"/>
      <c r="H6672"/>
    </row>
    <row r="6673" spans="7:8" x14ac:dyDescent="0.25">
      <c r="G6673"/>
      <c r="H6673"/>
    </row>
    <row r="6674" spans="7:8" x14ac:dyDescent="0.25">
      <c r="G6674"/>
      <c r="H6674"/>
    </row>
    <row r="6675" spans="7:8" x14ac:dyDescent="0.25">
      <c r="G6675"/>
      <c r="H6675"/>
    </row>
    <row r="6676" spans="7:8" x14ac:dyDescent="0.25">
      <c r="G6676"/>
      <c r="H6676"/>
    </row>
    <row r="6677" spans="7:8" x14ac:dyDescent="0.25">
      <c r="G6677"/>
      <c r="H6677"/>
    </row>
    <row r="6678" spans="7:8" x14ac:dyDescent="0.25">
      <c r="G6678"/>
      <c r="H6678"/>
    </row>
    <row r="6679" spans="7:8" x14ac:dyDescent="0.25">
      <c r="G6679"/>
      <c r="H6679"/>
    </row>
    <row r="6680" spans="7:8" x14ac:dyDescent="0.25">
      <c r="G6680"/>
      <c r="H6680"/>
    </row>
    <row r="6681" spans="7:8" x14ac:dyDescent="0.25">
      <c r="G6681"/>
      <c r="H6681"/>
    </row>
    <row r="6682" spans="7:8" x14ac:dyDescent="0.25">
      <c r="G6682"/>
      <c r="H6682"/>
    </row>
    <row r="6683" spans="7:8" x14ac:dyDescent="0.25">
      <c r="G6683"/>
      <c r="H6683"/>
    </row>
    <row r="6684" spans="7:8" x14ac:dyDescent="0.25">
      <c r="G6684"/>
      <c r="H6684"/>
    </row>
    <row r="6685" spans="7:8" x14ac:dyDescent="0.25">
      <c r="G6685"/>
      <c r="H6685"/>
    </row>
    <row r="6686" spans="7:8" x14ac:dyDescent="0.25">
      <c r="G6686"/>
      <c r="H6686"/>
    </row>
    <row r="6687" spans="7:8" x14ac:dyDescent="0.25">
      <c r="G6687"/>
      <c r="H6687"/>
    </row>
    <row r="6688" spans="7:8" x14ac:dyDescent="0.25">
      <c r="G6688"/>
      <c r="H6688"/>
    </row>
    <row r="6689" spans="7:8" x14ac:dyDescent="0.25">
      <c r="G6689"/>
      <c r="H6689"/>
    </row>
    <row r="6690" spans="7:8" x14ac:dyDescent="0.25">
      <c r="G6690"/>
      <c r="H6690"/>
    </row>
    <row r="6691" spans="7:8" x14ac:dyDescent="0.25">
      <c r="G6691"/>
      <c r="H6691"/>
    </row>
    <row r="6692" spans="7:8" x14ac:dyDescent="0.25">
      <c r="G6692"/>
      <c r="H6692"/>
    </row>
    <row r="6693" spans="7:8" x14ac:dyDescent="0.25">
      <c r="G6693"/>
      <c r="H6693"/>
    </row>
    <row r="6694" spans="7:8" x14ac:dyDescent="0.25">
      <c r="G6694"/>
      <c r="H6694"/>
    </row>
    <row r="6695" spans="7:8" x14ac:dyDescent="0.25">
      <c r="G6695"/>
      <c r="H6695"/>
    </row>
    <row r="6696" spans="7:8" x14ac:dyDescent="0.25">
      <c r="G6696"/>
      <c r="H6696"/>
    </row>
    <row r="6697" spans="7:8" x14ac:dyDescent="0.25">
      <c r="G6697"/>
      <c r="H6697"/>
    </row>
    <row r="6698" spans="7:8" x14ac:dyDescent="0.25">
      <c r="G6698"/>
      <c r="H6698"/>
    </row>
    <row r="6699" spans="7:8" x14ac:dyDescent="0.25">
      <c r="G6699"/>
      <c r="H6699"/>
    </row>
    <row r="6700" spans="7:8" x14ac:dyDescent="0.25">
      <c r="G6700"/>
      <c r="H6700"/>
    </row>
    <row r="6701" spans="7:8" x14ac:dyDescent="0.25">
      <c r="G6701"/>
      <c r="H6701"/>
    </row>
    <row r="6702" spans="7:8" x14ac:dyDescent="0.25">
      <c r="G6702"/>
      <c r="H6702"/>
    </row>
    <row r="6703" spans="7:8" x14ac:dyDescent="0.25">
      <c r="G6703"/>
      <c r="H6703"/>
    </row>
    <row r="6704" spans="7:8" x14ac:dyDescent="0.25">
      <c r="G6704"/>
      <c r="H6704"/>
    </row>
    <row r="6705" spans="7:8" x14ac:dyDescent="0.25">
      <c r="G6705"/>
      <c r="H6705"/>
    </row>
    <row r="6706" spans="7:8" x14ac:dyDescent="0.25">
      <c r="G6706"/>
      <c r="H6706"/>
    </row>
    <row r="6707" spans="7:8" x14ac:dyDescent="0.25">
      <c r="G6707"/>
      <c r="H6707"/>
    </row>
    <row r="6708" spans="7:8" x14ac:dyDescent="0.25">
      <c r="G6708"/>
      <c r="H6708"/>
    </row>
    <row r="6709" spans="7:8" x14ac:dyDescent="0.25">
      <c r="G6709"/>
      <c r="H6709"/>
    </row>
    <row r="6710" spans="7:8" x14ac:dyDescent="0.25">
      <c r="G6710"/>
      <c r="H6710"/>
    </row>
    <row r="6711" spans="7:8" x14ac:dyDescent="0.25">
      <c r="G6711"/>
      <c r="H6711"/>
    </row>
    <row r="6712" spans="7:8" x14ac:dyDescent="0.25">
      <c r="G6712"/>
      <c r="H6712"/>
    </row>
    <row r="6713" spans="7:8" x14ac:dyDescent="0.25">
      <c r="G6713"/>
      <c r="H6713"/>
    </row>
    <row r="6714" spans="7:8" x14ac:dyDescent="0.25">
      <c r="G6714"/>
      <c r="H6714"/>
    </row>
    <row r="6715" spans="7:8" x14ac:dyDescent="0.25">
      <c r="G6715"/>
      <c r="H6715"/>
    </row>
    <row r="6716" spans="7:8" x14ac:dyDescent="0.25">
      <c r="G6716"/>
      <c r="H6716"/>
    </row>
    <row r="6717" spans="7:8" x14ac:dyDescent="0.25">
      <c r="G6717"/>
      <c r="H6717"/>
    </row>
    <row r="6718" spans="7:8" x14ac:dyDescent="0.25">
      <c r="G6718"/>
      <c r="H6718"/>
    </row>
    <row r="6719" spans="7:8" x14ac:dyDescent="0.25">
      <c r="G6719"/>
      <c r="H6719"/>
    </row>
    <row r="6720" spans="7:8" x14ac:dyDescent="0.25">
      <c r="G6720"/>
      <c r="H6720"/>
    </row>
    <row r="6721" spans="7:8" x14ac:dyDescent="0.25">
      <c r="G6721"/>
      <c r="H6721"/>
    </row>
    <row r="6722" spans="7:8" x14ac:dyDescent="0.25">
      <c r="G6722"/>
      <c r="H6722"/>
    </row>
    <row r="6723" spans="7:8" x14ac:dyDescent="0.25">
      <c r="G6723"/>
      <c r="H6723"/>
    </row>
    <row r="6724" spans="7:8" x14ac:dyDescent="0.25">
      <c r="G6724"/>
      <c r="H6724"/>
    </row>
    <row r="6725" spans="7:8" x14ac:dyDescent="0.25">
      <c r="G6725"/>
      <c r="H6725"/>
    </row>
    <row r="6726" spans="7:8" x14ac:dyDescent="0.25">
      <c r="G6726"/>
      <c r="H6726"/>
    </row>
    <row r="6727" spans="7:8" x14ac:dyDescent="0.25">
      <c r="G6727"/>
      <c r="H6727"/>
    </row>
    <row r="6728" spans="7:8" x14ac:dyDescent="0.25">
      <c r="G6728"/>
      <c r="H6728"/>
    </row>
    <row r="6729" spans="7:8" x14ac:dyDescent="0.25">
      <c r="G6729"/>
      <c r="H6729"/>
    </row>
    <row r="6730" spans="7:8" x14ac:dyDescent="0.25">
      <c r="G6730"/>
      <c r="H6730"/>
    </row>
    <row r="6731" spans="7:8" x14ac:dyDescent="0.25">
      <c r="G6731"/>
      <c r="H6731"/>
    </row>
    <row r="6732" spans="7:8" x14ac:dyDescent="0.25">
      <c r="G6732"/>
      <c r="H6732"/>
    </row>
    <row r="6733" spans="7:8" x14ac:dyDescent="0.25">
      <c r="G6733"/>
      <c r="H6733"/>
    </row>
    <row r="6734" spans="7:8" x14ac:dyDescent="0.25">
      <c r="G6734"/>
      <c r="H6734"/>
    </row>
    <row r="6735" spans="7:8" x14ac:dyDescent="0.25">
      <c r="G6735"/>
      <c r="H6735"/>
    </row>
    <row r="6736" spans="7:8" x14ac:dyDescent="0.25">
      <c r="G6736"/>
      <c r="H6736"/>
    </row>
    <row r="6737" spans="7:8" x14ac:dyDescent="0.25">
      <c r="G6737"/>
      <c r="H6737"/>
    </row>
    <row r="6738" spans="7:8" x14ac:dyDescent="0.25">
      <c r="G6738"/>
      <c r="H6738"/>
    </row>
    <row r="6739" spans="7:8" x14ac:dyDescent="0.25">
      <c r="G6739"/>
      <c r="H6739"/>
    </row>
    <row r="6740" spans="7:8" x14ac:dyDescent="0.25">
      <c r="G6740"/>
      <c r="H6740"/>
    </row>
    <row r="6741" spans="7:8" x14ac:dyDescent="0.25">
      <c r="G6741"/>
      <c r="H6741"/>
    </row>
    <row r="6742" spans="7:8" x14ac:dyDescent="0.25">
      <c r="G6742"/>
      <c r="H6742"/>
    </row>
    <row r="6743" spans="7:8" x14ac:dyDescent="0.25">
      <c r="G6743"/>
      <c r="H6743"/>
    </row>
    <row r="6744" spans="7:8" x14ac:dyDescent="0.25">
      <c r="G6744"/>
      <c r="H6744"/>
    </row>
    <row r="6745" spans="7:8" x14ac:dyDescent="0.25">
      <c r="G6745"/>
      <c r="H6745"/>
    </row>
    <row r="6746" spans="7:8" x14ac:dyDescent="0.25">
      <c r="G6746"/>
      <c r="H6746"/>
    </row>
    <row r="6747" spans="7:8" x14ac:dyDescent="0.25">
      <c r="G6747"/>
      <c r="H6747"/>
    </row>
    <row r="6748" spans="7:8" x14ac:dyDescent="0.25">
      <c r="G6748"/>
      <c r="H6748"/>
    </row>
    <row r="6749" spans="7:8" x14ac:dyDescent="0.25">
      <c r="G6749"/>
      <c r="H6749"/>
    </row>
    <row r="6750" spans="7:8" x14ac:dyDescent="0.25">
      <c r="G6750"/>
      <c r="H6750"/>
    </row>
    <row r="6751" spans="7:8" x14ac:dyDescent="0.25">
      <c r="G6751"/>
      <c r="H6751"/>
    </row>
    <row r="6752" spans="7:8" x14ac:dyDescent="0.25">
      <c r="G6752"/>
      <c r="H6752"/>
    </row>
    <row r="6753" spans="7:8" x14ac:dyDescent="0.25">
      <c r="G6753"/>
      <c r="H6753"/>
    </row>
    <row r="6754" spans="7:8" x14ac:dyDescent="0.25">
      <c r="G6754"/>
      <c r="H6754"/>
    </row>
    <row r="6755" spans="7:8" x14ac:dyDescent="0.25">
      <c r="G6755"/>
      <c r="H6755"/>
    </row>
    <row r="6756" spans="7:8" x14ac:dyDescent="0.25">
      <c r="G6756"/>
      <c r="H6756"/>
    </row>
    <row r="6757" spans="7:8" x14ac:dyDescent="0.25">
      <c r="G6757"/>
      <c r="H6757"/>
    </row>
    <row r="6758" spans="7:8" x14ac:dyDescent="0.25">
      <c r="G6758"/>
      <c r="H6758"/>
    </row>
    <row r="6759" spans="7:8" x14ac:dyDescent="0.25">
      <c r="G6759"/>
      <c r="H6759"/>
    </row>
    <row r="6760" spans="7:8" x14ac:dyDescent="0.25">
      <c r="G6760"/>
      <c r="H6760"/>
    </row>
    <row r="6761" spans="7:8" x14ac:dyDescent="0.25">
      <c r="G6761"/>
      <c r="H6761"/>
    </row>
    <row r="6762" spans="7:8" x14ac:dyDescent="0.25">
      <c r="G6762"/>
      <c r="H6762"/>
    </row>
    <row r="6763" spans="7:8" x14ac:dyDescent="0.25">
      <c r="G6763"/>
      <c r="H6763"/>
    </row>
    <row r="6764" spans="7:8" x14ac:dyDescent="0.25">
      <c r="G6764"/>
      <c r="H6764"/>
    </row>
    <row r="6765" spans="7:8" x14ac:dyDescent="0.25">
      <c r="G6765"/>
      <c r="H6765"/>
    </row>
    <row r="6766" spans="7:8" x14ac:dyDescent="0.25">
      <c r="G6766"/>
      <c r="H6766"/>
    </row>
    <row r="6767" spans="7:8" x14ac:dyDescent="0.25">
      <c r="G6767"/>
      <c r="H6767"/>
    </row>
    <row r="6768" spans="7:8" x14ac:dyDescent="0.25">
      <c r="G6768"/>
      <c r="H6768"/>
    </row>
    <row r="6769" spans="7:8" x14ac:dyDescent="0.25">
      <c r="G6769"/>
      <c r="H6769"/>
    </row>
    <row r="6770" spans="7:8" x14ac:dyDescent="0.25">
      <c r="G6770"/>
      <c r="H6770"/>
    </row>
    <row r="6771" spans="7:8" x14ac:dyDescent="0.25">
      <c r="G6771"/>
      <c r="H6771"/>
    </row>
    <row r="6772" spans="7:8" x14ac:dyDescent="0.25">
      <c r="G6772"/>
      <c r="H6772"/>
    </row>
    <row r="6773" spans="7:8" x14ac:dyDescent="0.25">
      <c r="G6773"/>
      <c r="H6773"/>
    </row>
    <row r="6774" spans="7:8" x14ac:dyDescent="0.25">
      <c r="G6774"/>
      <c r="H6774"/>
    </row>
    <row r="6775" spans="7:8" x14ac:dyDescent="0.25">
      <c r="G6775"/>
      <c r="H6775"/>
    </row>
    <row r="6776" spans="7:8" x14ac:dyDescent="0.25">
      <c r="G6776"/>
      <c r="H6776"/>
    </row>
    <row r="6777" spans="7:8" x14ac:dyDescent="0.25">
      <c r="G6777"/>
      <c r="H6777"/>
    </row>
    <row r="6778" spans="7:8" x14ac:dyDescent="0.25">
      <c r="G6778"/>
      <c r="H6778"/>
    </row>
    <row r="6779" spans="7:8" x14ac:dyDescent="0.25">
      <c r="G6779"/>
      <c r="H6779"/>
    </row>
    <row r="6780" spans="7:8" x14ac:dyDescent="0.25">
      <c r="G6780"/>
      <c r="H6780"/>
    </row>
    <row r="6781" spans="7:8" x14ac:dyDescent="0.25">
      <c r="G6781"/>
      <c r="H6781"/>
    </row>
    <row r="6782" spans="7:8" x14ac:dyDescent="0.25">
      <c r="G6782"/>
      <c r="H6782"/>
    </row>
    <row r="6783" spans="7:8" x14ac:dyDescent="0.25">
      <c r="G6783"/>
      <c r="H6783"/>
    </row>
    <row r="6784" spans="7:8" x14ac:dyDescent="0.25">
      <c r="G6784"/>
      <c r="H6784"/>
    </row>
    <row r="6785" spans="7:8" x14ac:dyDescent="0.25">
      <c r="G6785"/>
      <c r="H6785"/>
    </row>
    <row r="6786" spans="7:8" x14ac:dyDescent="0.25">
      <c r="G6786"/>
      <c r="H6786"/>
    </row>
    <row r="6787" spans="7:8" x14ac:dyDescent="0.25">
      <c r="G6787"/>
      <c r="H6787"/>
    </row>
    <row r="6788" spans="7:8" x14ac:dyDescent="0.25">
      <c r="G6788"/>
      <c r="H6788"/>
    </row>
    <row r="6789" spans="7:8" x14ac:dyDescent="0.25">
      <c r="G6789"/>
      <c r="H6789"/>
    </row>
    <row r="6790" spans="7:8" x14ac:dyDescent="0.25">
      <c r="G6790"/>
      <c r="H6790"/>
    </row>
    <row r="6791" spans="7:8" x14ac:dyDescent="0.25">
      <c r="G6791"/>
      <c r="H6791"/>
    </row>
    <row r="6792" spans="7:8" x14ac:dyDescent="0.25">
      <c r="G6792"/>
      <c r="H6792"/>
    </row>
    <row r="6793" spans="7:8" x14ac:dyDescent="0.25">
      <c r="G6793"/>
      <c r="H6793"/>
    </row>
    <row r="6794" spans="7:8" x14ac:dyDescent="0.25">
      <c r="G6794"/>
      <c r="H6794"/>
    </row>
    <row r="6795" spans="7:8" x14ac:dyDescent="0.25">
      <c r="G6795"/>
      <c r="H6795"/>
    </row>
    <row r="6796" spans="7:8" x14ac:dyDescent="0.25">
      <c r="G6796"/>
      <c r="H6796"/>
    </row>
    <row r="6797" spans="7:8" x14ac:dyDescent="0.25">
      <c r="G6797"/>
      <c r="H6797"/>
    </row>
    <row r="6798" spans="7:8" x14ac:dyDescent="0.25">
      <c r="G6798"/>
      <c r="H6798"/>
    </row>
    <row r="6799" spans="7:8" x14ac:dyDescent="0.25">
      <c r="G6799"/>
      <c r="H6799"/>
    </row>
    <row r="6800" spans="7:8" x14ac:dyDescent="0.25">
      <c r="G6800"/>
      <c r="H6800"/>
    </row>
    <row r="6801" spans="7:8" x14ac:dyDescent="0.25">
      <c r="G6801"/>
      <c r="H6801"/>
    </row>
    <row r="6802" spans="7:8" x14ac:dyDescent="0.25">
      <c r="G6802"/>
      <c r="H6802"/>
    </row>
    <row r="6803" spans="7:8" x14ac:dyDescent="0.25">
      <c r="G6803"/>
      <c r="H6803"/>
    </row>
    <row r="6804" spans="7:8" x14ac:dyDescent="0.25">
      <c r="G6804"/>
      <c r="H6804"/>
    </row>
    <row r="6805" spans="7:8" x14ac:dyDescent="0.25">
      <c r="G6805"/>
      <c r="H6805"/>
    </row>
    <row r="6806" spans="7:8" x14ac:dyDescent="0.25">
      <c r="G6806"/>
      <c r="H6806"/>
    </row>
    <row r="6807" spans="7:8" x14ac:dyDescent="0.25">
      <c r="G6807"/>
      <c r="H6807"/>
    </row>
    <row r="6808" spans="7:8" x14ac:dyDescent="0.25">
      <c r="G6808"/>
      <c r="H6808"/>
    </row>
    <row r="6809" spans="7:8" x14ac:dyDescent="0.25">
      <c r="G6809"/>
      <c r="H6809"/>
    </row>
    <row r="6810" spans="7:8" x14ac:dyDescent="0.25">
      <c r="G6810"/>
      <c r="H6810"/>
    </row>
    <row r="6811" spans="7:8" x14ac:dyDescent="0.25">
      <c r="G6811"/>
      <c r="H6811"/>
    </row>
    <row r="6812" spans="7:8" x14ac:dyDescent="0.25">
      <c r="G6812"/>
      <c r="H6812"/>
    </row>
    <row r="6813" spans="7:8" x14ac:dyDescent="0.25">
      <c r="G6813"/>
      <c r="H6813"/>
    </row>
    <row r="6814" spans="7:8" x14ac:dyDescent="0.25">
      <c r="G6814"/>
      <c r="H6814"/>
    </row>
    <row r="6815" spans="7:8" x14ac:dyDescent="0.25">
      <c r="G6815"/>
      <c r="H6815"/>
    </row>
    <row r="6816" spans="7:8" x14ac:dyDescent="0.25">
      <c r="G6816"/>
      <c r="H6816"/>
    </row>
    <row r="6817" spans="7:8" x14ac:dyDescent="0.25">
      <c r="G6817"/>
      <c r="H6817"/>
    </row>
    <row r="6818" spans="7:8" x14ac:dyDescent="0.25">
      <c r="G6818"/>
      <c r="H6818"/>
    </row>
    <row r="6819" spans="7:8" x14ac:dyDescent="0.25">
      <c r="G6819"/>
      <c r="H6819"/>
    </row>
    <row r="6820" spans="7:8" x14ac:dyDescent="0.25">
      <c r="G6820"/>
      <c r="H6820"/>
    </row>
    <row r="6821" spans="7:8" x14ac:dyDescent="0.25">
      <c r="G6821"/>
      <c r="H6821"/>
    </row>
    <row r="6822" spans="7:8" x14ac:dyDescent="0.25">
      <c r="G6822"/>
      <c r="H6822"/>
    </row>
    <row r="6823" spans="7:8" x14ac:dyDescent="0.25">
      <c r="G6823"/>
      <c r="H6823"/>
    </row>
    <row r="6824" spans="7:8" x14ac:dyDescent="0.25">
      <c r="G6824"/>
      <c r="H6824"/>
    </row>
    <row r="6825" spans="7:8" x14ac:dyDescent="0.25">
      <c r="G6825"/>
      <c r="H6825"/>
    </row>
    <row r="6826" spans="7:8" x14ac:dyDescent="0.25">
      <c r="G6826"/>
      <c r="H6826"/>
    </row>
    <row r="6827" spans="7:8" x14ac:dyDescent="0.25">
      <c r="G6827"/>
      <c r="H6827"/>
    </row>
    <row r="6828" spans="7:8" x14ac:dyDescent="0.25">
      <c r="G6828"/>
      <c r="H6828"/>
    </row>
    <row r="6829" spans="7:8" x14ac:dyDescent="0.25">
      <c r="G6829"/>
      <c r="H6829"/>
    </row>
    <row r="6830" spans="7:8" x14ac:dyDescent="0.25">
      <c r="G6830"/>
      <c r="H6830"/>
    </row>
    <row r="6831" spans="7:8" x14ac:dyDescent="0.25">
      <c r="G6831"/>
      <c r="H6831"/>
    </row>
    <row r="6832" spans="7:8" x14ac:dyDescent="0.25">
      <c r="G6832"/>
      <c r="H6832"/>
    </row>
    <row r="6833" spans="7:8" x14ac:dyDescent="0.25">
      <c r="G6833"/>
      <c r="H6833"/>
    </row>
    <row r="6834" spans="7:8" x14ac:dyDescent="0.25">
      <c r="G6834"/>
      <c r="H6834"/>
    </row>
    <row r="6835" spans="7:8" x14ac:dyDescent="0.25">
      <c r="G6835"/>
      <c r="H6835"/>
    </row>
    <row r="6836" spans="7:8" x14ac:dyDescent="0.25">
      <c r="G6836"/>
      <c r="H6836"/>
    </row>
    <row r="6837" spans="7:8" x14ac:dyDescent="0.25">
      <c r="G6837"/>
      <c r="H6837"/>
    </row>
    <row r="6838" spans="7:8" x14ac:dyDescent="0.25">
      <c r="G6838"/>
      <c r="H6838"/>
    </row>
    <row r="6839" spans="7:8" x14ac:dyDescent="0.25">
      <c r="G6839"/>
      <c r="H6839"/>
    </row>
    <row r="6840" spans="7:8" x14ac:dyDescent="0.25">
      <c r="G6840"/>
      <c r="H6840"/>
    </row>
    <row r="6841" spans="7:8" x14ac:dyDescent="0.25">
      <c r="G6841"/>
      <c r="H6841"/>
    </row>
    <row r="6842" spans="7:8" x14ac:dyDescent="0.25">
      <c r="G6842"/>
      <c r="H6842"/>
    </row>
    <row r="6843" spans="7:8" x14ac:dyDescent="0.25">
      <c r="G6843"/>
      <c r="H6843"/>
    </row>
    <row r="6844" spans="7:8" x14ac:dyDescent="0.25">
      <c r="G6844"/>
      <c r="H6844"/>
    </row>
    <row r="6845" spans="7:8" x14ac:dyDescent="0.25">
      <c r="G6845"/>
      <c r="H6845"/>
    </row>
    <row r="6846" spans="7:8" x14ac:dyDescent="0.25">
      <c r="G6846"/>
      <c r="H6846"/>
    </row>
    <row r="6847" spans="7:8" x14ac:dyDescent="0.25">
      <c r="G6847"/>
      <c r="H6847"/>
    </row>
    <row r="6848" spans="7:8" x14ac:dyDescent="0.25">
      <c r="G6848"/>
      <c r="H6848"/>
    </row>
    <row r="6849" spans="7:8" x14ac:dyDescent="0.25">
      <c r="G6849"/>
      <c r="H6849"/>
    </row>
    <row r="6850" spans="7:8" x14ac:dyDescent="0.25">
      <c r="G6850"/>
      <c r="H6850"/>
    </row>
    <row r="6851" spans="7:8" x14ac:dyDescent="0.25">
      <c r="G6851"/>
      <c r="H6851"/>
    </row>
    <row r="6852" spans="7:8" x14ac:dyDescent="0.25">
      <c r="G6852"/>
      <c r="H6852"/>
    </row>
    <row r="6853" spans="7:8" x14ac:dyDescent="0.25">
      <c r="G6853"/>
      <c r="H6853"/>
    </row>
    <row r="6854" spans="7:8" x14ac:dyDescent="0.25">
      <c r="G6854"/>
      <c r="H6854"/>
    </row>
    <row r="6855" spans="7:8" x14ac:dyDescent="0.25">
      <c r="G6855"/>
      <c r="H6855"/>
    </row>
    <row r="6856" spans="7:8" x14ac:dyDescent="0.25">
      <c r="G6856"/>
      <c r="H6856"/>
    </row>
    <row r="6857" spans="7:8" x14ac:dyDescent="0.25">
      <c r="G6857"/>
      <c r="H6857"/>
    </row>
    <row r="6858" spans="7:8" x14ac:dyDescent="0.25">
      <c r="G6858"/>
      <c r="H6858"/>
    </row>
    <row r="6859" spans="7:8" x14ac:dyDescent="0.25">
      <c r="G6859"/>
      <c r="H6859"/>
    </row>
    <row r="6860" spans="7:8" x14ac:dyDescent="0.25">
      <c r="G6860"/>
      <c r="H6860"/>
    </row>
    <row r="6861" spans="7:8" x14ac:dyDescent="0.25">
      <c r="G6861"/>
      <c r="H6861"/>
    </row>
    <row r="6862" spans="7:8" x14ac:dyDescent="0.25">
      <c r="G6862"/>
      <c r="H6862"/>
    </row>
    <row r="6863" spans="7:8" x14ac:dyDescent="0.25">
      <c r="G6863"/>
      <c r="H6863"/>
    </row>
    <row r="6864" spans="7:8" x14ac:dyDescent="0.25">
      <c r="G6864"/>
      <c r="H6864"/>
    </row>
    <row r="6865" spans="7:8" x14ac:dyDescent="0.25">
      <c r="G6865"/>
      <c r="H6865"/>
    </row>
    <row r="6866" spans="7:8" x14ac:dyDescent="0.25">
      <c r="G6866"/>
      <c r="H6866"/>
    </row>
    <row r="6867" spans="7:8" x14ac:dyDescent="0.25">
      <c r="G6867"/>
      <c r="H6867"/>
    </row>
    <row r="6868" spans="7:8" x14ac:dyDescent="0.25">
      <c r="G6868"/>
      <c r="H6868"/>
    </row>
    <row r="6869" spans="7:8" x14ac:dyDescent="0.25">
      <c r="G6869"/>
      <c r="H6869"/>
    </row>
    <row r="6870" spans="7:8" x14ac:dyDescent="0.25">
      <c r="G6870"/>
      <c r="H6870"/>
    </row>
    <row r="6871" spans="7:8" x14ac:dyDescent="0.25">
      <c r="G6871"/>
      <c r="H6871"/>
    </row>
    <row r="6872" spans="7:8" x14ac:dyDescent="0.25">
      <c r="G6872"/>
      <c r="H6872"/>
    </row>
    <row r="6873" spans="7:8" x14ac:dyDescent="0.25">
      <c r="G6873"/>
      <c r="H6873"/>
    </row>
    <row r="6874" spans="7:8" x14ac:dyDescent="0.25">
      <c r="G6874"/>
      <c r="H6874"/>
    </row>
    <row r="6875" spans="7:8" x14ac:dyDescent="0.25">
      <c r="G6875"/>
      <c r="H6875"/>
    </row>
    <row r="6876" spans="7:8" x14ac:dyDescent="0.25">
      <c r="G6876"/>
      <c r="H6876"/>
    </row>
    <row r="6877" spans="7:8" x14ac:dyDescent="0.25">
      <c r="G6877"/>
      <c r="H6877"/>
    </row>
    <row r="6878" spans="7:8" x14ac:dyDescent="0.25">
      <c r="G6878"/>
      <c r="H6878"/>
    </row>
    <row r="6879" spans="7:8" x14ac:dyDescent="0.25">
      <c r="G6879"/>
      <c r="H6879"/>
    </row>
    <row r="6880" spans="7:8" x14ac:dyDescent="0.25">
      <c r="G6880"/>
      <c r="H6880"/>
    </row>
    <row r="6881" spans="7:8" x14ac:dyDescent="0.25">
      <c r="G6881"/>
      <c r="H6881"/>
    </row>
    <row r="6882" spans="7:8" x14ac:dyDescent="0.25">
      <c r="G6882"/>
      <c r="H6882"/>
    </row>
    <row r="6883" spans="7:8" x14ac:dyDescent="0.25">
      <c r="G6883"/>
      <c r="H6883"/>
    </row>
    <row r="6884" spans="7:8" x14ac:dyDescent="0.25">
      <c r="G6884"/>
      <c r="H6884"/>
    </row>
    <row r="6885" spans="7:8" x14ac:dyDescent="0.25">
      <c r="G6885"/>
      <c r="H6885"/>
    </row>
    <row r="6886" spans="7:8" x14ac:dyDescent="0.25">
      <c r="G6886"/>
      <c r="H6886"/>
    </row>
    <row r="6887" spans="7:8" x14ac:dyDescent="0.25">
      <c r="G6887"/>
      <c r="H6887"/>
    </row>
    <row r="6888" spans="7:8" x14ac:dyDescent="0.25">
      <c r="G6888"/>
      <c r="H6888"/>
    </row>
    <row r="6889" spans="7:8" x14ac:dyDescent="0.25">
      <c r="G6889"/>
      <c r="H6889"/>
    </row>
    <row r="6890" spans="7:8" x14ac:dyDescent="0.25">
      <c r="G6890"/>
      <c r="H6890"/>
    </row>
    <row r="6891" spans="7:8" x14ac:dyDescent="0.25">
      <c r="G6891"/>
      <c r="H6891"/>
    </row>
    <row r="6892" spans="7:8" x14ac:dyDescent="0.25">
      <c r="G6892"/>
      <c r="H6892"/>
    </row>
    <row r="6893" spans="7:8" x14ac:dyDescent="0.25">
      <c r="G6893"/>
      <c r="H6893"/>
    </row>
    <row r="6894" spans="7:8" x14ac:dyDescent="0.25">
      <c r="G6894"/>
      <c r="H6894"/>
    </row>
    <row r="6895" spans="7:8" x14ac:dyDescent="0.25">
      <c r="G6895"/>
      <c r="H6895"/>
    </row>
    <row r="6896" spans="7:8" x14ac:dyDescent="0.25">
      <c r="G6896"/>
      <c r="H6896"/>
    </row>
    <row r="6897" spans="7:8" x14ac:dyDescent="0.25">
      <c r="G6897"/>
      <c r="H6897"/>
    </row>
    <row r="6898" spans="7:8" x14ac:dyDescent="0.25">
      <c r="G6898"/>
      <c r="H6898"/>
    </row>
    <row r="6899" spans="7:8" x14ac:dyDescent="0.25">
      <c r="G6899"/>
      <c r="H6899"/>
    </row>
    <row r="6900" spans="7:8" x14ac:dyDescent="0.25">
      <c r="G6900"/>
      <c r="H6900"/>
    </row>
    <row r="6901" spans="7:8" x14ac:dyDescent="0.25">
      <c r="G6901"/>
      <c r="H6901"/>
    </row>
    <row r="6902" spans="7:8" x14ac:dyDescent="0.25">
      <c r="G6902"/>
      <c r="H6902"/>
    </row>
    <row r="6903" spans="7:8" x14ac:dyDescent="0.25">
      <c r="G6903"/>
      <c r="H6903"/>
    </row>
    <row r="6904" spans="7:8" x14ac:dyDescent="0.25">
      <c r="G6904"/>
      <c r="H6904"/>
    </row>
    <row r="6905" spans="7:8" x14ac:dyDescent="0.25">
      <c r="G6905"/>
      <c r="H6905"/>
    </row>
    <row r="6906" spans="7:8" x14ac:dyDescent="0.25">
      <c r="G6906"/>
      <c r="H6906"/>
    </row>
    <row r="6907" spans="7:8" x14ac:dyDescent="0.25">
      <c r="G6907"/>
      <c r="H6907"/>
    </row>
    <row r="6908" spans="7:8" x14ac:dyDescent="0.25">
      <c r="G6908"/>
      <c r="H6908"/>
    </row>
    <row r="6909" spans="7:8" x14ac:dyDescent="0.25">
      <c r="G6909"/>
      <c r="H6909"/>
    </row>
    <row r="6910" spans="7:8" x14ac:dyDescent="0.25">
      <c r="G6910"/>
      <c r="H6910"/>
    </row>
    <row r="6911" spans="7:8" x14ac:dyDescent="0.25">
      <c r="G6911"/>
      <c r="H6911"/>
    </row>
    <row r="6912" spans="7:8" x14ac:dyDescent="0.25">
      <c r="G6912"/>
      <c r="H6912"/>
    </row>
    <row r="6913" spans="7:8" x14ac:dyDescent="0.25">
      <c r="G6913"/>
      <c r="H6913"/>
    </row>
    <row r="6914" spans="7:8" x14ac:dyDescent="0.25">
      <c r="G6914"/>
      <c r="H6914"/>
    </row>
    <row r="6915" spans="7:8" x14ac:dyDescent="0.25">
      <c r="G6915"/>
      <c r="H6915"/>
    </row>
    <row r="6916" spans="7:8" x14ac:dyDescent="0.25">
      <c r="G6916"/>
      <c r="H6916"/>
    </row>
    <row r="6917" spans="7:8" x14ac:dyDescent="0.25">
      <c r="G6917"/>
      <c r="H6917"/>
    </row>
    <row r="6918" spans="7:8" x14ac:dyDescent="0.25">
      <c r="G6918"/>
      <c r="H6918"/>
    </row>
    <row r="6919" spans="7:8" x14ac:dyDescent="0.25">
      <c r="G6919"/>
      <c r="H6919"/>
    </row>
    <row r="6920" spans="7:8" x14ac:dyDescent="0.25">
      <c r="G6920"/>
      <c r="H6920"/>
    </row>
    <row r="6921" spans="7:8" x14ac:dyDescent="0.25">
      <c r="G6921"/>
      <c r="H6921"/>
    </row>
    <row r="6922" spans="7:8" x14ac:dyDescent="0.25">
      <c r="G6922"/>
      <c r="H6922"/>
    </row>
    <row r="6923" spans="7:8" x14ac:dyDescent="0.25">
      <c r="G6923"/>
      <c r="H6923"/>
    </row>
    <row r="6924" spans="7:8" x14ac:dyDescent="0.25">
      <c r="G6924"/>
      <c r="H6924"/>
    </row>
    <row r="6925" spans="7:8" x14ac:dyDescent="0.25">
      <c r="G6925"/>
      <c r="H6925"/>
    </row>
    <row r="6926" spans="7:8" x14ac:dyDescent="0.25">
      <c r="G6926"/>
      <c r="H6926"/>
    </row>
    <row r="6927" spans="7:8" x14ac:dyDescent="0.25">
      <c r="G6927"/>
      <c r="H6927"/>
    </row>
    <row r="6928" spans="7:8" x14ac:dyDescent="0.25">
      <c r="G6928"/>
      <c r="H6928"/>
    </row>
    <row r="6929" spans="7:8" x14ac:dyDescent="0.25">
      <c r="G6929"/>
      <c r="H6929"/>
    </row>
    <row r="6930" spans="7:8" x14ac:dyDescent="0.25">
      <c r="G6930"/>
      <c r="H6930"/>
    </row>
    <row r="6931" spans="7:8" x14ac:dyDescent="0.25">
      <c r="G6931"/>
      <c r="H6931"/>
    </row>
    <row r="6932" spans="7:8" x14ac:dyDescent="0.25">
      <c r="G6932"/>
      <c r="H6932"/>
    </row>
    <row r="6933" spans="7:8" x14ac:dyDescent="0.25">
      <c r="G6933"/>
      <c r="H6933"/>
    </row>
    <row r="6934" spans="7:8" x14ac:dyDescent="0.25">
      <c r="G6934"/>
      <c r="H6934"/>
    </row>
    <row r="6935" spans="7:8" x14ac:dyDescent="0.25">
      <c r="G6935"/>
      <c r="H6935"/>
    </row>
    <row r="6936" spans="7:8" x14ac:dyDescent="0.25">
      <c r="G6936"/>
      <c r="H6936"/>
    </row>
    <row r="6937" spans="7:8" x14ac:dyDescent="0.25">
      <c r="G6937"/>
      <c r="H6937"/>
    </row>
    <row r="6938" spans="7:8" x14ac:dyDescent="0.25">
      <c r="G6938"/>
      <c r="H6938"/>
    </row>
    <row r="6939" spans="7:8" x14ac:dyDescent="0.25">
      <c r="G6939"/>
      <c r="H6939"/>
    </row>
    <row r="6940" spans="7:8" x14ac:dyDescent="0.25">
      <c r="G6940"/>
      <c r="H6940"/>
    </row>
    <row r="6941" spans="7:8" x14ac:dyDescent="0.25">
      <c r="G6941"/>
      <c r="H6941"/>
    </row>
    <row r="6942" spans="7:8" x14ac:dyDescent="0.25">
      <c r="G6942"/>
      <c r="H6942"/>
    </row>
    <row r="6943" spans="7:8" x14ac:dyDescent="0.25">
      <c r="G6943"/>
      <c r="H6943"/>
    </row>
    <row r="6944" spans="7:8" x14ac:dyDescent="0.25">
      <c r="G6944"/>
      <c r="H6944"/>
    </row>
    <row r="6945" spans="7:8" x14ac:dyDescent="0.25">
      <c r="G6945"/>
      <c r="H6945"/>
    </row>
    <row r="6946" spans="7:8" x14ac:dyDescent="0.25">
      <c r="G6946"/>
      <c r="H6946"/>
    </row>
    <row r="6947" spans="7:8" x14ac:dyDescent="0.25">
      <c r="G6947"/>
      <c r="H6947"/>
    </row>
    <row r="6948" spans="7:8" x14ac:dyDescent="0.25">
      <c r="G6948"/>
      <c r="H6948"/>
    </row>
    <row r="6949" spans="7:8" x14ac:dyDescent="0.25">
      <c r="G6949"/>
      <c r="H6949"/>
    </row>
    <row r="6950" spans="7:8" x14ac:dyDescent="0.25">
      <c r="G6950"/>
      <c r="H6950"/>
    </row>
    <row r="6951" spans="7:8" x14ac:dyDescent="0.25">
      <c r="G6951"/>
      <c r="H6951"/>
    </row>
    <row r="6952" spans="7:8" x14ac:dyDescent="0.25">
      <c r="G6952"/>
      <c r="H6952"/>
    </row>
    <row r="6953" spans="7:8" x14ac:dyDescent="0.25">
      <c r="G6953"/>
      <c r="H6953"/>
    </row>
    <row r="6954" spans="7:8" x14ac:dyDescent="0.25">
      <c r="G6954"/>
      <c r="H6954"/>
    </row>
    <row r="6955" spans="7:8" x14ac:dyDescent="0.25">
      <c r="G6955"/>
      <c r="H6955"/>
    </row>
    <row r="6956" spans="7:8" x14ac:dyDescent="0.25">
      <c r="G6956"/>
      <c r="H6956"/>
    </row>
    <row r="6957" spans="7:8" x14ac:dyDescent="0.25">
      <c r="G6957"/>
      <c r="H6957"/>
    </row>
    <row r="6958" spans="7:8" x14ac:dyDescent="0.25">
      <c r="G6958"/>
      <c r="H6958"/>
    </row>
    <row r="6959" spans="7:8" x14ac:dyDescent="0.25">
      <c r="G6959"/>
      <c r="H6959"/>
    </row>
    <row r="6960" spans="7:8" x14ac:dyDescent="0.25">
      <c r="G6960"/>
      <c r="H6960"/>
    </row>
    <row r="6961" spans="7:8" x14ac:dyDescent="0.25">
      <c r="G6961"/>
      <c r="H6961"/>
    </row>
    <row r="6962" spans="7:8" x14ac:dyDescent="0.25">
      <c r="G6962"/>
      <c r="H6962"/>
    </row>
    <row r="6963" spans="7:8" x14ac:dyDescent="0.25">
      <c r="G6963"/>
      <c r="H6963"/>
    </row>
    <row r="6964" spans="7:8" x14ac:dyDescent="0.25">
      <c r="G6964"/>
      <c r="H6964"/>
    </row>
    <row r="6965" spans="7:8" x14ac:dyDescent="0.25">
      <c r="G6965"/>
      <c r="H6965"/>
    </row>
    <row r="6966" spans="7:8" x14ac:dyDescent="0.25">
      <c r="G6966"/>
      <c r="H6966"/>
    </row>
    <row r="6967" spans="7:8" x14ac:dyDescent="0.25">
      <c r="G6967"/>
      <c r="H6967"/>
    </row>
    <row r="6968" spans="7:8" x14ac:dyDescent="0.25">
      <c r="G6968"/>
      <c r="H6968"/>
    </row>
    <row r="6969" spans="7:8" x14ac:dyDescent="0.25">
      <c r="G6969"/>
      <c r="H6969"/>
    </row>
    <row r="6970" spans="7:8" x14ac:dyDescent="0.25">
      <c r="G6970"/>
      <c r="H6970"/>
    </row>
    <row r="6971" spans="7:8" x14ac:dyDescent="0.25">
      <c r="G6971"/>
      <c r="H6971"/>
    </row>
    <row r="6972" spans="7:8" x14ac:dyDescent="0.25">
      <c r="G6972"/>
      <c r="H6972"/>
    </row>
    <row r="6973" spans="7:8" x14ac:dyDescent="0.25">
      <c r="G6973"/>
      <c r="H6973"/>
    </row>
    <row r="6974" spans="7:8" x14ac:dyDescent="0.25">
      <c r="G6974"/>
      <c r="H6974"/>
    </row>
    <row r="6975" spans="7:8" x14ac:dyDescent="0.25">
      <c r="G6975"/>
      <c r="H6975"/>
    </row>
    <row r="6976" spans="7:8" x14ac:dyDescent="0.25">
      <c r="G6976"/>
      <c r="H6976"/>
    </row>
    <row r="6977" spans="7:8" x14ac:dyDescent="0.25">
      <c r="G6977"/>
      <c r="H6977"/>
    </row>
    <row r="6978" spans="7:8" x14ac:dyDescent="0.25">
      <c r="G6978"/>
      <c r="H6978"/>
    </row>
    <row r="6979" spans="7:8" x14ac:dyDescent="0.25">
      <c r="G6979"/>
      <c r="H6979"/>
    </row>
    <row r="6980" spans="7:8" x14ac:dyDescent="0.25">
      <c r="G6980"/>
      <c r="H6980"/>
    </row>
    <row r="6981" spans="7:8" x14ac:dyDescent="0.25">
      <c r="G6981"/>
      <c r="H6981"/>
    </row>
    <row r="6982" spans="7:8" x14ac:dyDescent="0.25">
      <c r="G6982"/>
      <c r="H6982"/>
    </row>
    <row r="6983" spans="7:8" x14ac:dyDescent="0.25">
      <c r="G6983"/>
      <c r="H6983"/>
    </row>
    <row r="6984" spans="7:8" x14ac:dyDescent="0.25">
      <c r="G6984"/>
      <c r="H6984"/>
    </row>
    <row r="6985" spans="7:8" x14ac:dyDescent="0.25">
      <c r="G6985"/>
      <c r="H6985"/>
    </row>
    <row r="6986" spans="7:8" x14ac:dyDescent="0.25">
      <c r="G6986"/>
      <c r="H6986"/>
    </row>
    <row r="6987" spans="7:8" x14ac:dyDescent="0.25">
      <c r="G6987"/>
      <c r="H6987"/>
    </row>
    <row r="6988" spans="7:8" x14ac:dyDescent="0.25">
      <c r="G6988"/>
      <c r="H6988"/>
    </row>
    <row r="6989" spans="7:8" x14ac:dyDescent="0.25">
      <c r="G6989"/>
      <c r="H6989"/>
    </row>
    <row r="6990" spans="7:8" x14ac:dyDescent="0.25">
      <c r="G6990"/>
      <c r="H6990"/>
    </row>
    <row r="6991" spans="7:8" x14ac:dyDescent="0.25">
      <c r="G6991"/>
      <c r="H6991"/>
    </row>
    <row r="6992" spans="7:8" x14ac:dyDescent="0.25">
      <c r="G6992"/>
      <c r="H6992"/>
    </row>
    <row r="6993" spans="7:8" x14ac:dyDescent="0.25">
      <c r="G6993"/>
      <c r="H6993"/>
    </row>
    <row r="6994" spans="7:8" x14ac:dyDescent="0.25">
      <c r="G6994"/>
      <c r="H6994"/>
    </row>
    <row r="6995" spans="7:8" x14ac:dyDescent="0.25">
      <c r="G6995"/>
      <c r="H6995"/>
    </row>
    <row r="6996" spans="7:8" x14ac:dyDescent="0.25">
      <c r="G6996"/>
      <c r="H6996"/>
    </row>
    <row r="6997" spans="7:8" x14ac:dyDescent="0.25">
      <c r="G6997"/>
      <c r="H6997"/>
    </row>
    <row r="6998" spans="7:8" x14ac:dyDescent="0.25">
      <c r="G6998"/>
      <c r="H6998"/>
    </row>
    <row r="6999" spans="7:8" x14ac:dyDescent="0.25">
      <c r="G6999"/>
      <c r="H6999"/>
    </row>
    <row r="7000" spans="7:8" x14ac:dyDescent="0.25">
      <c r="G7000"/>
      <c r="H7000"/>
    </row>
    <row r="7001" spans="7:8" x14ac:dyDescent="0.25">
      <c r="G7001"/>
      <c r="H7001"/>
    </row>
    <row r="7002" spans="7:8" x14ac:dyDescent="0.25">
      <c r="G7002"/>
      <c r="H7002"/>
    </row>
    <row r="7003" spans="7:8" x14ac:dyDescent="0.25">
      <c r="G7003"/>
      <c r="H7003"/>
    </row>
    <row r="7004" spans="7:8" x14ac:dyDescent="0.25">
      <c r="G7004"/>
      <c r="H7004"/>
    </row>
    <row r="7005" spans="7:8" x14ac:dyDescent="0.25">
      <c r="G7005"/>
      <c r="H7005"/>
    </row>
    <row r="7006" spans="7:8" x14ac:dyDescent="0.25">
      <c r="G7006"/>
      <c r="H7006"/>
    </row>
    <row r="7007" spans="7:8" x14ac:dyDescent="0.25">
      <c r="G7007"/>
      <c r="H7007"/>
    </row>
    <row r="7008" spans="7:8" x14ac:dyDescent="0.25">
      <c r="G7008"/>
      <c r="H7008"/>
    </row>
    <row r="7009" spans="7:8" x14ac:dyDescent="0.25">
      <c r="G7009"/>
      <c r="H7009"/>
    </row>
    <row r="7010" spans="7:8" x14ac:dyDescent="0.25">
      <c r="G7010"/>
      <c r="H7010"/>
    </row>
    <row r="7011" spans="7:8" x14ac:dyDescent="0.25">
      <c r="G7011"/>
      <c r="H7011"/>
    </row>
    <row r="7012" spans="7:8" x14ac:dyDescent="0.25">
      <c r="G7012"/>
      <c r="H7012"/>
    </row>
    <row r="7013" spans="7:8" x14ac:dyDescent="0.25">
      <c r="G7013"/>
      <c r="H7013"/>
    </row>
    <row r="7014" spans="7:8" x14ac:dyDescent="0.25">
      <c r="G7014"/>
      <c r="H7014"/>
    </row>
    <row r="7015" spans="7:8" x14ac:dyDescent="0.25">
      <c r="G7015"/>
      <c r="H7015"/>
    </row>
    <row r="7016" spans="7:8" x14ac:dyDescent="0.25">
      <c r="G7016"/>
      <c r="H7016"/>
    </row>
    <row r="7017" spans="7:8" x14ac:dyDescent="0.25">
      <c r="G7017"/>
      <c r="H7017"/>
    </row>
    <row r="7018" spans="7:8" x14ac:dyDescent="0.25">
      <c r="G7018"/>
      <c r="H7018"/>
    </row>
    <row r="7019" spans="7:8" x14ac:dyDescent="0.25">
      <c r="G7019"/>
      <c r="H7019"/>
    </row>
    <row r="7020" spans="7:8" x14ac:dyDescent="0.25">
      <c r="G7020"/>
      <c r="H7020"/>
    </row>
    <row r="7021" spans="7:8" x14ac:dyDescent="0.25">
      <c r="G7021"/>
      <c r="H7021"/>
    </row>
    <row r="7022" spans="7:8" x14ac:dyDescent="0.25">
      <c r="G7022"/>
      <c r="H7022"/>
    </row>
    <row r="7023" spans="7:8" x14ac:dyDescent="0.25">
      <c r="G7023"/>
      <c r="H7023"/>
    </row>
    <row r="7024" spans="7:8" x14ac:dyDescent="0.25">
      <c r="G7024"/>
      <c r="H7024"/>
    </row>
    <row r="7025" spans="7:8" x14ac:dyDescent="0.25">
      <c r="G7025"/>
      <c r="H7025"/>
    </row>
    <row r="7026" spans="7:8" x14ac:dyDescent="0.25">
      <c r="G7026"/>
      <c r="H7026"/>
    </row>
    <row r="7027" spans="7:8" x14ac:dyDescent="0.25">
      <c r="G7027"/>
      <c r="H7027"/>
    </row>
    <row r="7028" spans="7:8" x14ac:dyDescent="0.25">
      <c r="G7028"/>
      <c r="H7028"/>
    </row>
    <row r="7029" spans="7:8" x14ac:dyDescent="0.25">
      <c r="G7029"/>
      <c r="H7029"/>
    </row>
    <row r="7030" spans="7:8" x14ac:dyDescent="0.25">
      <c r="G7030"/>
      <c r="H7030"/>
    </row>
    <row r="7031" spans="7:8" x14ac:dyDescent="0.25">
      <c r="G7031"/>
      <c r="H7031"/>
    </row>
    <row r="7032" spans="7:8" x14ac:dyDescent="0.25">
      <c r="G7032"/>
      <c r="H7032"/>
    </row>
    <row r="7033" spans="7:8" x14ac:dyDescent="0.25">
      <c r="G7033"/>
      <c r="H7033"/>
    </row>
    <row r="7034" spans="7:8" x14ac:dyDescent="0.25">
      <c r="G7034"/>
      <c r="H7034"/>
    </row>
    <row r="7035" spans="7:8" x14ac:dyDescent="0.25">
      <c r="G7035"/>
      <c r="H7035"/>
    </row>
    <row r="7036" spans="7:8" x14ac:dyDescent="0.25">
      <c r="G7036"/>
      <c r="H7036"/>
    </row>
    <row r="7037" spans="7:8" x14ac:dyDescent="0.25">
      <c r="G7037"/>
      <c r="H7037"/>
    </row>
    <row r="7038" spans="7:8" x14ac:dyDescent="0.25">
      <c r="G7038"/>
      <c r="H7038"/>
    </row>
    <row r="7039" spans="7:8" x14ac:dyDescent="0.25">
      <c r="G7039"/>
      <c r="H7039"/>
    </row>
    <row r="7040" spans="7:8" x14ac:dyDescent="0.25">
      <c r="G7040"/>
      <c r="H7040"/>
    </row>
    <row r="7041" spans="7:8" x14ac:dyDescent="0.25">
      <c r="G7041"/>
      <c r="H7041"/>
    </row>
    <row r="7042" spans="7:8" x14ac:dyDescent="0.25">
      <c r="G7042"/>
      <c r="H7042"/>
    </row>
    <row r="7043" spans="7:8" x14ac:dyDescent="0.25">
      <c r="G7043"/>
      <c r="H7043"/>
    </row>
    <row r="7044" spans="7:8" x14ac:dyDescent="0.25">
      <c r="G7044"/>
      <c r="H7044"/>
    </row>
    <row r="7045" spans="7:8" x14ac:dyDescent="0.25">
      <c r="G7045"/>
      <c r="H7045"/>
    </row>
    <row r="7046" spans="7:8" x14ac:dyDescent="0.25">
      <c r="G7046"/>
      <c r="H7046"/>
    </row>
    <row r="7047" spans="7:8" x14ac:dyDescent="0.25">
      <c r="G7047"/>
      <c r="H7047"/>
    </row>
    <row r="7048" spans="7:8" x14ac:dyDescent="0.25">
      <c r="G7048"/>
      <c r="H7048"/>
    </row>
    <row r="7049" spans="7:8" x14ac:dyDescent="0.25">
      <c r="G7049"/>
      <c r="H7049"/>
    </row>
    <row r="7050" spans="7:8" x14ac:dyDescent="0.25">
      <c r="G7050"/>
      <c r="H7050"/>
    </row>
    <row r="7051" spans="7:8" x14ac:dyDescent="0.25">
      <c r="G7051"/>
      <c r="H7051"/>
    </row>
    <row r="7052" spans="7:8" x14ac:dyDescent="0.25">
      <c r="G7052"/>
      <c r="H7052"/>
    </row>
    <row r="7053" spans="7:8" x14ac:dyDescent="0.25">
      <c r="G7053"/>
      <c r="H7053"/>
    </row>
    <row r="7054" spans="7:8" x14ac:dyDescent="0.25">
      <c r="G7054"/>
      <c r="H7054"/>
    </row>
    <row r="7055" spans="7:8" x14ac:dyDescent="0.25">
      <c r="G7055"/>
      <c r="H7055"/>
    </row>
    <row r="7056" spans="7:8" x14ac:dyDescent="0.25">
      <c r="G7056"/>
      <c r="H7056"/>
    </row>
    <row r="7057" spans="7:8" x14ac:dyDescent="0.25">
      <c r="G7057"/>
      <c r="H7057"/>
    </row>
    <row r="7058" spans="7:8" x14ac:dyDescent="0.25">
      <c r="G7058"/>
      <c r="H7058"/>
    </row>
    <row r="7059" spans="7:8" x14ac:dyDescent="0.25">
      <c r="G7059"/>
      <c r="H7059"/>
    </row>
    <row r="7060" spans="7:8" x14ac:dyDescent="0.25">
      <c r="G7060"/>
      <c r="H7060"/>
    </row>
    <row r="7061" spans="7:8" x14ac:dyDescent="0.25">
      <c r="G7061"/>
      <c r="H7061"/>
    </row>
    <row r="7062" spans="7:8" x14ac:dyDescent="0.25">
      <c r="G7062"/>
      <c r="H7062"/>
    </row>
    <row r="7063" spans="7:8" x14ac:dyDescent="0.25">
      <c r="G7063"/>
      <c r="H7063"/>
    </row>
    <row r="7064" spans="7:8" x14ac:dyDescent="0.25">
      <c r="G7064"/>
      <c r="H7064"/>
    </row>
    <row r="7065" spans="7:8" x14ac:dyDescent="0.25">
      <c r="G7065"/>
      <c r="H7065"/>
    </row>
    <row r="7066" spans="7:8" x14ac:dyDescent="0.25">
      <c r="G7066"/>
      <c r="H7066"/>
    </row>
    <row r="7067" spans="7:8" x14ac:dyDescent="0.25">
      <c r="G7067"/>
      <c r="H7067"/>
    </row>
    <row r="7068" spans="7:8" x14ac:dyDescent="0.25">
      <c r="G7068"/>
      <c r="H7068"/>
    </row>
    <row r="7069" spans="7:8" x14ac:dyDescent="0.25">
      <c r="G7069"/>
      <c r="H7069"/>
    </row>
    <row r="7070" spans="7:8" x14ac:dyDescent="0.25">
      <c r="G7070"/>
      <c r="H7070"/>
    </row>
    <row r="7071" spans="7:8" x14ac:dyDescent="0.25">
      <c r="G7071"/>
      <c r="H7071"/>
    </row>
    <row r="7072" spans="7:8" x14ac:dyDescent="0.25">
      <c r="G7072"/>
      <c r="H7072"/>
    </row>
    <row r="7073" spans="7:8" x14ac:dyDescent="0.25">
      <c r="G7073"/>
      <c r="H7073"/>
    </row>
    <row r="7074" spans="7:8" x14ac:dyDescent="0.25">
      <c r="G7074"/>
      <c r="H7074"/>
    </row>
    <row r="7075" spans="7:8" x14ac:dyDescent="0.25">
      <c r="G7075"/>
      <c r="H7075"/>
    </row>
    <row r="7076" spans="7:8" x14ac:dyDescent="0.25">
      <c r="G7076"/>
      <c r="H7076"/>
    </row>
    <row r="7077" spans="7:8" x14ac:dyDescent="0.25">
      <c r="G7077"/>
      <c r="H7077"/>
    </row>
    <row r="7078" spans="7:8" x14ac:dyDescent="0.25">
      <c r="G7078"/>
      <c r="H7078"/>
    </row>
    <row r="7079" spans="7:8" x14ac:dyDescent="0.25">
      <c r="G7079"/>
      <c r="H7079"/>
    </row>
    <row r="7080" spans="7:8" x14ac:dyDescent="0.25">
      <c r="G7080"/>
      <c r="H7080"/>
    </row>
    <row r="7081" spans="7:8" x14ac:dyDescent="0.25">
      <c r="G7081"/>
      <c r="H7081"/>
    </row>
    <row r="7082" spans="7:8" x14ac:dyDescent="0.25">
      <c r="G7082"/>
      <c r="H7082"/>
    </row>
    <row r="7083" spans="7:8" x14ac:dyDescent="0.25">
      <c r="G7083"/>
      <c r="H7083"/>
    </row>
    <row r="7084" spans="7:8" x14ac:dyDescent="0.25">
      <c r="G7084"/>
      <c r="H7084"/>
    </row>
    <row r="7085" spans="7:8" x14ac:dyDescent="0.25">
      <c r="G7085"/>
      <c r="H7085"/>
    </row>
    <row r="7086" spans="7:8" x14ac:dyDescent="0.25">
      <c r="G7086"/>
      <c r="H7086"/>
    </row>
    <row r="7087" spans="7:8" x14ac:dyDescent="0.25">
      <c r="G7087"/>
      <c r="H7087"/>
    </row>
    <row r="7088" spans="7:8" x14ac:dyDescent="0.25">
      <c r="G7088"/>
      <c r="H7088"/>
    </row>
    <row r="7089" spans="7:8" x14ac:dyDescent="0.25">
      <c r="G7089"/>
      <c r="H7089"/>
    </row>
    <row r="7090" spans="7:8" x14ac:dyDescent="0.25">
      <c r="G7090"/>
      <c r="H7090"/>
    </row>
    <row r="7091" spans="7:8" x14ac:dyDescent="0.25">
      <c r="G7091"/>
      <c r="H7091"/>
    </row>
    <row r="7092" spans="7:8" x14ac:dyDescent="0.25">
      <c r="G7092"/>
      <c r="H7092"/>
    </row>
    <row r="7093" spans="7:8" x14ac:dyDescent="0.25">
      <c r="G7093"/>
      <c r="H7093"/>
    </row>
    <row r="7094" spans="7:8" x14ac:dyDescent="0.25">
      <c r="G7094"/>
      <c r="H7094"/>
    </row>
    <row r="7095" spans="7:8" x14ac:dyDescent="0.25">
      <c r="G7095"/>
      <c r="H7095"/>
    </row>
    <row r="7096" spans="7:8" x14ac:dyDescent="0.25">
      <c r="G7096"/>
      <c r="H7096"/>
    </row>
    <row r="7097" spans="7:8" x14ac:dyDescent="0.25">
      <c r="G7097"/>
      <c r="H7097"/>
    </row>
    <row r="7098" spans="7:8" x14ac:dyDescent="0.25">
      <c r="G7098"/>
      <c r="H7098"/>
    </row>
    <row r="7099" spans="7:8" x14ac:dyDescent="0.25">
      <c r="G7099"/>
      <c r="H7099"/>
    </row>
    <row r="7100" spans="7:8" x14ac:dyDescent="0.25">
      <c r="G7100"/>
      <c r="H7100"/>
    </row>
    <row r="7101" spans="7:8" x14ac:dyDescent="0.25">
      <c r="G7101"/>
      <c r="H7101"/>
    </row>
    <row r="7102" spans="7:8" x14ac:dyDescent="0.25">
      <c r="G7102"/>
      <c r="H7102"/>
    </row>
    <row r="7103" spans="7:8" x14ac:dyDescent="0.25">
      <c r="G7103"/>
      <c r="H7103"/>
    </row>
    <row r="7104" spans="7:8" x14ac:dyDescent="0.25">
      <c r="G7104"/>
      <c r="H7104"/>
    </row>
    <row r="7105" spans="7:8" x14ac:dyDescent="0.25">
      <c r="G7105"/>
      <c r="H7105"/>
    </row>
    <row r="7106" spans="7:8" x14ac:dyDescent="0.25">
      <c r="G7106"/>
      <c r="H7106"/>
    </row>
    <row r="7107" spans="7:8" x14ac:dyDescent="0.25">
      <c r="G7107"/>
      <c r="H7107"/>
    </row>
    <row r="7108" spans="7:8" x14ac:dyDescent="0.25">
      <c r="G7108"/>
      <c r="H7108"/>
    </row>
    <row r="7109" spans="7:8" x14ac:dyDescent="0.25">
      <c r="G7109"/>
      <c r="H7109"/>
    </row>
    <row r="7110" spans="7:8" x14ac:dyDescent="0.25">
      <c r="G7110"/>
      <c r="H7110"/>
    </row>
    <row r="7111" spans="7:8" x14ac:dyDescent="0.25">
      <c r="G7111"/>
      <c r="H7111"/>
    </row>
    <row r="7112" spans="7:8" x14ac:dyDescent="0.25">
      <c r="G7112"/>
      <c r="H7112"/>
    </row>
    <row r="7113" spans="7:8" x14ac:dyDescent="0.25">
      <c r="G7113"/>
      <c r="H7113"/>
    </row>
    <row r="7114" spans="7:8" x14ac:dyDescent="0.25">
      <c r="G7114"/>
      <c r="H7114"/>
    </row>
    <row r="7115" spans="7:8" x14ac:dyDescent="0.25">
      <c r="G7115"/>
      <c r="H7115"/>
    </row>
    <row r="7116" spans="7:8" x14ac:dyDescent="0.25">
      <c r="G7116"/>
      <c r="H7116"/>
    </row>
    <row r="7117" spans="7:8" x14ac:dyDescent="0.25">
      <c r="G7117"/>
      <c r="H7117"/>
    </row>
    <row r="7118" spans="7:8" x14ac:dyDescent="0.25">
      <c r="G7118"/>
      <c r="H7118"/>
    </row>
    <row r="7119" spans="7:8" x14ac:dyDescent="0.25">
      <c r="G7119"/>
      <c r="H7119"/>
    </row>
    <row r="7120" spans="7:8" x14ac:dyDescent="0.25">
      <c r="G7120"/>
      <c r="H7120"/>
    </row>
    <row r="7121" spans="7:8" x14ac:dyDescent="0.25">
      <c r="G7121"/>
      <c r="H7121"/>
    </row>
    <row r="7122" spans="7:8" x14ac:dyDescent="0.25">
      <c r="G7122"/>
      <c r="H7122"/>
    </row>
    <row r="7123" spans="7:8" x14ac:dyDescent="0.25">
      <c r="G7123"/>
      <c r="H7123"/>
    </row>
    <row r="7124" spans="7:8" x14ac:dyDescent="0.25">
      <c r="G7124"/>
      <c r="H7124"/>
    </row>
    <row r="7125" spans="7:8" x14ac:dyDescent="0.25">
      <c r="G7125"/>
      <c r="H7125"/>
    </row>
    <row r="7126" spans="7:8" x14ac:dyDescent="0.25">
      <c r="G7126"/>
      <c r="H7126"/>
    </row>
    <row r="7127" spans="7:8" x14ac:dyDescent="0.25">
      <c r="G7127"/>
      <c r="H7127"/>
    </row>
    <row r="7128" spans="7:8" x14ac:dyDescent="0.25">
      <c r="G7128"/>
      <c r="H7128"/>
    </row>
    <row r="7129" spans="7:8" x14ac:dyDescent="0.25">
      <c r="G7129"/>
      <c r="H7129"/>
    </row>
    <row r="7130" spans="7:8" x14ac:dyDescent="0.25">
      <c r="G7130"/>
      <c r="H7130"/>
    </row>
    <row r="7131" spans="7:8" x14ac:dyDescent="0.25">
      <c r="G7131"/>
      <c r="H7131"/>
    </row>
    <row r="7132" spans="7:8" x14ac:dyDescent="0.25">
      <c r="G7132"/>
      <c r="H7132"/>
    </row>
    <row r="7133" spans="7:8" x14ac:dyDescent="0.25">
      <c r="G7133"/>
      <c r="H7133"/>
    </row>
    <row r="7134" spans="7:8" x14ac:dyDescent="0.25">
      <c r="G7134"/>
      <c r="H7134"/>
    </row>
    <row r="7135" spans="7:8" x14ac:dyDescent="0.25">
      <c r="G7135"/>
      <c r="H7135"/>
    </row>
    <row r="7136" spans="7:8" x14ac:dyDescent="0.25">
      <c r="G7136"/>
      <c r="H7136"/>
    </row>
    <row r="7137" spans="7:8" x14ac:dyDescent="0.25">
      <c r="G7137"/>
      <c r="H7137"/>
    </row>
    <row r="7138" spans="7:8" x14ac:dyDescent="0.25">
      <c r="G7138"/>
      <c r="H7138"/>
    </row>
    <row r="7139" spans="7:8" x14ac:dyDescent="0.25">
      <c r="G7139"/>
      <c r="H7139"/>
    </row>
    <row r="7140" spans="7:8" x14ac:dyDescent="0.25">
      <c r="G7140"/>
      <c r="H7140"/>
    </row>
    <row r="7141" spans="7:8" x14ac:dyDescent="0.25">
      <c r="G7141"/>
      <c r="H7141"/>
    </row>
    <row r="7142" spans="7:8" x14ac:dyDescent="0.25">
      <c r="G7142"/>
      <c r="H7142"/>
    </row>
    <row r="7143" spans="7:8" x14ac:dyDescent="0.25">
      <c r="G7143"/>
      <c r="H7143"/>
    </row>
    <row r="7144" spans="7:8" x14ac:dyDescent="0.25">
      <c r="G7144"/>
      <c r="H7144"/>
    </row>
    <row r="7145" spans="7:8" x14ac:dyDescent="0.25">
      <c r="G7145"/>
      <c r="H7145"/>
    </row>
    <row r="7146" spans="7:8" x14ac:dyDescent="0.25">
      <c r="G7146"/>
      <c r="H7146"/>
    </row>
    <row r="7147" spans="7:8" x14ac:dyDescent="0.25">
      <c r="G7147"/>
      <c r="H7147"/>
    </row>
    <row r="7148" spans="7:8" x14ac:dyDescent="0.25">
      <c r="G7148"/>
      <c r="H7148"/>
    </row>
    <row r="7149" spans="7:8" x14ac:dyDescent="0.25">
      <c r="G7149"/>
      <c r="H7149"/>
    </row>
    <row r="7150" spans="7:8" x14ac:dyDescent="0.25">
      <c r="G7150"/>
      <c r="H7150"/>
    </row>
    <row r="7151" spans="7:8" x14ac:dyDescent="0.25">
      <c r="G7151"/>
      <c r="H7151"/>
    </row>
    <row r="7152" spans="7:8" x14ac:dyDescent="0.25">
      <c r="G7152"/>
      <c r="H7152"/>
    </row>
    <row r="7153" spans="7:8" x14ac:dyDescent="0.25">
      <c r="G7153"/>
      <c r="H7153"/>
    </row>
    <row r="7154" spans="7:8" x14ac:dyDescent="0.25">
      <c r="G7154"/>
      <c r="H7154"/>
    </row>
    <row r="7155" spans="7:8" x14ac:dyDescent="0.25">
      <c r="G7155"/>
      <c r="H7155"/>
    </row>
    <row r="7156" spans="7:8" x14ac:dyDescent="0.25">
      <c r="G7156"/>
      <c r="H7156"/>
    </row>
    <row r="7157" spans="7:8" x14ac:dyDescent="0.25">
      <c r="G7157"/>
      <c r="H7157"/>
    </row>
    <row r="7158" spans="7:8" x14ac:dyDescent="0.25">
      <c r="G7158"/>
      <c r="H7158"/>
    </row>
    <row r="7159" spans="7:8" x14ac:dyDescent="0.25">
      <c r="G7159"/>
      <c r="H7159"/>
    </row>
    <row r="7160" spans="7:8" x14ac:dyDescent="0.25">
      <c r="G7160"/>
      <c r="H7160"/>
    </row>
    <row r="7161" spans="7:8" x14ac:dyDescent="0.25">
      <c r="G7161"/>
      <c r="H7161"/>
    </row>
    <row r="7162" spans="7:8" x14ac:dyDescent="0.25">
      <c r="G7162"/>
      <c r="H7162"/>
    </row>
    <row r="7163" spans="7:8" x14ac:dyDescent="0.25">
      <c r="G7163"/>
      <c r="H7163"/>
    </row>
    <row r="7164" spans="7:8" x14ac:dyDescent="0.25">
      <c r="G7164"/>
      <c r="H7164"/>
    </row>
    <row r="7165" spans="7:8" x14ac:dyDescent="0.25">
      <c r="G7165"/>
      <c r="H7165"/>
    </row>
    <row r="7166" spans="7:8" x14ac:dyDescent="0.25">
      <c r="G7166"/>
      <c r="H7166"/>
    </row>
    <row r="7167" spans="7:8" x14ac:dyDescent="0.25">
      <c r="G7167"/>
      <c r="H7167"/>
    </row>
    <row r="7168" spans="7:8" x14ac:dyDescent="0.25">
      <c r="G7168"/>
      <c r="H7168"/>
    </row>
    <row r="7169" spans="7:8" x14ac:dyDescent="0.25">
      <c r="G7169"/>
      <c r="H7169"/>
    </row>
    <row r="7170" spans="7:8" x14ac:dyDescent="0.25">
      <c r="G7170"/>
      <c r="H7170"/>
    </row>
    <row r="7171" spans="7:8" x14ac:dyDescent="0.25">
      <c r="G7171"/>
      <c r="H7171"/>
    </row>
    <row r="7172" spans="7:8" x14ac:dyDescent="0.25">
      <c r="G7172"/>
      <c r="H7172"/>
    </row>
    <row r="7173" spans="7:8" x14ac:dyDescent="0.25">
      <c r="G7173"/>
      <c r="H7173"/>
    </row>
    <row r="7174" spans="7:8" x14ac:dyDescent="0.25">
      <c r="G7174"/>
      <c r="H7174"/>
    </row>
    <row r="7175" spans="7:8" x14ac:dyDescent="0.25">
      <c r="G7175"/>
      <c r="H7175"/>
    </row>
    <row r="7176" spans="7:8" x14ac:dyDescent="0.25">
      <c r="G7176"/>
      <c r="H7176"/>
    </row>
    <row r="7177" spans="7:8" x14ac:dyDescent="0.25">
      <c r="G7177"/>
      <c r="H7177"/>
    </row>
    <row r="7178" spans="7:8" x14ac:dyDescent="0.25">
      <c r="G7178"/>
      <c r="H7178"/>
    </row>
    <row r="7179" spans="7:8" x14ac:dyDescent="0.25">
      <c r="G7179"/>
      <c r="H7179"/>
    </row>
    <row r="7180" spans="7:8" x14ac:dyDescent="0.25">
      <c r="G7180"/>
      <c r="H7180"/>
    </row>
    <row r="7181" spans="7:8" x14ac:dyDescent="0.25">
      <c r="G7181"/>
      <c r="H7181"/>
    </row>
    <row r="7182" spans="7:8" x14ac:dyDescent="0.25">
      <c r="G7182"/>
      <c r="H7182"/>
    </row>
    <row r="7183" spans="7:8" x14ac:dyDescent="0.25">
      <c r="G7183"/>
      <c r="H7183"/>
    </row>
    <row r="7184" spans="7:8" x14ac:dyDescent="0.25">
      <c r="G7184"/>
      <c r="H7184"/>
    </row>
    <row r="7185" spans="7:8" x14ac:dyDescent="0.25">
      <c r="G7185"/>
      <c r="H7185"/>
    </row>
    <row r="7186" spans="7:8" x14ac:dyDescent="0.25">
      <c r="G7186"/>
      <c r="H7186"/>
    </row>
    <row r="7187" spans="7:8" x14ac:dyDescent="0.25">
      <c r="G7187"/>
      <c r="H7187"/>
    </row>
    <row r="7188" spans="7:8" x14ac:dyDescent="0.25">
      <c r="G7188"/>
      <c r="H7188"/>
    </row>
    <row r="7189" spans="7:8" x14ac:dyDescent="0.25">
      <c r="G7189"/>
      <c r="H7189"/>
    </row>
    <row r="7190" spans="7:8" x14ac:dyDescent="0.25">
      <c r="G7190"/>
      <c r="H7190"/>
    </row>
    <row r="7191" spans="7:8" x14ac:dyDescent="0.25">
      <c r="G7191"/>
      <c r="H7191"/>
    </row>
    <row r="7192" spans="7:8" x14ac:dyDescent="0.25">
      <c r="G7192"/>
      <c r="H7192"/>
    </row>
    <row r="7193" spans="7:8" x14ac:dyDescent="0.25">
      <c r="G7193"/>
      <c r="H7193"/>
    </row>
    <row r="7194" spans="7:8" x14ac:dyDescent="0.25">
      <c r="G7194"/>
      <c r="H7194"/>
    </row>
    <row r="7195" spans="7:8" x14ac:dyDescent="0.25">
      <c r="G7195"/>
      <c r="H7195"/>
    </row>
    <row r="7196" spans="7:8" x14ac:dyDescent="0.25">
      <c r="G7196"/>
      <c r="H7196"/>
    </row>
    <row r="7197" spans="7:8" x14ac:dyDescent="0.25">
      <c r="G7197"/>
      <c r="H7197"/>
    </row>
    <row r="7198" spans="7:8" x14ac:dyDescent="0.25">
      <c r="G7198"/>
      <c r="H7198"/>
    </row>
    <row r="7199" spans="7:8" x14ac:dyDescent="0.25">
      <c r="G7199"/>
      <c r="H7199"/>
    </row>
    <row r="7200" spans="7:8" x14ac:dyDescent="0.25">
      <c r="G7200"/>
      <c r="H7200"/>
    </row>
    <row r="7201" spans="7:8" x14ac:dyDescent="0.25">
      <c r="G7201"/>
      <c r="H7201"/>
    </row>
    <row r="7202" spans="7:8" x14ac:dyDescent="0.25">
      <c r="G7202"/>
      <c r="H7202"/>
    </row>
    <row r="7203" spans="7:8" x14ac:dyDescent="0.25">
      <c r="G7203"/>
      <c r="H7203"/>
    </row>
    <row r="7204" spans="7:8" x14ac:dyDescent="0.25">
      <c r="G7204"/>
      <c r="H7204"/>
    </row>
    <row r="7205" spans="7:8" x14ac:dyDescent="0.25">
      <c r="G7205"/>
      <c r="H7205"/>
    </row>
    <row r="7206" spans="7:8" x14ac:dyDescent="0.25">
      <c r="G7206"/>
      <c r="H7206"/>
    </row>
    <row r="7207" spans="7:8" x14ac:dyDescent="0.25">
      <c r="G7207"/>
      <c r="H7207"/>
    </row>
    <row r="7208" spans="7:8" x14ac:dyDescent="0.25">
      <c r="G7208"/>
      <c r="H7208"/>
    </row>
    <row r="7209" spans="7:8" x14ac:dyDescent="0.25">
      <c r="G7209"/>
      <c r="H7209"/>
    </row>
    <row r="7210" spans="7:8" x14ac:dyDescent="0.25">
      <c r="G7210"/>
      <c r="H7210"/>
    </row>
    <row r="7211" spans="7:8" x14ac:dyDescent="0.25">
      <c r="G7211"/>
      <c r="H7211"/>
    </row>
    <row r="7212" spans="7:8" x14ac:dyDescent="0.25">
      <c r="G7212"/>
      <c r="H7212"/>
    </row>
    <row r="7213" spans="7:8" x14ac:dyDescent="0.25">
      <c r="G7213"/>
      <c r="H7213"/>
    </row>
    <row r="7214" spans="7:8" x14ac:dyDescent="0.25">
      <c r="G7214"/>
      <c r="H7214"/>
    </row>
    <row r="7215" spans="7:8" x14ac:dyDescent="0.25">
      <c r="G7215"/>
      <c r="H7215"/>
    </row>
    <row r="7216" spans="7:8" x14ac:dyDescent="0.25">
      <c r="G7216"/>
      <c r="H7216"/>
    </row>
    <row r="7217" spans="7:8" x14ac:dyDescent="0.25">
      <c r="G7217"/>
      <c r="H7217"/>
    </row>
    <row r="7218" spans="7:8" x14ac:dyDescent="0.25">
      <c r="G7218"/>
      <c r="H7218"/>
    </row>
    <row r="7219" spans="7:8" x14ac:dyDescent="0.25">
      <c r="G7219"/>
      <c r="H7219"/>
    </row>
    <row r="7220" spans="7:8" x14ac:dyDescent="0.25">
      <c r="G7220"/>
      <c r="H7220"/>
    </row>
    <row r="7221" spans="7:8" x14ac:dyDescent="0.25">
      <c r="G7221"/>
      <c r="H7221"/>
    </row>
    <row r="7222" spans="7:8" x14ac:dyDescent="0.25">
      <c r="G7222"/>
      <c r="H7222"/>
    </row>
    <row r="7223" spans="7:8" x14ac:dyDescent="0.25">
      <c r="G7223"/>
      <c r="H7223"/>
    </row>
    <row r="7224" spans="7:8" x14ac:dyDescent="0.25">
      <c r="G7224"/>
      <c r="H7224"/>
    </row>
    <row r="7225" spans="7:8" x14ac:dyDescent="0.25">
      <c r="G7225"/>
      <c r="H7225"/>
    </row>
    <row r="7226" spans="7:8" x14ac:dyDescent="0.25">
      <c r="G7226"/>
      <c r="H7226"/>
    </row>
    <row r="7227" spans="7:8" x14ac:dyDescent="0.25">
      <c r="G7227"/>
      <c r="H7227"/>
    </row>
    <row r="7228" spans="7:8" x14ac:dyDescent="0.25">
      <c r="G7228"/>
      <c r="H7228"/>
    </row>
    <row r="7229" spans="7:8" x14ac:dyDescent="0.25">
      <c r="G7229"/>
      <c r="H7229"/>
    </row>
    <row r="7230" spans="7:8" x14ac:dyDescent="0.25">
      <c r="G7230"/>
      <c r="H7230"/>
    </row>
    <row r="7231" spans="7:8" x14ac:dyDescent="0.25">
      <c r="G7231"/>
      <c r="H7231"/>
    </row>
    <row r="7232" spans="7:8" x14ac:dyDescent="0.25">
      <c r="G7232"/>
      <c r="H7232"/>
    </row>
    <row r="7233" spans="7:8" x14ac:dyDescent="0.25">
      <c r="G7233"/>
      <c r="H7233"/>
    </row>
    <row r="7234" spans="7:8" x14ac:dyDescent="0.25">
      <c r="G7234"/>
      <c r="H7234"/>
    </row>
    <row r="7235" spans="7:8" x14ac:dyDescent="0.25">
      <c r="G7235"/>
      <c r="H7235"/>
    </row>
    <row r="7236" spans="7:8" x14ac:dyDescent="0.25">
      <c r="G7236"/>
      <c r="H7236"/>
    </row>
    <row r="7237" spans="7:8" x14ac:dyDescent="0.25">
      <c r="G7237"/>
      <c r="H7237"/>
    </row>
    <row r="7238" spans="7:8" x14ac:dyDescent="0.25">
      <c r="G7238"/>
      <c r="H7238"/>
    </row>
    <row r="7239" spans="7:8" x14ac:dyDescent="0.25">
      <c r="G7239"/>
      <c r="H7239"/>
    </row>
    <row r="7240" spans="7:8" x14ac:dyDescent="0.25">
      <c r="G7240"/>
      <c r="H7240"/>
    </row>
    <row r="7241" spans="7:8" x14ac:dyDescent="0.25">
      <c r="G7241"/>
      <c r="H7241"/>
    </row>
    <row r="7242" spans="7:8" x14ac:dyDescent="0.25">
      <c r="G7242"/>
      <c r="H7242"/>
    </row>
    <row r="7243" spans="7:8" x14ac:dyDescent="0.25">
      <c r="G7243"/>
      <c r="H7243"/>
    </row>
    <row r="7244" spans="7:8" x14ac:dyDescent="0.25">
      <c r="G7244"/>
      <c r="H7244"/>
    </row>
    <row r="7245" spans="7:8" x14ac:dyDescent="0.25">
      <c r="G7245"/>
      <c r="H7245"/>
    </row>
    <row r="7246" spans="7:8" x14ac:dyDescent="0.25">
      <c r="G7246"/>
      <c r="H7246"/>
    </row>
    <row r="7247" spans="7:8" x14ac:dyDescent="0.25">
      <c r="G7247"/>
      <c r="H7247"/>
    </row>
    <row r="7248" spans="7:8" x14ac:dyDescent="0.25">
      <c r="G7248"/>
      <c r="H7248"/>
    </row>
    <row r="7249" spans="7:8" x14ac:dyDescent="0.25">
      <c r="G7249"/>
      <c r="H7249"/>
    </row>
    <row r="7250" spans="7:8" x14ac:dyDescent="0.25">
      <c r="G7250"/>
      <c r="H7250"/>
    </row>
    <row r="7251" spans="7:8" x14ac:dyDescent="0.25">
      <c r="G7251"/>
      <c r="H7251"/>
    </row>
    <row r="7252" spans="7:8" x14ac:dyDescent="0.25">
      <c r="G7252"/>
      <c r="H7252"/>
    </row>
    <row r="7253" spans="7:8" x14ac:dyDescent="0.25">
      <c r="G7253"/>
      <c r="H7253"/>
    </row>
    <row r="7254" spans="7:8" x14ac:dyDescent="0.25">
      <c r="G7254"/>
      <c r="H7254"/>
    </row>
    <row r="7255" spans="7:8" x14ac:dyDescent="0.25">
      <c r="G7255"/>
      <c r="H7255"/>
    </row>
    <row r="7256" spans="7:8" x14ac:dyDescent="0.25">
      <c r="G7256"/>
      <c r="H7256"/>
    </row>
    <row r="7257" spans="7:8" x14ac:dyDescent="0.25">
      <c r="G7257"/>
      <c r="H7257"/>
    </row>
    <row r="7258" spans="7:8" x14ac:dyDescent="0.25">
      <c r="G7258"/>
      <c r="H7258"/>
    </row>
    <row r="7259" spans="7:8" x14ac:dyDescent="0.25">
      <c r="G7259"/>
      <c r="H7259"/>
    </row>
    <row r="7260" spans="7:8" x14ac:dyDescent="0.25">
      <c r="G7260"/>
      <c r="H7260"/>
    </row>
    <row r="7261" spans="7:8" x14ac:dyDescent="0.25">
      <c r="G7261"/>
      <c r="H7261"/>
    </row>
    <row r="7262" spans="7:8" x14ac:dyDescent="0.25">
      <c r="G7262"/>
      <c r="H7262"/>
    </row>
    <row r="7263" spans="7:8" x14ac:dyDescent="0.25">
      <c r="G7263"/>
      <c r="H7263"/>
    </row>
    <row r="7264" spans="7:8" x14ac:dyDescent="0.25">
      <c r="G7264"/>
      <c r="H7264"/>
    </row>
    <row r="7265" spans="7:8" x14ac:dyDescent="0.25">
      <c r="G7265"/>
      <c r="H7265"/>
    </row>
    <row r="7266" spans="7:8" x14ac:dyDescent="0.25">
      <c r="G7266"/>
      <c r="H7266"/>
    </row>
    <row r="7267" spans="7:8" x14ac:dyDescent="0.25">
      <c r="G7267"/>
      <c r="H7267"/>
    </row>
    <row r="7268" spans="7:8" x14ac:dyDescent="0.25">
      <c r="G7268"/>
      <c r="H7268"/>
    </row>
    <row r="7269" spans="7:8" x14ac:dyDescent="0.25">
      <c r="G7269"/>
      <c r="H7269"/>
    </row>
    <row r="7270" spans="7:8" x14ac:dyDescent="0.25">
      <c r="G7270"/>
      <c r="H7270"/>
    </row>
    <row r="7271" spans="7:8" x14ac:dyDescent="0.25">
      <c r="G7271"/>
      <c r="H7271"/>
    </row>
    <row r="7272" spans="7:8" x14ac:dyDescent="0.25">
      <c r="G7272"/>
      <c r="H7272"/>
    </row>
    <row r="7273" spans="7:8" x14ac:dyDescent="0.25">
      <c r="G7273"/>
      <c r="H7273"/>
    </row>
    <row r="7274" spans="7:8" x14ac:dyDescent="0.25">
      <c r="G7274"/>
      <c r="H7274"/>
    </row>
    <row r="7275" spans="7:8" x14ac:dyDescent="0.25">
      <c r="G7275"/>
      <c r="H7275"/>
    </row>
    <row r="7276" spans="7:8" x14ac:dyDescent="0.25">
      <c r="G7276"/>
      <c r="H7276"/>
    </row>
    <row r="7277" spans="7:8" x14ac:dyDescent="0.25">
      <c r="G7277"/>
      <c r="H7277"/>
    </row>
    <row r="7278" spans="7:8" x14ac:dyDescent="0.25">
      <c r="G7278"/>
      <c r="H7278"/>
    </row>
    <row r="7279" spans="7:8" x14ac:dyDescent="0.25">
      <c r="G7279"/>
      <c r="H7279"/>
    </row>
    <row r="7280" spans="7:8" x14ac:dyDescent="0.25">
      <c r="G7280"/>
      <c r="H7280"/>
    </row>
    <row r="7281" spans="7:8" x14ac:dyDescent="0.25">
      <c r="G7281"/>
      <c r="H7281"/>
    </row>
    <row r="7282" spans="7:8" x14ac:dyDescent="0.25">
      <c r="G7282"/>
      <c r="H7282"/>
    </row>
    <row r="7283" spans="7:8" x14ac:dyDescent="0.25">
      <c r="G7283"/>
      <c r="H7283"/>
    </row>
    <row r="7284" spans="7:8" x14ac:dyDescent="0.25">
      <c r="G7284"/>
      <c r="H7284"/>
    </row>
    <row r="7285" spans="7:8" x14ac:dyDescent="0.25">
      <c r="G7285"/>
      <c r="H7285"/>
    </row>
    <row r="7286" spans="7:8" x14ac:dyDescent="0.25">
      <c r="G7286"/>
      <c r="H7286"/>
    </row>
    <row r="7287" spans="7:8" x14ac:dyDescent="0.25">
      <c r="G7287"/>
      <c r="H7287"/>
    </row>
    <row r="7288" spans="7:8" x14ac:dyDescent="0.25">
      <c r="G7288"/>
      <c r="H7288"/>
    </row>
    <row r="7289" spans="7:8" x14ac:dyDescent="0.25">
      <c r="G7289"/>
      <c r="H7289"/>
    </row>
    <row r="7290" spans="7:8" x14ac:dyDescent="0.25">
      <c r="G7290"/>
      <c r="H7290"/>
    </row>
    <row r="7291" spans="7:8" x14ac:dyDescent="0.25">
      <c r="G7291"/>
      <c r="H7291"/>
    </row>
    <row r="7292" spans="7:8" x14ac:dyDescent="0.25">
      <c r="G7292"/>
      <c r="H7292"/>
    </row>
    <row r="7293" spans="7:8" x14ac:dyDescent="0.25">
      <c r="G7293"/>
      <c r="H7293"/>
    </row>
    <row r="7294" spans="7:8" x14ac:dyDescent="0.25">
      <c r="G7294"/>
      <c r="H7294"/>
    </row>
    <row r="7295" spans="7:8" x14ac:dyDescent="0.25">
      <c r="G7295"/>
      <c r="H7295"/>
    </row>
    <row r="7296" spans="7:8" x14ac:dyDescent="0.25">
      <c r="G7296"/>
      <c r="H7296"/>
    </row>
    <row r="7297" spans="7:8" x14ac:dyDescent="0.25">
      <c r="G7297"/>
      <c r="H7297"/>
    </row>
    <row r="7298" spans="7:8" x14ac:dyDescent="0.25">
      <c r="G7298"/>
      <c r="H7298"/>
    </row>
    <row r="7299" spans="7:8" x14ac:dyDescent="0.25">
      <c r="G7299"/>
      <c r="H7299"/>
    </row>
    <row r="7300" spans="7:8" x14ac:dyDescent="0.25">
      <c r="G7300"/>
      <c r="H7300"/>
    </row>
    <row r="7301" spans="7:8" x14ac:dyDescent="0.25">
      <c r="G7301"/>
      <c r="H7301"/>
    </row>
    <row r="7302" spans="7:8" x14ac:dyDescent="0.25">
      <c r="G7302"/>
      <c r="H7302"/>
    </row>
    <row r="7303" spans="7:8" x14ac:dyDescent="0.25">
      <c r="G7303"/>
      <c r="H7303"/>
    </row>
    <row r="7304" spans="7:8" x14ac:dyDescent="0.25">
      <c r="G7304"/>
      <c r="H7304"/>
    </row>
    <row r="7305" spans="7:8" x14ac:dyDescent="0.25">
      <c r="G7305"/>
      <c r="H7305"/>
    </row>
    <row r="7306" spans="7:8" x14ac:dyDescent="0.25">
      <c r="G7306"/>
      <c r="H7306"/>
    </row>
    <row r="7307" spans="7:8" x14ac:dyDescent="0.25">
      <c r="G7307"/>
      <c r="H7307"/>
    </row>
    <row r="7308" spans="7:8" x14ac:dyDescent="0.25">
      <c r="G7308"/>
      <c r="H7308"/>
    </row>
    <row r="7309" spans="7:8" x14ac:dyDescent="0.25">
      <c r="G7309"/>
      <c r="H7309"/>
    </row>
    <row r="7310" spans="7:8" x14ac:dyDescent="0.25">
      <c r="G7310"/>
      <c r="H7310"/>
    </row>
    <row r="7311" spans="7:8" x14ac:dyDescent="0.25">
      <c r="G7311"/>
      <c r="H7311"/>
    </row>
    <row r="7312" spans="7:8" x14ac:dyDescent="0.25">
      <c r="G7312"/>
      <c r="H7312"/>
    </row>
    <row r="7313" spans="7:8" x14ac:dyDescent="0.25">
      <c r="G7313"/>
      <c r="H7313"/>
    </row>
    <row r="7314" spans="7:8" x14ac:dyDescent="0.25">
      <c r="G7314"/>
      <c r="H7314"/>
    </row>
    <row r="7315" spans="7:8" x14ac:dyDescent="0.25">
      <c r="G7315"/>
      <c r="H7315"/>
    </row>
    <row r="7316" spans="7:8" x14ac:dyDescent="0.25">
      <c r="G7316"/>
      <c r="H7316"/>
    </row>
    <row r="7317" spans="7:8" x14ac:dyDescent="0.25">
      <c r="G7317"/>
      <c r="H7317"/>
    </row>
    <row r="7318" spans="7:8" x14ac:dyDescent="0.25">
      <c r="G7318"/>
      <c r="H7318"/>
    </row>
    <row r="7319" spans="7:8" x14ac:dyDescent="0.25">
      <c r="G7319"/>
      <c r="H7319"/>
    </row>
    <row r="7320" spans="7:8" x14ac:dyDescent="0.25">
      <c r="G7320"/>
      <c r="H7320"/>
    </row>
    <row r="7321" spans="7:8" x14ac:dyDescent="0.25">
      <c r="G7321"/>
      <c r="H7321"/>
    </row>
    <row r="7322" spans="7:8" x14ac:dyDescent="0.25">
      <c r="G7322"/>
      <c r="H7322"/>
    </row>
    <row r="7323" spans="7:8" x14ac:dyDescent="0.25">
      <c r="G7323"/>
      <c r="H7323"/>
    </row>
    <row r="7324" spans="7:8" x14ac:dyDescent="0.25">
      <c r="G7324"/>
      <c r="H7324"/>
    </row>
    <row r="7325" spans="7:8" x14ac:dyDescent="0.25">
      <c r="G7325"/>
      <c r="H7325"/>
    </row>
    <row r="7326" spans="7:8" x14ac:dyDescent="0.25">
      <c r="G7326"/>
      <c r="H7326"/>
    </row>
    <row r="7327" spans="7:8" x14ac:dyDescent="0.25">
      <c r="G7327"/>
      <c r="H7327"/>
    </row>
    <row r="7328" spans="7:8" x14ac:dyDescent="0.25">
      <c r="G7328"/>
      <c r="H7328"/>
    </row>
    <row r="7329" spans="7:8" x14ac:dyDescent="0.25">
      <c r="G7329"/>
      <c r="H7329"/>
    </row>
    <row r="7330" spans="7:8" x14ac:dyDescent="0.25">
      <c r="G7330"/>
      <c r="H7330"/>
    </row>
    <row r="7331" spans="7:8" x14ac:dyDescent="0.25">
      <c r="G7331"/>
      <c r="H7331"/>
    </row>
    <row r="7332" spans="7:8" x14ac:dyDescent="0.25">
      <c r="G7332"/>
      <c r="H7332"/>
    </row>
    <row r="7333" spans="7:8" x14ac:dyDescent="0.25">
      <c r="G7333"/>
      <c r="H7333"/>
    </row>
    <row r="7334" spans="7:8" x14ac:dyDescent="0.25">
      <c r="G7334"/>
      <c r="H7334"/>
    </row>
    <row r="7335" spans="7:8" x14ac:dyDescent="0.25">
      <c r="G7335"/>
      <c r="H7335"/>
    </row>
    <row r="7336" spans="7:8" x14ac:dyDescent="0.25">
      <c r="G7336"/>
      <c r="H7336"/>
    </row>
    <row r="7337" spans="7:8" x14ac:dyDescent="0.25">
      <c r="G7337"/>
      <c r="H7337"/>
    </row>
    <row r="7338" spans="7:8" x14ac:dyDescent="0.25">
      <c r="G7338"/>
      <c r="H7338"/>
    </row>
    <row r="7339" spans="7:8" x14ac:dyDescent="0.25">
      <c r="G7339"/>
      <c r="H7339"/>
    </row>
    <row r="7340" spans="7:8" x14ac:dyDescent="0.25">
      <c r="G7340"/>
      <c r="H7340"/>
    </row>
    <row r="7341" spans="7:8" x14ac:dyDescent="0.25">
      <c r="G7341"/>
      <c r="H7341"/>
    </row>
    <row r="7342" spans="7:8" x14ac:dyDescent="0.25">
      <c r="G7342"/>
      <c r="H7342"/>
    </row>
    <row r="7343" spans="7:8" x14ac:dyDescent="0.25">
      <c r="G7343"/>
      <c r="H7343"/>
    </row>
    <row r="7344" spans="7:8" x14ac:dyDescent="0.25">
      <c r="G7344"/>
      <c r="H7344"/>
    </row>
    <row r="7345" spans="7:8" x14ac:dyDescent="0.25">
      <c r="G7345"/>
      <c r="H7345"/>
    </row>
    <row r="7346" spans="7:8" x14ac:dyDescent="0.25">
      <c r="G7346"/>
      <c r="H7346"/>
    </row>
    <row r="7347" spans="7:8" x14ac:dyDescent="0.25">
      <c r="G7347"/>
      <c r="H7347"/>
    </row>
    <row r="7348" spans="7:8" x14ac:dyDescent="0.25">
      <c r="G7348"/>
      <c r="H7348"/>
    </row>
    <row r="7349" spans="7:8" x14ac:dyDescent="0.25">
      <c r="G7349"/>
      <c r="H7349"/>
    </row>
    <row r="7350" spans="7:8" x14ac:dyDescent="0.25">
      <c r="G7350"/>
      <c r="H7350"/>
    </row>
    <row r="7351" spans="7:8" x14ac:dyDescent="0.25">
      <c r="G7351"/>
      <c r="H7351"/>
    </row>
    <row r="7352" spans="7:8" x14ac:dyDescent="0.25">
      <c r="G7352"/>
      <c r="H7352"/>
    </row>
    <row r="7353" spans="7:8" x14ac:dyDescent="0.25">
      <c r="G7353"/>
      <c r="H7353"/>
    </row>
    <row r="7354" spans="7:8" x14ac:dyDescent="0.25">
      <c r="G7354"/>
      <c r="H7354"/>
    </row>
    <row r="7355" spans="7:8" x14ac:dyDescent="0.25">
      <c r="G7355"/>
      <c r="H7355"/>
    </row>
    <row r="7356" spans="7:8" x14ac:dyDescent="0.25">
      <c r="G7356"/>
      <c r="H7356"/>
    </row>
    <row r="7357" spans="7:8" x14ac:dyDescent="0.25">
      <c r="G7357"/>
      <c r="H7357"/>
    </row>
    <row r="7358" spans="7:8" x14ac:dyDescent="0.25">
      <c r="G7358"/>
      <c r="H7358"/>
    </row>
    <row r="7359" spans="7:8" x14ac:dyDescent="0.25">
      <c r="G7359"/>
      <c r="H7359"/>
    </row>
    <row r="7360" spans="7:8" x14ac:dyDescent="0.25">
      <c r="G7360"/>
      <c r="H7360"/>
    </row>
    <row r="7361" spans="7:8" x14ac:dyDescent="0.25">
      <c r="G7361"/>
      <c r="H7361"/>
    </row>
    <row r="7362" spans="7:8" x14ac:dyDescent="0.25">
      <c r="G7362"/>
      <c r="H7362"/>
    </row>
    <row r="7363" spans="7:8" x14ac:dyDescent="0.25">
      <c r="G7363"/>
      <c r="H7363"/>
    </row>
    <row r="7364" spans="7:8" x14ac:dyDescent="0.25">
      <c r="G7364"/>
      <c r="H7364"/>
    </row>
    <row r="7365" spans="7:8" x14ac:dyDescent="0.25">
      <c r="G7365"/>
      <c r="H7365"/>
    </row>
    <row r="7366" spans="7:8" x14ac:dyDescent="0.25">
      <c r="G7366"/>
      <c r="H7366"/>
    </row>
    <row r="7367" spans="7:8" x14ac:dyDescent="0.25">
      <c r="G7367"/>
      <c r="H7367"/>
    </row>
    <row r="7368" spans="7:8" x14ac:dyDescent="0.25">
      <c r="G7368"/>
      <c r="H7368"/>
    </row>
    <row r="7369" spans="7:8" x14ac:dyDescent="0.25">
      <c r="G7369"/>
      <c r="H7369"/>
    </row>
    <row r="7370" spans="7:8" x14ac:dyDescent="0.25">
      <c r="G7370"/>
      <c r="H7370"/>
    </row>
    <row r="7371" spans="7:8" x14ac:dyDescent="0.25">
      <c r="G7371"/>
      <c r="H7371"/>
    </row>
    <row r="7372" spans="7:8" x14ac:dyDescent="0.25">
      <c r="G7372"/>
      <c r="H7372"/>
    </row>
    <row r="7373" spans="7:8" x14ac:dyDescent="0.25">
      <c r="G7373"/>
      <c r="H7373"/>
    </row>
    <row r="7374" spans="7:8" x14ac:dyDescent="0.25">
      <c r="G7374"/>
      <c r="H7374"/>
    </row>
    <row r="7375" spans="7:8" x14ac:dyDescent="0.25">
      <c r="G7375"/>
      <c r="H7375"/>
    </row>
    <row r="7376" spans="7:8" x14ac:dyDescent="0.25">
      <c r="G7376"/>
      <c r="H7376"/>
    </row>
    <row r="7377" spans="7:8" x14ac:dyDescent="0.25">
      <c r="G7377"/>
      <c r="H7377"/>
    </row>
    <row r="7378" spans="7:8" x14ac:dyDescent="0.25">
      <c r="G7378"/>
      <c r="H7378"/>
    </row>
    <row r="7379" spans="7:8" x14ac:dyDescent="0.25">
      <c r="G7379"/>
      <c r="H7379"/>
    </row>
    <row r="7380" spans="7:8" x14ac:dyDescent="0.25">
      <c r="G7380"/>
      <c r="H7380"/>
    </row>
    <row r="7381" spans="7:8" x14ac:dyDescent="0.25">
      <c r="G7381"/>
      <c r="H7381"/>
    </row>
    <row r="7382" spans="7:8" x14ac:dyDescent="0.25">
      <c r="G7382"/>
      <c r="H7382"/>
    </row>
    <row r="7383" spans="7:8" x14ac:dyDescent="0.25">
      <c r="G7383"/>
      <c r="H7383"/>
    </row>
    <row r="7384" spans="7:8" x14ac:dyDescent="0.25">
      <c r="G7384"/>
      <c r="H7384"/>
    </row>
    <row r="7385" spans="7:8" x14ac:dyDescent="0.25">
      <c r="G7385"/>
      <c r="H7385"/>
    </row>
    <row r="7386" spans="7:8" x14ac:dyDescent="0.25">
      <c r="G7386"/>
      <c r="H7386"/>
    </row>
    <row r="7387" spans="7:8" x14ac:dyDescent="0.25">
      <c r="G7387"/>
      <c r="H7387"/>
    </row>
    <row r="7388" spans="7:8" x14ac:dyDescent="0.25">
      <c r="G7388"/>
      <c r="H7388"/>
    </row>
    <row r="7389" spans="7:8" x14ac:dyDescent="0.25">
      <c r="G7389"/>
      <c r="H7389"/>
    </row>
    <row r="7390" spans="7:8" x14ac:dyDescent="0.25">
      <c r="G7390"/>
      <c r="H7390"/>
    </row>
    <row r="7391" spans="7:8" x14ac:dyDescent="0.25">
      <c r="G7391"/>
      <c r="H7391"/>
    </row>
    <row r="7392" spans="7:8" x14ac:dyDescent="0.25">
      <c r="G7392"/>
      <c r="H7392"/>
    </row>
    <row r="7393" spans="7:8" x14ac:dyDescent="0.25">
      <c r="G7393"/>
      <c r="H7393"/>
    </row>
    <row r="7394" spans="7:8" x14ac:dyDescent="0.25">
      <c r="G7394"/>
      <c r="H7394"/>
    </row>
    <row r="7395" spans="7:8" x14ac:dyDescent="0.25">
      <c r="G7395"/>
      <c r="H7395"/>
    </row>
    <row r="7396" spans="7:8" x14ac:dyDescent="0.25">
      <c r="G7396"/>
      <c r="H7396"/>
    </row>
    <row r="7397" spans="7:8" x14ac:dyDescent="0.25">
      <c r="G7397"/>
      <c r="H7397"/>
    </row>
    <row r="7398" spans="7:8" x14ac:dyDescent="0.25">
      <c r="G7398"/>
      <c r="H7398"/>
    </row>
    <row r="7399" spans="7:8" x14ac:dyDescent="0.25">
      <c r="G7399"/>
      <c r="H7399"/>
    </row>
    <row r="7400" spans="7:8" x14ac:dyDescent="0.25">
      <c r="G7400"/>
      <c r="H7400"/>
    </row>
    <row r="7401" spans="7:8" x14ac:dyDescent="0.25">
      <c r="G7401"/>
      <c r="H7401"/>
    </row>
    <row r="7402" spans="7:8" x14ac:dyDescent="0.25">
      <c r="G7402"/>
      <c r="H7402"/>
    </row>
    <row r="7403" spans="7:8" x14ac:dyDescent="0.25">
      <c r="G7403"/>
      <c r="H7403"/>
    </row>
    <row r="7404" spans="7:8" x14ac:dyDescent="0.25">
      <c r="G7404"/>
      <c r="H7404"/>
    </row>
    <row r="7405" spans="7:8" x14ac:dyDescent="0.25">
      <c r="G7405"/>
      <c r="H7405"/>
    </row>
    <row r="7406" spans="7:8" x14ac:dyDescent="0.25">
      <c r="G7406"/>
      <c r="H7406"/>
    </row>
    <row r="7407" spans="7:8" x14ac:dyDescent="0.25">
      <c r="G7407"/>
      <c r="H7407"/>
    </row>
    <row r="7408" spans="7:8" x14ac:dyDescent="0.25">
      <c r="G7408"/>
      <c r="H7408"/>
    </row>
    <row r="7409" spans="7:8" x14ac:dyDescent="0.25">
      <c r="G7409"/>
      <c r="H7409"/>
    </row>
    <row r="7410" spans="7:8" x14ac:dyDescent="0.25">
      <c r="G7410"/>
      <c r="H7410"/>
    </row>
    <row r="7411" spans="7:8" x14ac:dyDescent="0.25">
      <c r="G7411"/>
      <c r="H7411"/>
    </row>
    <row r="7412" spans="7:8" x14ac:dyDescent="0.25">
      <c r="G7412"/>
      <c r="H7412"/>
    </row>
    <row r="7413" spans="7:8" x14ac:dyDescent="0.25">
      <c r="G7413"/>
      <c r="H7413"/>
    </row>
    <row r="7414" spans="7:8" x14ac:dyDescent="0.25">
      <c r="G7414"/>
      <c r="H7414"/>
    </row>
    <row r="7415" spans="7:8" x14ac:dyDescent="0.25">
      <c r="G7415"/>
      <c r="H7415"/>
    </row>
    <row r="7416" spans="7:8" x14ac:dyDescent="0.25">
      <c r="G7416"/>
      <c r="H7416"/>
    </row>
    <row r="7417" spans="7:8" x14ac:dyDescent="0.25">
      <c r="G7417"/>
      <c r="H7417"/>
    </row>
    <row r="7418" spans="7:8" x14ac:dyDescent="0.25">
      <c r="G7418"/>
      <c r="H7418"/>
    </row>
    <row r="7419" spans="7:8" x14ac:dyDescent="0.25">
      <c r="G7419"/>
      <c r="H7419"/>
    </row>
    <row r="7420" spans="7:8" x14ac:dyDescent="0.25">
      <c r="G7420"/>
      <c r="H7420"/>
    </row>
    <row r="7421" spans="7:8" x14ac:dyDescent="0.25">
      <c r="G7421"/>
      <c r="H7421"/>
    </row>
    <row r="7422" spans="7:8" x14ac:dyDescent="0.25">
      <c r="G7422"/>
      <c r="H7422"/>
    </row>
    <row r="7423" spans="7:8" x14ac:dyDescent="0.25">
      <c r="G7423"/>
      <c r="H7423"/>
    </row>
    <row r="7424" spans="7:8" x14ac:dyDescent="0.25">
      <c r="G7424"/>
      <c r="H7424"/>
    </row>
    <row r="7425" spans="7:8" x14ac:dyDescent="0.25">
      <c r="G7425"/>
      <c r="H7425"/>
    </row>
    <row r="7426" spans="7:8" x14ac:dyDescent="0.25">
      <c r="G7426"/>
      <c r="H7426"/>
    </row>
    <row r="7427" spans="7:8" x14ac:dyDescent="0.25">
      <c r="G7427"/>
      <c r="H7427"/>
    </row>
    <row r="7428" spans="7:8" x14ac:dyDescent="0.25">
      <c r="G7428"/>
      <c r="H7428"/>
    </row>
    <row r="7429" spans="7:8" x14ac:dyDescent="0.25">
      <c r="G7429"/>
      <c r="H7429"/>
    </row>
    <row r="7430" spans="7:8" x14ac:dyDescent="0.25">
      <c r="G7430"/>
      <c r="H7430"/>
    </row>
    <row r="7431" spans="7:8" x14ac:dyDescent="0.25">
      <c r="G7431"/>
      <c r="H7431"/>
    </row>
    <row r="7432" spans="7:8" x14ac:dyDescent="0.25">
      <c r="G7432"/>
      <c r="H7432"/>
    </row>
    <row r="7433" spans="7:8" x14ac:dyDescent="0.25">
      <c r="G7433"/>
      <c r="H7433"/>
    </row>
    <row r="7434" spans="7:8" x14ac:dyDescent="0.25">
      <c r="G7434"/>
      <c r="H7434"/>
    </row>
    <row r="7435" spans="7:8" x14ac:dyDescent="0.25">
      <c r="G7435"/>
      <c r="H7435"/>
    </row>
    <row r="7436" spans="7:8" x14ac:dyDescent="0.25">
      <c r="G7436"/>
      <c r="H7436"/>
    </row>
    <row r="7437" spans="7:8" x14ac:dyDescent="0.25">
      <c r="G7437"/>
      <c r="H7437"/>
    </row>
    <row r="7438" spans="7:8" x14ac:dyDescent="0.25">
      <c r="G7438"/>
      <c r="H7438"/>
    </row>
    <row r="7439" spans="7:8" x14ac:dyDescent="0.25">
      <c r="G7439"/>
      <c r="H7439"/>
    </row>
    <row r="7440" spans="7:8" x14ac:dyDescent="0.25">
      <c r="G7440"/>
      <c r="H7440"/>
    </row>
    <row r="7441" spans="7:8" x14ac:dyDescent="0.25">
      <c r="G7441"/>
      <c r="H7441"/>
    </row>
    <row r="7442" spans="7:8" x14ac:dyDescent="0.25">
      <c r="G7442"/>
      <c r="H7442"/>
    </row>
    <row r="7443" spans="7:8" x14ac:dyDescent="0.25">
      <c r="G7443"/>
      <c r="H7443"/>
    </row>
    <row r="7444" spans="7:8" x14ac:dyDescent="0.25">
      <c r="G7444"/>
      <c r="H7444"/>
    </row>
    <row r="7445" spans="7:8" x14ac:dyDescent="0.25">
      <c r="G7445"/>
      <c r="H7445"/>
    </row>
    <row r="7446" spans="7:8" x14ac:dyDescent="0.25">
      <c r="G7446"/>
      <c r="H7446"/>
    </row>
    <row r="7447" spans="7:8" x14ac:dyDescent="0.25">
      <c r="G7447"/>
      <c r="H7447"/>
    </row>
    <row r="7448" spans="7:8" x14ac:dyDescent="0.25">
      <c r="G7448"/>
      <c r="H7448"/>
    </row>
    <row r="7449" spans="7:8" x14ac:dyDescent="0.25">
      <c r="G7449"/>
      <c r="H7449"/>
    </row>
    <row r="7450" spans="7:8" x14ac:dyDescent="0.25">
      <c r="G7450"/>
      <c r="H7450"/>
    </row>
    <row r="7451" spans="7:8" x14ac:dyDescent="0.25">
      <c r="G7451"/>
      <c r="H7451"/>
    </row>
    <row r="7452" spans="7:8" x14ac:dyDescent="0.25">
      <c r="G7452"/>
      <c r="H7452"/>
    </row>
    <row r="7453" spans="7:8" x14ac:dyDescent="0.25">
      <c r="G7453"/>
      <c r="H7453"/>
    </row>
    <row r="7454" spans="7:8" x14ac:dyDescent="0.25">
      <c r="G7454"/>
      <c r="H7454"/>
    </row>
    <row r="7455" spans="7:8" x14ac:dyDescent="0.25">
      <c r="G7455"/>
      <c r="H7455"/>
    </row>
    <row r="7456" spans="7:8" x14ac:dyDescent="0.25">
      <c r="G7456"/>
      <c r="H7456"/>
    </row>
    <row r="7457" spans="7:8" x14ac:dyDescent="0.25">
      <c r="G7457"/>
      <c r="H7457"/>
    </row>
    <row r="7458" spans="7:8" x14ac:dyDescent="0.25">
      <c r="G7458"/>
      <c r="H7458"/>
    </row>
    <row r="7459" spans="7:8" x14ac:dyDescent="0.25">
      <c r="G7459"/>
      <c r="H7459"/>
    </row>
    <row r="7460" spans="7:8" x14ac:dyDescent="0.25">
      <c r="G7460"/>
      <c r="H7460"/>
    </row>
    <row r="7461" spans="7:8" x14ac:dyDescent="0.25">
      <c r="G7461"/>
      <c r="H7461"/>
    </row>
    <row r="7462" spans="7:8" x14ac:dyDescent="0.25">
      <c r="G7462"/>
      <c r="H7462"/>
    </row>
    <row r="7463" spans="7:8" x14ac:dyDescent="0.25">
      <c r="G7463"/>
      <c r="H7463"/>
    </row>
    <row r="7464" spans="7:8" x14ac:dyDescent="0.25">
      <c r="G7464"/>
      <c r="H7464"/>
    </row>
    <row r="7465" spans="7:8" x14ac:dyDescent="0.25">
      <c r="G7465"/>
      <c r="H7465"/>
    </row>
    <row r="7466" spans="7:8" x14ac:dyDescent="0.25">
      <c r="G7466"/>
      <c r="H7466"/>
    </row>
    <row r="7467" spans="7:8" x14ac:dyDescent="0.25">
      <c r="G7467"/>
      <c r="H7467"/>
    </row>
    <row r="7468" spans="7:8" x14ac:dyDescent="0.25">
      <c r="G7468"/>
      <c r="H7468"/>
    </row>
    <row r="7469" spans="7:8" x14ac:dyDescent="0.25">
      <c r="G7469"/>
      <c r="H7469"/>
    </row>
    <row r="7470" spans="7:8" x14ac:dyDescent="0.25">
      <c r="G7470"/>
      <c r="H7470"/>
    </row>
    <row r="7471" spans="7:8" x14ac:dyDescent="0.25">
      <c r="G7471"/>
      <c r="H7471"/>
    </row>
    <row r="7472" spans="7:8" x14ac:dyDescent="0.25">
      <c r="G7472"/>
      <c r="H7472"/>
    </row>
    <row r="7473" spans="7:8" x14ac:dyDescent="0.25">
      <c r="G7473"/>
      <c r="H7473"/>
    </row>
    <row r="7474" spans="7:8" x14ac:dyDescent="0.25">
      <c r="G7474"/>
      <c r="H7474"/>
    </row>
    <row r="7475" spans="7:8" x14ac:dyDescent="0.25">
      <c r="G7475"/>
      <c r="H7475"/>
    </row>
    <row r="7476" spans="7:8" x14ac:dyDescent="0.25">
      <c r="G7476"/>
      <c r="H7476"/>
    </row>
    <row r="7477" spans="7:8" x14ac:dyDescent="0.25">
      <c r="G7477"/>
      <c r="H7477"/>
    </row>
    <row r="7478" spans="7:8" x14ac:dyDescent="0.25">
      <c r="G7478"/>
      <c r="H7478"/>
    </row>
    <row r="7479" spans="7:8" x14ac:dyDescent="0.25">
      <c r="G7479"/>
      <c r="H7479"/>
    </row>
    <row r="7480" spans="7:8" x14ac:dyDescent="0.25">
      <c r="G7480"/>
      <c r="H7480"/>
    </row>
    <row r="7481" spans="7:8" x14ac:dyDescent="0.25">
      <c r="G7481"/>
      <c r="H7481"/>
    </row>
    <row r="7482" spans="7:8" x14ac:dyDescent="0.25">
      <c r="G7482"/>
      <c r="H7482"/>
    </row>
    <row r="7483" spans="7:8" x14ac:dyDescent="0.25">
      <c r="G7483"/>
      <c r="H7483"/>
    </row>
    <row r="7484" spans="7:8" x14ac:dyDescent="0.25">
      <c r="G7484"/>
      <c r="H7484"/>
    </row>
    <row r="7485" spans="7:8" x14ac:dyDescent="0.25">
      <c r="G7485"/>
      <c r="H7485"/>
    </row>
    <row r="7486" spans="7:8" x14ac:dyDescent="0.25">
      <c r="G7486"/>
      <c r="H7486"/>
    </row>
    <row r="7487" spans="7:8" x14ac:dyDescent="0.25">
      <c r="G7487"/>
      <c r="H7487"/>
    </row>
    <row r="7488" spans="7:8" x14ac:dyDescent="0.25">
      <c r="G7488"/>
      <c r="H7488"/>
    </row>
    <row r="7489" spans="7:8" x14ac:dyDescent="0.25">
      <c r="G7489"/>
      <c r="H7489"/>
    </row>
    <row r="7490" spans="7:8" x14ac:dyDescent="0.25">
      <c r="G7490"/>
      <c r="H7490"/>
    </row>
    <row r="7491" spans="7:8" x14ac:dyDescent="0.25">
      <c r="G7491"/>
      <c r="H7491"/>
    </row>
    <row r="7492" spans="7:8" x14ac:dyDescent="0.25">
      <c r="G7492"/>
      <c r="H7492"/>
    </row>
    <row r="7493" spans="7:8" x14ac:dyDescent="0.25">
      <c r="G7493"/>
      <c r="H7493"/>
    </row>
    <row r="7494" spans="7:8" x14ac:dyDescent="0.25">
      <c r="G7494"/>
      <c r="H7494"/>
    </row>
    <row r="7495" spans="7:8" x14ac:dyDescent="0.25">
      <c r="G7495"/>
      <c r="H7495"/>
    </row>
    <row r="7496" spans="7:8" x14ac:dyDescent="0.25">
      <c r="G7496"/>
      <c r="H7496"/>
    </row>
    <row r="7497" spans="7:8" x14ac:dyDescent="0.25">
      <c r="G7497"/>
      <c r="H7497"/>
    </row>
    <row r="7498" spans="7:8" x14ac:dyDescent="0.25">
      <c r="G7498"/>
      <c r="H7498"/>
    </row>
    <row r="7499" spans="7:8" x14ac:dyDescent="0.25">
      <c r="G7499"/>
      <c r="H7499"/>
    </row>
    <row r="7500" spans="7:8" x14ac:dyDescent="0.25">
      <c r="G7500"/>
      <c r="H7500"/>
    </row>
    <row r="7501" spans="7:8" x14ac:dyDescent="0.25">
      <c r="G7501"/>
      <c r="H7501"/>
    </row>
    <row r="7502" spans="7:8" x14ac:dyDescent="0.25">
      <c r="G7502"/>
      <c r="H7502"/>
    </row>
    <row r="7503" spans="7:8" x14ac:dyDescent="0.25">
      <c r="G7503"/>
      <c r="H7503"/>
    </row>
    <row r="7504" spans="7:8" x14ac:dyDescent="0.25">
      <c r="G7504"/>
      <c r="H7504"/>
    </row>
    <row r="7505" spans="7:8" x14ac:dyDescent="0.25">
      <c r="G7505"/>
      <c r="H7505"/>
    </row>
    <row r="7506" spans="7:8" x14ac:dyDescent="0.25">
      <c r="G7506"/>
      <c r="H7506"/>
    </row>
    <row r="7507" spans="7:8" x14ac:dyDescent="0.25">
      <c r="G7507"/>
      <c r="H7507"/>
    </row>
    <row r="7508" spans="7:8" x14ac:dyDescent="0.25">
      <c r="G7508"/>
      <c r="H7508"/>
    </row>
    <row r="7509" spans="7:8" x14ac:dyDescent="0.25">
      <c r="G7509"/>
      <c r="H7509"/>
    </row>
    <row r="7510" spans="7:8" x14ac:dyDescent="0.25">
      <c r="G7510"/>
      <c r="H7510"/>
    </row>
    <row r="7511" spans="7:8" x14ac:dyDescent="0.25">
      <c r="G7511"/>
      <c r="H7511"/>
    </row>
    <row r="7512" spans="7:8" x14ac:dyDescent="0.25">
      <c r="G7512"/>
      <c r="H7512"/>
    </row>
    <row r="7513" spans="7:8" x14ac:dyDescent="0.25">
      <c r="G7513"/>
      <c r="H7513"/>
    </row>
    <row r="7514" spans="7:8" x14ac:dyDescent="0.25">
      <c r="G7514"/>
      <c r="H7514"/>
    </row>
    <row r="7515" spans="7:8" x14ac:dyDescent="0.25">
      <c r="G7515"/>
      <c r="H7515"/>
    </row>
    <row r="7516" spans="7:8" x14ac:dyDescent="0.25">
      <c r="G7516"/>
      <c r="H7516"/>
    </row>
    <row r="7517" spans="7:8" x14ac:dyDescent="0.25">
      <c r="G7517"/>
      <c r="H7517"/>
    </row>
    <row r="7518" spans="7:8" x14ac:dyDescent="0.25">
      <c r="G7518"/>
      <c r="H7518"/>
    </row>
    <row r="7519" spans="7:8" x14ac:dyDescent="0.25">
      <c r="G7519"/>
      <c r="H7519"/>
    </row>
    <row r="7520" spans="7:8" x14ac:dyDescent="0.25">
      <c r="G7520"/>
      <c r="H7520"/>
    </row>
    <row r="7521" spans="7:8" x14ac:dyDescent="0.25">
      <c r="G7521"/>
      <c r="H7521"/>
    </row>
    <row r="7522" spans="7:8" x14ac:dyDescent="0.25">
      <c r="G7522"/>
      <c r="H7522"/>
    </row>
    <row r="7523" spans="7:8" x14ac:dyDescent="0.25">
      <c r="G7523"/>
      <c r="H7523"/>
    </row>
    <row r="7524" spans="7:8" x14ac:dyDescent="0.25">
      <c r="G7524"/>
      <c r="H7524"/>
    </row>
    <row r="7525" spans="7:8" x14ac:dyDescent="0.25">
      <c r="G7525"/>
      <c r="H7525"/>
    </row>
    <row r="7526" spans="7:8" x14ac:dyDescent="0.25">
      <c r="G7526"/>
      <c r="H7526"/>
    </row>
    <row r="7527" spans="7:8" x14ac:dyDescent="0.25">
      <c r="G7527"/>
      <c r="H7527"/>
    </row>
    <row r="7528" spans="7:8" x14ac:dyDescent="0.25">
      <c r="G7528"/>
      <c r="H7528"/>
    </row>
    <row r="7529" spans="7:8" x14ac:dyDescent="0.25">
      <c r="G7529"/>
      <c r="H7529"/>
    </row>
    <row r="7530" spans="7:8" x14ac:dyDescent="0.25">
      <c r="G7530"/>
      <c r="H7530"/>
    </row>
    <row r="7531" spans="7:8" x14ac:dyDescent="0.25">
      <c r="G7531"/>
      <c r="H7531"/>
    </row>
    <row r="7532" spans="7:8" x14ac:dyDescent="0.25">
      <c r="G7532"/>
      <c r="H7532"/>
    </row>
    <row r="7533" spans="7:8" x14ac:dyDescent="0.25">
      <c r="G7533"/>
      <c r="H7533"/>
    </row>
    <row r="7534" spans="7:8" x14ac:dyDescent="0.25">
      <c r="G7534"/>
      <c r="H7534"/>
    </row>
    <row r="7535" spans="7:8" x14ac:dyDescent="0.25">
      <c r="G7535"/>
      <c r="H7535"/>
    </row>
    <row r="7536" spans="7:8" x14ac:dyDescent="0.25">
      <c r="G7536"/>
      <c r="H7536"/>
    </row>
    <row r="7537" spans="7:8" x14ac:dyDescent="0.25">
      <c r="G7537"/>
      <c r="H7537"/>
    </row>
    <row r="7538" spans="7:8" x14ac:dyDescent="0.25">
      <c r="G7538"/>
      <c r="H7538"/>
    </row>
    <row r="7539" spans="7:8" x14ac:dyDescent="0.25">
      <c r="G7539"/>
      <c r="H7539"/>
    </row>
    <row r="7540" spans="7:8" x14ac:dyDescent="0.25">
      <c r="G7540"/>
      <c r="H7540"/>
    </row>
    <row r="7541" spans="7:8" x14ac:dyDescent="0.25">
      <c r="G7541"/>
      <c r="H7541"/>
    </row>
    <row r="7542" spans="7:8" x14ac:dyDescent="0.25">
      <c r="G7542"/>
      <c r="H7542"/>
    </row>
    <row r="7543" spans="7:8" x14ac:dyDescent="0.25">
      <c r="G7543"/>
      <c r="H7543"/>
    </row>
    <row r="7544" spans="7:8" x14ac:dyDescent="0.25">
      <c r="G7544"/>
      <c r="H7544"/>
    </row>
    <row r="7545" spans="7:8" x14ac:dyDescent="0.25">
      <c r="G7545"/>
      <c r="H7545"/>
    </row>
    <row r="7546" spans="7:8" x14ac:dyDescent="0.25">
      <c r="G7546"/>
      <c r="H7546"/>
    </row>
    <row r="7547" spans="7:8" x14ac:dyDescent="0.25">
      <c r="G7547"/>
      <c r="H7547"/>
    </row>
    <row r="7548" spans="7:8" x14ac:dyDescent="0.25">
      <c r="G7548"/>
      <c r="H7548"/>
    </row>
    <row r="7549" spans="7:8" x14ac:dyDescent="0.25">
      <c r="G7549"/>
      <c r="H7549"/>
    </row>
    <row r="7550" spans="7:8" x14ac:dyDescent="0.25">
      <c r="G7550"/>
      <c r="H7550"/>
    </row>
    <row r="7551" spans="7:8" x14ac:dyDescent="0.25">
      <c r="G7551"/>
      <c r="H7551"/>
    </row>
    <row r="7552" spans="7:8" x14ac:dyDescent="0.25">
      <c r="G7552"/>
      <c r="H7552"/>
    </row>
    <row r="7553" spans="7:8" x14ac:dyDescent="0.25">
      <c r="G7553"/>
      <c r="H7553"/>
    </row>
    <row r="7554" spans="7:8" x14ac:dyDescent="0.25">
      <c r="G7554"/>
      <c r="H7554"/>
    </row>
    <row r="7555" spans="7:8" x14ac:dyDescent="0.25">
      <c r="G7555"/>
      <c r="H7555"/>
    </row>
    <row r="7556" spans="7:8" x14ac:dyDescent="0.25">
      <c r="G7556"/>
      <c r="H7556"/>
    </row>
    <row r="7557" spans="7:8" x14ac:dyDescent="0.25">
      <c r="G7557"/>
      <c r="H7557"/>
    </row>
    <row r="7558" spans="7:8" x14ac:dyDescent="0.25">
      <c r="G7558"/>
      <c r="H7558"/>
    </row>
    <row r="7559" spans="7:8" x14ac:dyDescent="0.25">
      <c r="G7559"/>
      <c r="H7559"/>
    </row>
    <row r="7560" spans="7:8" x14ac:dyDescent="0.25">
      <c r="G7560"/>
      <c r="H7560"/>
    </row>
    <row r="7561" spans="7:8" x14ac:dyDescent="0.25">
      <c r="G7561"/>
      <c r="H7561"/>
    </row>
    <row r="7562" spans="7:8" x14ac:dyDescent="0.25">
      <c r="G7562"/>
      <c r="H7562"/>
    </row>
    <row r="7563" spans="7:8" x14ac:dyDescent="0.25">
      <c r="G7563"/>
      <c r="H7563"/>
    </row>
    <row r="7564" spans="7:8" x14ac:dyDescent="0.25">
      <c r="G7564"/>
      <c r="H7564"/>
    </row>
    <row r="7565" spans="7:8" x14ac:dyDescent="0.25">
      <c r="G7565"/>
      <c r="H7565"/>
    </row>
    <row r="7566" spans="7:8" x14ac:dyDescent="0.25">
      <c r="G7566"/>
      <c r="H7566"/>
    </row>
    <row r="7567" spans="7:8" x14ac:dyDescent="0.25">
      <c r="G7567"/>
      <c r="H7567"/>
    </row>
    <row r="7568" spans="7:8" x14ac:dyDescent="0.25">
      <c r="G7568"/>
      <c r="H7568"/>
    </row>
    <row r="7569" spans="7:8" x14ac:dyDescent="0.25">
      <c r="G7569"/>
      <c r="H7569"/>
    </row>
    <row r="7570" spans="7:8" x14ac:dyDescent="0.25">
      <c r="G7570"/>
      <c r="H7570"/>
    </row>
    <row r="7571" spans="7:8" x14ac:dyDescent="0.25">
      <c r="G7571"/>
      <c r="H7571"/>
    </row>
    <row r="7572" spans="7:8" x14ac:dyDescent="0.25">
      <c r="G7572"/>
      <c r="H7572"/>
    </row>
    <row r="7573" spans="7:8" x14ac:dyDescent="0.25">
      <c r="G7573"/>
      <c r="H7573"/>
    </row>
    <row r="7574" spans="7:8" x14ac:dyDescent="0.25">
      <c r="G7574"/>
      <c r="H7574"/>
    </row>
    <row r="7575" spans="7:8" x14ac:dyDescent="0.25">
      <c r="G7575"/>
      <c r="H7575"/>
    </row>
    <row r="7576" spans="7:8" x14ac:dyDescent="0.25">
      <c r="G7576"/>
      <c r="H7576"/>
    </row>
    <row r="7577" spans="7:8" x14ac:dyDescent="0.25">
      <c r="G7577"/>
      <c r="H7577"/>
    </row>
    <row r="7578" spans="7:8" x14ac:dyDescent="0.25">
      <c r="G7578"/>
      <c r="H7578"/>
    </row>
    <row r="7579" spans="7:8" x14ac:dyDescent="0.25">
      <c r="G7579"/>
      <c r="H7579"/>
    </row>
    <row r="7580" spans="7:8" x14ac:dyDescent="0.25">
      <c r="G7580"/>
      <c r="H7580"/>
    </row>
    <row r="7581" spans="7:8" x14ac:dyDescent="0.25">
      <c r="G7581"/>
      <c r="H7581"/>
    </row>
    <row r="7582" spans="7:8" x14ac:dyDescent="0.25">
      <c r="G7582"/>
      <c r="H7582"/>
    </row>
    <row r="7583" spans="7:8" x14ac:dyDescent="0.25">
      <c r="G7583"/>
      <c r="H7583"/>
    </row>
    <row r="7584" spans="7:8" x14ac:dyDescent="0.25">
      <c r="G7584"/>
      <c r="H7584"/>
    </row>
    <row r="7585" spans="7:8" x14ac:dyDescent="0.25">
      <c r="G7585"/>
      <c r="H7585"/>
    </row>
    <row r="7586" spans="7:8" x14ac:dyDescent="0.25">
      <c r="G7586"/>
      <c r="H7586"/>
    </row>
    <row r="7587" spans="7:8" x14ac:dyDescent="0.25">
      <c r="G7587"/>
      <c r="H7587"/>
    </row>
    <row r="7588" spans="7:8" x14ac:dyDescent="0.25">
      <c r="G7588"/>
      <c r="H7588"/>
    </row>
    <row r="7589" spans="7:8" x14ac:dyDescent="0.25">
      <c r="G7589"/>
      <c r="H7589"/>
    </row>
    <row r="7590" spans="7:8" x14ac:dyDescent="0.25">
      <c r="G7590"/>
      <c r="H7590"/>
    </row>
    <row r="7591" spans="7:8" x14ac:dyDescent="0.25">
      <c r="G7591"/>
      <c r="H7591"/>
    </row>
    <row r="7592" spans="7:8" x14ac:dyDescent="0.25">
      <c r="G7592"/>
      <c r="H7592"/>
    </row>
    <row r="7593" spans="7:8" x14ac:dyDescent="0.25">
      <c r="G7593"/>
      <c r="H7593"/>
    </row>
    <row r="7594" spans="7:8" x14ac:dyDescent="0.25">
      <c r="G7594"/>
      <c r="H7594"/>
    </row>
    <row r="7595" spans="7:8" x14ac:dyDescent="0.25">
      <c r="G7595"/>
      <c r="H7595"/>
    </row>
    <row r="7596" spans="7:8" x14ac:dyDescent="0.25">
      <c r="G7596"/>
      <c r="H7596"/>
    </row>
    <row r="7597" spans="7:8" x14ac:dyDescent="0.25">
      <c r="G7597"/>
      <c r="H7597"/>
    </row>
    <row r="7598" spans="7:8" x14ac:dyDescent="0.25">
      <c r="G7598"/>
      <c r="H7598"/>
    </row>
    <row r="7599" spans="7:8" x14ac:dyDescent="0.25">
      <c r="G7599"/>
      <c r="H7599"/>
    </row>
    <row r="7600" spans="7:8" x14ac:dyDescent="0.25">
      <c r="G7600"/>
      <c r="H7600"/>
    </row>
    <row r="7601" spans="7:8" x14ac:dyDescent="0.25">
      <c r="G7601"/>
      <c r="H7601"/>
    </row>
    <row r="7602" spans="7:8" x14ac:dyDescent="0.25">
      <c r="G7602"/>
      <c r="H7602"/>
    </row>
    <row r="7603" spans="7:8" x14ac:dyDescent="0.25">
      <c r="G7603"/>
      <c r="H7603"/>
    </row>
    <row r="7604" spans="7:8" x14ac:dyDescent="0.25">
      <c r="G7604"/>
      <c r="H7604"/>
    </row>
    <row r="7605" spans="7:8" x14ac:dyDescent="0.25">
      <c r="G7605"/>
      <c r="H7605"/>
    </row>
    <row r="7606" spans="7:8" x14ac:dyDescent="0.25">
      <c r="G7606"/>
      <c r="H7606"/>
    </row>
    <row r="7607" spans="7:8" x14ac:dyDescent="0.25">
      <c r="G7607"/>
      <c r="H7607"/>
    </row>
    <row r="7608" spans="7:8" x14ac:dyDescent="0.25">
      <c r="G7608"/>
      <c r="H7608"/>
    </row>
    <row r="7609" spans="7:8" x14ac:dyDescent="0.25">
      <c r="G7609"/>
      <c r="H7609"/>
    </row>
    <row r="7610" spans="7:8" x14ac:dyDescent="0.25">
      <c r="G7610"/>
      <c r="H7610"/>
    </row>
    <row r="7611" spans="7:8" x14ac:dyDescent="0.25">
      <c r="G7611"/>
      <c r="H7611"/>
    </row>
    <row r="7612" spans="7:8" x14ac:dyDescent="0.25">
      <c r="G7612"/>
      <c r="H7612"/>
    </row>
    <row r="7613" spans="7:8" x14ac:dyDescent="0.25">
      <c r="G7613"/>
      <c r="H7613"/>
    </row>
    <row r="7614" spans="7:8" x14ac:dyDescent="0.25">
      <c r="G7614"/>
      <c r="H7614"/>
    </row>
    <row r="7615" spans="7:8" x14ac:dyDescent="0.25">
      <c r="G7615"/>
      <c r="H7615"/>
    </row>
    <row r="7616" spans="7:8" x14ac:dyDescent="0.25">
      <c r="G7616"/>
      <c r="H7616"/>
    </row>
    <row r="7617" spans="7:8" x14ac:dyDescent="0.25">
      <c r="G7617"/>
      <c r="H7617"/>
    </row>
    <row r="7618" spans="7:8" x14ac:dyDescent="0.25">
      <c r="G7618"/>
      <c r="H7618"/>
    </row>
    <row r="7619" spans="7:8" x14ac:dyDescent="0.25">
      <c r="G7619"/>
      <c r="H7619"/>
    </row>
    <row r="7620" spans="7:8" x14ac:dyDescent="0.25">
      <c r="G7620"/>
      <c r="H7620"/>
    </row>
    <row r="7621" spans="7:8" x14ac:dyDescent="0.25">
      <c r="G7621"/>
      <c r="H7621"/>
    </row>
    <row r="7622" spans="7:8" x14ac:dyDescent="0.25">
      <c r="G7622"/>
      <c r="H7622"/>
    </row>
    <row r="7623" spans="7:8" x14ac:dyDescent="0.25">
      <c r="G7623"/>
      <c r="H7623"/>
    </row>
    <row r="7624" spans="7:8" x14ac:dyDescent="0.25">
      <c r="G7624"/>
      <c r="H7624"/>
    </row>
    <row r="7625" spans="7:8" x14ac:dyDescent="0.25">
      <c r="G7625"/>
      <c r="H7625"/>
    </row>
    <row r="7626" spans="7:8" x14ac:dyDescent="0.25">
      <c r="G7626"/>
      <c r="H7626"/>
    </row>
    <row r="7627" spans="7:8" x14ac:dyDescent="0.25">
      <c r="G7627"/>
      <c r="H7627"/>
    </row>
    <row r="7628" spans="7:8" x14ac:dyDescent="0.25">
      <c r="G7628"/>
      <c r="H7628"/>
    </row>
    <row r="7629" spans="7:8" x14ac:dyDescent="0.25">
      <c r="G7629"/>
      <c r="H7629"/>
    </row>
    <row r="7630" spans="7:8" x14ac:dyDescent="0.25">
      <c r="G7630"/>
      <c r="H7630"/>
    </row>
    <row r="7631" spans="7:8" x14ac:dyDescent="0.25">
      <c r="G7631"/>
      <c r="H7631"/>
    </row>
    <row r="7632" spans="7:8" x14ac:dyDescent="0.25">
      <c r="G7632"/>
      <c r="H7632"/>
    </row>
    <row r="7633" spans="7:8" x14ac:dyDescent="0.25">
      <c r="G7633"/>
      <c r="H7633"/>
    </row>
    <row r="7634" spans="7:8" x14ac:dyDescent="0.25">
      <c r="G7634"/>
      <c r="H7634"/>
    </row>
    <row r="7635" spans="7:8" x14ac:dyDescent="0.25">
      <c r="G7635"/>
      <c r="H7635"/>
    </row>
    <row r="7636" spans="7:8" x14ac:dyDescent="0.25">
      <c r="G7636"/>
      <c r="H7636"/>
    </row>
    <row r="7637" spans="7:8" x14ac:dyDescent="0.25">
      <c r="G7637"/>
      <c r="H7637"/>
    </row>
    <row r="7638" spans="7:8" x14ac:dyDescent="0.25">
      <c r="G7638"/>
      <c r="H7638"/>
    </row>
    <row r="7639" spans="7:8" x14ac:dyDescent="0.25">
      <c r="G7639"/>
      <c r="H7639"/>
    </row>
    <row r="7640" spans="7:8" x14ac:dyDescent="0.25">
      <c r="G7640"/>
      <c r="H7640"/>
    </row>
    <row r="7641" spans="7:8" x14ac:dyDescent="0.25">
      <c r="G7641"/>
      <c r="H7641"/>
    </row>
    <row r="7642" spans="7:8" x14ac:dyDescent="0.25">
      <c r="G7642"/>
      <c r="H7642"/>
    </row>
    <row r="7643" spans="7:8" x14ac:dyDescent="0.25">
      <c r="G7643"/>
      <c r="H7643"/>
    </row>
    <row r="7644" spans="7:8" x14ac:dyDescent="0.25">
      <c r="G7644"/>
      <c r="H7644"/>
    </row>
    <row r="7645" spans="7:8" x14ac:dyDescent="0.25">
      <c r="G7645"/>
      <c r="H7645"/>
    </row>
    <row r="7646" spans="7:8" x14ac:dyDescent="0.25">
      <c r="G7646"/>
      <c r="H7646"/>
    </row>
    <row r="7647" spans="7:8" x14ac:dyDescent="0.25">
      <c r="G7647"/>
      <c r="H7647"/>
    </row>
    <row r="7648" spans="7:8" x14ac:dyDescent="0.25">
      <c r="G7648"/>
      <c r="H7648"/>
    </row>
    <row r="7649" spans="7:8" x14ac:dyDescent="0.25">
      <c r="G7649"/>
      <c r="H7649"/>
    </row>
    <row r="7650" spans="7:8" x14ac:dyDescent="0.25">
      <c r="G7650"/>
      <c r="H7650"/>
    </row>
    <row r="7651" spans="7:8" x14ac:dyDescent="0.25">
      <c r="G7651"/>
      <c r="H7651"/>
    </row>
    <row r="7652" spans="7:8" x14ac:dyDescent="0.25">
      <c r="G7652"/>
      <c r="H7652"/>
    </row>
    <row r="7653" spans="7:8" x14ac:dyDescent="0.25">
      <c r="G7653"/>
      <c r="H7653"/>
    </row>
    <row r="7654" spans="7:8" x14ac:dyDescent="0.25">
      <c r="G7654"/>
      <c r="H7654"/>
    </row>
    <row r="7655" spans="7:8" x14ac:dyDescent="0.25">
      <c r="G7655"/>
      <c r="H7655"/>
    </row>
    <row r="7656" spans="7:8" x14ac:dyDescent="0.25">
      <c r="G7656"/>
      <c r="H7656"/>
    </row>
    <row r="7657" spans="7:8" x14ac:dyDescent="0.25">
      <c r="G7657"/>
      <c r="H7657"/>
    </row>
    <row r="7658" spans="7:8" x14ac:dyDescent="0.25">
      <c r="G7658"/>
      <c r="H7658"/>
    </row>
    <row r="7659" spans="7:8" x14ac:dyDescent="0.25">
      <c r="G7659"/>
      <c r="H7659"/>
    </row>
    <row r="7660" spans="7:8" x14ac:dyDescent="0.25">
      <c r="G7660"/>
      <c r="H7660"/>
    </row>
    <row r="7661" spans="7:8" x14ac:dyDescent="0.25">
      <c r="G7661"/>
      <c r="H7661"/>
    </row>
    <row r="7662" spans="7:8" x14ac:dyDescent="0.25">
      <c r="G7662"/>
      <c r="H7662"/>
    </row>
    <row r="7663" spans="7:8" x14ac:dyDescent="0.25">
      <c r="G7663"/>
      <c r="H7663"/>
    </row>
    <row r="7664" spans="7:8" x14ac:dyDescent="0.25">
      <c r="G7664"/>
      <c r="H7664"/>
    </row>
    <row r="7665" spans="7:8" x14ac:dyDescent="0.25">
      <c r="G7665"/>
      <c r="H7665"/>
    </row>
    <row r="7666" spans="7:8" x14ac:dyDescent="0.25">
      <c r="G7666"/>
      <c r="H7666"/>
    </row>
    <row r="7667" spans="7:8" x14ac:dyDescent="0.25">
      <c r="G7667"/>
      <c r="H7667"/>
    </row>
    <row r="7668" spans="7:8" x14ac:dyDescent="0.25">
      <c r="G7668"/>
      <c r="H7668"/>
    </row>
    <row r="7669" spans="7:8" x14ac:dyDescent="0.25">
      <c r="G7669"/>
      <c r="H7669"/>
    </row>
    <row r="7670" spans="7:8" x14ac:dyDescent="0.25">
      <c r="G7670"/>
      <c r="H7670"/>
    </row>
    <row r="7671" spans="7:8" x14ac:dyDescent="0.25">
      <c r="G7671"/>
      <c r="H7671"/>
    </row>
    <row r="7672" spans="7:8" x14ac:dyDescent="0.25">
      <c r="G7672"/>
      <c r="H7672"/>
    </row>
    <row r="7673" spans="7:8" x14ac:dyDescent="0.25">
      <c r="G7673"/>
      <c r="H7673"/>
    </row>
    <row r="7674" spans="7:8" x14ac:dyDescent="0.25">
      <c r="G7674"/>
      <c r="H7674"/>
    </row>
    <row r="7675" spans="7:8" x14ac:dyDescent="0.25">
      <c r="G7675"/>
      <c r="H7675"/>
    </row>
    <row r="7676" spans="7:8" x14ac:dyDescent="0.25">
      <c r="G7676"/>
      <c r="H7676"/>
    </row>
    <row r="7677" spans="7:8" x14ac:dyDescent="0.25">
      <c r="G7677"/>
      <c r="H7677"/>
    </row>
    <row r="7678" spans="7:8" x14ac:dyDescent="0.25">
      <c r="G7678"/>
      <c r="H7678"/>
    </row>
    <row r="7679" spans="7:8" x14ac:dyDescent="0.25">
      <c r="G7679"/>
      <c r="H7679"/>
    </row>
    <row r="7680" spans="7:8" x14ac:dyDescent="0.25">
      <c r="G7680"/>
      <c r="H7680"/>
    </row>
    <row r="7681" spans="7:8" x14ac:dyDescent="0.25">
      <c r="G7681"/>
      <c r="H7681"/>
    </row>
    <row r="7682" spans="7:8" x14ac:dyDescent="0.25">
      <c r="G7682"/>
      <c r="H7682"/>
    </row>
    <row r="7683" spans="7:8" x14ac:dyDescent="0.25">
      <c r="G7683"/>
      <c r="H7683"/>
    </row>
    <row r="7684" spans="7:8" x14ac:dyDescent="0.25">
      <c r="G7684"/>
      <c r="H7684"/>
    </row>
    <row r="7685" spans="7:8" x14ac:dyDescent="0.25">
      <c r="G7685"/>
      <c r="H7685"/>
    </row>
    <row r="7686" spans="7:8" x14ac:dyDescent="0.25">
      <c r="G7686"/>
      <c r="H7686"/>
    </row>
    <row r="7687" spans="7:8" x14ac:dyDescent="0.25">
      <c r="G7687"/>
      <c r="H7687"/>
    </row>
    <row r="7688" spans="7:8" x14ac:dyDescent="0.25">
      <c r="G7688"/>
      <c r="H7688"/>
    </row>
    <row r="7689" spans="7:8" x14ac:dyDescent="0.25">
      <c r="G7689"/>
      <c r="H7689"/>
    </row>
    <row r="7690" spans="7:8" x14ac:dyDescent="0.25">
      <c r="G7690"/>
      <c r="H7690"/>
    </row>
    <row r="7691" spans="7:8" x14ac:dyDescent="0.25">
      <c r="G7691"/>
      <c r="H7691"/>
    </row>
    <row r="7692" spans="7:8" x14ac:dyDescent="0.25">
      <c r="G7692"/>
      <c r="H7692"/>
    </row>
    <row r="7693" spans="7:8" x14ac:dyDescent="0.25">
      <c r="G7693"/>
      <c r="H7693"/>
    </row>
    <row r="7694" spans="7:8" x14ac:dyDescent="0.25">
      <c r="G7694"/>
      <c r="H7694"/>
    </row>
    <row r="7695" spans="7:8" x14ac:dyDescent="0.25">
      <c r="G7695"/>
      <c r="H7695"/>
    </row>
    <row r="7696" spans="7:8" x14ac:dyDescent="0.25">
      <c r="G7696"/>
      <c r="H7696"/>
    </row>
    <row r="7697" spans="7:8" x14ac:dyDescent="0.25">
      <c r="G7697"/>
      <c r="H7697"/>
    </row>
    <row r="7698" spans="7:8" x14ac:dyDescent="0.25">
      <c r="G7698"/>
      <c r="H7698"/>
    </row>
    <row r="7699" spans="7:8" x14ac:dyDescent="0.25">
      <c r="G7699"/>
      <c r="H7699"/>
    </row>
    <row r="7700" spans="7:8" x14ac:dyDescent="0.25">
      <c r="G7700"/>
      <c r="H7700"/>
    </row>
    <row r="7701" spans="7:8" x14ac:dyDescent="0.25">
      <c r="G7701"/>
      <c r="H7701"/>
    </row>
    <row r="7702" spans="7:8" x14ac:dyDescent="0.25">
      <c r="G7702"/>
      <c r="H7702"/>
    </row>
    <row r="7703" spans="7:8" x14ac:dyDescent="0.25">
      <c r="G7703"/>
      <c r="H7703"/>
    </row>
    <row r="7704" spans="7:8" x14ac:dyDescent="0.25">
      <c r="G7704"/>
      <c r="H7704"/>
    </row>
    <row r="7705" spans="7:8" x14ac:dyDescent="0.25">
      <c r="G7705"/>
      <c r="H7705"/>
    </row>
    <row r="7706" spans="7:8" x14ac:dyDescent="0.25">
      <c r="G7706"/>
      <c r="H7706"/>
    </row>
    <row r="7707" spans="7:8" x14ac:dyDescent="0.25">
      <c r="G7707"/>
      <c r="H7707"/>
    </row>
    <row r="7708" spans="7:8" x14ac:dyDescent="0.25">
      <c r="G7708"/>
      <c r="H7708"/>
    </row>
    <row r="7709" spans="7:8" x14ac:dyDescent="0.25">
      <c r="G7709"/>
      <c r="H7709"/>
    </row>
    <row r="7710" spans="7:8" x14ac:dyDescent="0.25">
      <c r="G7710"/>
      <c r="H7710"/>
    </row>
    <row r="7711" spans="7:8" x14ac:dyDescent="0.25">
      <c r="G7711"/>
      <c r="H7711"/>
    </row>
    <row r="7712" spans="7:8" x14ac:dyDescent="0.25">
      <c r="G7712"/>
      <c r="H7712"/>
    </row>
    <row r="7713" spans="7:8" x14ac:dyDescent="0.25">
      <c r="G7713"/>
      <c r="H7713"/>
    </row>
    <row r="7714" spans="7:8" x14ac:dyDescent="0.25">
      <c r="G7714"/>
      <c r="H7714"/>
    </row>
    <row r="7715" spans="7:8" x14ac:dyDescent="0.25">
      <c r="G7715"/>
      <c r="H7715"/>
    </row>
    <row r="7716" spans="7:8" x14ac:dyDescent="0.25">
      <c r="G7716"/>
      <c r="H7716"/>
    </row>
    <row r="7717" spans="7:8" x14ac:dyDescent="0.25">
      <c r="G7717"/>
      <c r="H7717"/>
    </row>
    <row r="7718" spans="7:8" x14ac:dyDescent="0.25">
      <c r="G7718"/>
      <c r="H7718"/>
    </row>
    <row r="7719" spans="7:8" x14ac:dyDescent="0.25">
      <c r="G7719"/>
      <c r="H7719"/>
    </row>
    <row r="7720" spans="7:8" x14ac:dyDescent="0.25">
      <c r="G7720"/>
      <c r="H7720"/>
    </row>
    <row r="7721" spans="7:8" x14ac:dyDescent="0.25">
      <c r="G7721"/>
      <c r="H7721"/>
    </row>
    <row r="7722" spans="7:8" x14ac:dyDescent="0.25">
      <c r="G7722"/>
      <c r="H7722"/>
    </row>
    <row r="7723" spans="7:8" x14ac:dyDescent="0.25">
      <c r="G7723"/>
      <c r="H7723"/>
    </row>
    <row r="7724" spans="7:8" x14ac:dyDescent="0.25">
      <c r="G7724"/>
      <c r="H7724"/>
    </row>
    <row r="7725" spans="7:8" x14ac:dyDescent="0.25">
      <c r="G7725"/>
      <c r="H7725"/>
    </row>
    <row r="7726" spans="7:8" x14ac:dyDescent="0.25">
      <c r="G7726"/>
      <c r="H7726"/>
    </row>
    <row r="7727" spans="7:8" x14ac:dyDescent="0.25">
      <c r="G7727"/>
      <c r="H7727"/>
    </row>
    <row r="7728" spans="7:8" x14ac:dyDescent="0.25">
      <c r="G7728"/>
      <c r="H7728"/>
    </row>
    <row r="7729" spans="7:8" x14ac:dyDescent="0.25">
      <c r="G7729"/>
      <c r="H7729"/>
    </row>
    <row r="7730" spans="7:8" x14ac:dyDescent="0.25">
      <c r="G7730"/>
      <c r="H7730"/>
    </row>
    <row r="7731" spans="7:8" x14ac:dyDescent="0.25">
      <c r="G7731"/>
      <c r="H7731"/>
    </row>
    <row r="7732" spans="7:8" x14ac:dyDescent="0.25">
      <c r="G7732"/>
      <c r="H7732"/>
    </row>
    <row r="7733" spans="7:8" x14ac:dyDescent="0.25">
      <c r="G7733"/>
      <c r="H7733"/>
    </row>
    <row r="7734" spans="7:8" x14ac:dyDescent="0.25">
      <c r="G7734"/>
      <c r="H7734"/>
    </row>
    <row r="7735" spans="7:8" x14ac:dyDescent="0.25">
      <c r="G7735"/>
      <c r="H7735"/>
    </row>
    <row r="7736" spans="7:8" x14ac:dyDescent="0.25">
      <c r="G7736"/>
      <c r="H7736"/>
    </row>
    <row r="7737" spans="7:8" x14ac:dyDescent="0.25">
      <c r="G7737"/>
      <c r="H7737"/>
    </row>
    <row r="7738" spans="7:8" x14ac:dyDescent="0.25">
      <c r="G7738"/>
      <c r="H7738"/>
    </row>
    <row r="7739" spans="7:8" x14ac:dyDescent="0.25">
      <c r="G7739"/>
      <c r="H7739"/>
    </row>
    <row r="7740" spans="7:8" x14ac:dyDescent="0.25">
      <c r="G7740"/>
      <c r="H7740"/>
    </row>
    <row r="7741" spans="7:8" x14ac:dyDescent="0.25">
      <c r="G7741"/>
      <c r="H7741"/>
    </row>
    <row r="7742" spans="7:8" x14ac:dyDescent="0.25">
      <c r="G7742"/>
      <c r="H7742"/>
    </row>
    <row r="7743" spans="7:8" x14ac:dyDescent="0.25">
      <c r="G7743"/>
      <c r="H7743"/>
    </row>
    <row r="7744" spans="7:8" x14ac:dyDescent="0.25">
      <c r="G7744"/>
      <c r="H7744"/>
    </row>
    <row r="7745" spans="7:8" x14ac:dyDescent="0.25">
      <c r="G7745"/>
      <c r="H7745"/>
    </row>
    <row r="7746" spans="7:8" x14ac:dyDescent="0.25">
      <c r="G7746"/>
      <c r="H7746"/>
    </row>
    <row r="7747" spans="7:8" x14ac:dyDescent="0.25">
      <c r="G7747"/>
      <c r="H7747"/>
    </row>
    <row r="7748" spans="7:8" x14ac:dyDescent="0.25">
      <c r="G7748"/>
      <c r="H7748"/>
    </row>
    <row r="7749" spans="7:8" x14ac:dyDescent="0.25">
      <c r="G7749"/>
      <c r="H7749"/>
    </row>
    <row r="7750" spans="7:8" x14ac:dyDescent="0.25">
      <c r="G7750"/>
      <c r="H7750"/>
    </row>
    <row r="7751" spans="7:8" x14ac:dyDescent="0.25">
      <c r="G7751"/>
      <c r="H7751"/>
    </row>
    <row r="7752" spans="7:8" x14ac:dyDescent="0.25">
      <c r="G7752"/>
      <c r="H7752"/>
    </row>
    <row r="7753" spans="7:8" x14ac:dyDescent="0.25">
      <c r="G7753"/>
      <c r="H7753"/>
    </row>
    <row r="7754" spans="7:8" x14ac:dyDescent="0.25">
      <c r="G7754"/>
      <c r="H7754"/>
    </row>
    <row r="7755" spans="7:8" x14ac:dyDescent="0.25">
      <c r="G7755"/>
      <c r="H7755"/>
    </row>
    <row r="7756" spans="7:8" x14ac:dyDescent="0.25">
      <c r="G7756"/>
      <c r="H7756"/>
    </row>
    <row r="7757" spans="7:8" x14ac:dyDescent="0.25">
      <c r="G7757"/>
      <c r="H7757"/>
    </row>
    <row r="7758" spans="7:8" x14ac:dyDescent="0.25">
      <c r="G7758"/>
      <c r="H7758"/>
    </row>
    <row r="7759" spans="7:8" x14ac:dyDescent="0.25">
      <c r="G7759"/>
      <c r="H7759"/>
    </row>
    <row r="7760" spans="7:8" x14ac:dyDescent="0.25">
      <c r="G7760"/>
      <c r="H7760"/>
    </row>
    <row r="7761" spans="7:8" x14ac:dyDescent="0.25">
      <c r="G7761"/>
      <c r="H7761"/>
    </row>
    <row r="7762" spans="7:8" x14ac:dyDescent="0.25">
      <c r="G7762"/>
      <c r="H7762"/>
    </row>
    <row r="7763" spans="7:8" x14ac:dyDescent="0.25">
      <c r="G7763"/>
      <c r="H7763"/>
    </row>
    <row r="7764" spans="7:8" x14ac:dyDescent="0.25">
      <c r="G7764"/>
      <c r="H7764"/>
    </row>
    <row r="7765" spans="7:8" x14ac:dyDescent="0.25">
      <c r="G7765"/>
      <c r="H7765"/>
    </row>
    <row r="7766" spans="7:8" x14ac:dyDescent="0.25">
      <c r="G7766"/>
      <c r="H7766"/>
    </row>
    <row r="7767" spans="7:8" x14ac:dyDescent="0.25">
      <c r="G7767"/>
      <c r="H7767"/>
    </row>
    <row r="7768" spans="7:8" x14ac:dyDescent="0.25">
      <c r="G7768"/>
      <c r="H7768"/>
    </row>
    <row r="7769" spans="7:8" x14ac:dyDescent="0.25">
      <c r="G7769"/>
      <c r="H7769"/>
    </row>
    <row r="7770" spans="7:8" x14ac:dyDescent="0.25">
      <c r="G7770"/>
      <c r="H7770"/>
    </row>
    <row r="7771" spans="7:8" x14ac:dyDescent="0.25">
      <c r="G7771"/>
      <c r="H7771"/>
    </row>
    <row r="7772" spans="7:8" x14ac:dyDescent="0.25">
      <c r="G7772"/>
      <c r="H7772"/>
    </row>
    <row r="7773" spans="7:8" x14ac:dyDescent="0.25">
      <c r="G7773"/>
      <c r="H7773"/>
    </row>
    <row r="7774" spans="7:8" x14ac:dyDescent="0.25">
      <c r="G7774"/>
      <c r="H7774"/>
    </row>
    <row r="7775" spans="7:8" x14ac:dyDescent="0.25">
      <c r="G7775"/>
      <c r="H7775"/>
    </row>
    <row r="7776" spans="7:8" x14ac:dyDescent="0.25">
      <c r="G7776"/>
      <c r="H7776"/>
    </row>
    <row r="7777" spans="7:8" x14ac:dyDescent="0.25">
      <c r="G7777"/>
      <c r="H7777"/>
    </row>
    <row r="7778" spans="7:8" x14ac:dyDescent="0.25">
      <c r="G7778"/>
      <c r="H7778"/>
    </row>
    <row r="7779" spans="7:8" x14ac:dyDescent="0.25">
      <c r="G7779"/>
      <c r="H7779"/>
    </row>
    <row r="7780" spans="7:8" x14ac:dyDescent="0.25">
      <c r="G7780"/>
      <c r="H7780"/>
    </row>
    <row r="7781" spans="7:8" x14ac:dyDescent="0.25">
      <c r="G7781"/>
      <c r="H7781"/>
    </row>
    <row r="7782" spans="7:8" x14ac:dyDescent="0.25">
      <c r="G7782"/>
      <c r="H7782"/>
    </row>
    <row r="7783" spans="7:8" x14ac:dyDescent="0.25">
      <c r="G7783"/>
      <c r="H7783"/>
    </row>
    <row r="7784" spans="7:8" x14ac:dyDescent="0.25">
      <c r="G7784"/>
      <c r="H7784"/>
    </row>
    <row r="7785" spans="7:8" x14ac:dyDescent="0.25">
      <c r="G7785"/>
      <c r="H7785"/>
    </row>
    <row r="7786" spans="7:8" x14ac:dyDescent="0.25">
      <c r="G7786"/>
      <c r="H7786"/>
    </row>
    <row r="7787" spans="7:8" x14ac:dyDescent="0.25">
      <c r="G7787"/>
      <c r="H7787"/>
    </row>
    <row r="7788" spans="7:8" x14ac:dyDescent="0.25">
      <c r="G7788"/>
      <c r="H7788"/>
    </row>
    <row r="7789" spans="7:8" x14ac:dyDescent="0.25">
      <c r="G7789"/>
      <c r="H7789"/>
    </row>
    <row r="7790" spans="7:8" x14ac:dyDescent="0.25">
      <c r="G7790"/>
      <c r="H7790"/>
    </row>
    <row r="7791" spans="7:8" x14ac:dyDescent="0.25">
      <c r="G7791"/>
      <c r="H7791"/>
    </row>
    <row r="7792" spans="7:8" x14ac:dyDescent="0.25">
      <c r="G7792"/>
      <c r="H7792"/>
    </row>
    <row r="7793" spans="7:8" x14ac:dyDescent="0.25">
      <c r="G7793"/>
      <c r="H7793"/>
    </row>
    <row r="7794" spans="7:8" x14ac:dyDescent="0.25">
      <c r="G7794"/>
      <c r="H7794"/>
    </row>
    <row r="7795" spans="7:8" x14ac:dyDescent="0.25">
      <c r="G7795"/>
      <c r="H7795"/>
    </row>
    <row r="7796" spans="7:8" x14ac:dyDescent="0.25">
      <c r="G7796"/>
      <c r="H7796"/>
    </row>
    <row r="7797" spans="7:8" x14ac:dyDescent="0.25">
      <c r="G7797"/>
      <c r="H7797"/>
    </row>
    <row r="7798" spans="7:8" x14ac:dyDescent="0.25">
      <c r="G7798"/>
      <c r="H7798"/>
    </row>
    <row r="7799" spans="7:8" x14ac:dyDescent="0.25">
      <c r="G7799"/>
      <c r="H7799"/>
    </row>
    <row r="7800" spans="7:8" x14ac:dyDescent="0.25">
      <c r="G7800"/>
      <c r="H7800"/>
    </row>
    <row r="7801" spans="7:8" x14ac:dyDescent="0.25">
      <c r="G7801"/>
      <c r="H7801"/>
    </row>
    <row r="7802" spans="7:8" x14ac:dyDescent="0.25">
      <c r="G7802"/>
      <c r="H7802"/>
    </row>
    <row r="7803" spans="7:8" x14ac:dyDescent="0.25">
      <c r="G7803"/>
      <c r="H7803"/>
    </row>
    <row r="7804" spans="7:8" x14ac:dyDescent="0.25">
      <c r="G7804"/>
      <c r="H7804"/>
    </row>
    <row r="7805" spans="7:8" x14ac:dyDescent="0.25">
      <c r="G7805"/>
      <c r="H7805"/>
    </row>
    <row r="7806" spans="7:8" x14ac:dyDescent="0.25">
      <c r="G7806"/>
      <c r="H7806"/>
    </row>
    <row r="7807" spans="7:8" x14ac:dyDescent="0.25">
      <c r="G7807"/>
      <c r="H7807"/>
    </row>
    <row r="7808" spans="7:8" x14ac:dyDescent="0.25">
      <c r="G7808"/>
      <c r="H7808"/>
    </row>
    <row r="7809" spans="7:8" x14ac:dyDescent="0.25">
      <c r="G7809"/>
      <c r="H7809"/>
    </row>
    <row r="7810" spans="7:8" x14ac:dyDescent="0.25">
      <c r="G7810"/>
      <c r="H7810"/>
    </row>
    <row r="7811" spans="7:8" x14ac:dyDescent="0.25">
      <c r="G7811"/>
      <c r="H7811"/>
    </row>
    <row r="7812" spans="7:8" x14ac:dyDescent="0.25">
      <c r="G7812"/>
      <c r="H7812"/>
    </row>
    <row r="7813" spans="7:8" x14ac:dyDescent="0.25">
      <c r="G7813"/>
      <c r="H7813"/>
    </row>
    <row r="7814" spans="7:8" x14ac:dyDescent="0.25">
      <c r="G7814"/>
      <c r="H7814"/>
    </row>
    <row r="7815" spans="7:8" x14ac:dyDescent="0.25">
      <c r="G7815"/>
      <c r="H7815"/>
    </row>
    <row r="7816" spans="7:8" x14ac:dyDescent="0.25">
      <c r="G7816"/>
      <c r="H7816"/>
    </row>
    <row r="7817" spans="7:8" x14ac:dyDescent="0.25">
      <c r="G7817"/>
      <c r="H7817"/>
    </row>
    <row r="7818" spans="7:8" x14ac:dyDescent="0.25">
      <c r="G7818"/>
      <c r="H7818"/>
    </row>
    <row r="7819" spans="7:8" x14ac:dyDescent="0.25">
      <c r="G7819"/>
      <c r="H7819"/>
    </row>
    <row r="7820" spans="7:8" x14ac:dyDescent="0.25">
      <c r="G7820"/>
      <c r="H7820"/>
    </row>
    <row r="7821" spans="7:8" x14ac:dyDescent="0.25">
      <c r="G7821"/>
      <c r="H7821"/>
    </row>
    <row r="7822" spans="7:8" x14ac:dyDescent="0.25">
      <c r="G7822"/>
      <c r="H7822"/>
    </row>
    <row r="7823" spans="7:8" x14ac:dyDescent="0.25">
      <c r="G7823"/>
      <c r="H7823"/>
    </row>
    <row r="7824" spans="7:8" x14ac:dyDescent="0.25">
      <c r="G7824"/>
      <c r="H7824"/>
    </row>
    <row r="7825" spans="7:8" x14ac:dyDescent="0.25">
      <c r="G7825"/>
      <c r="H7825"/>
    </row>
    <row r="7826" spans="7:8" x14ac:dyDescent="0.25">
      <c r="G7826"/>
      <c r="H7826"/>
    </row>
    <row r="7827" spans="7:8" x14ac:dyDescent="0.25">
      <c r="G7827"/>
      <c r="H7827"/>
    </row>
    <row r="7828" spans="7:8" x14ac:dyDescent="0.25">
      <c r="G7828"/>
      <c r="H7828"/>
    </row>
    <row r="7829" spans="7:8" x14ac:dyDescent="0.25">
      <c r="G7829"/>
      <c r="H7829"/>
    </row>
    <row r="7830" spans="7:8" x14ac:dyDescent="0.25">
      <c r="G7830"/>
      <c r="H7830"/>
    </row>
    <row r="7831" spans="7:8" x14ac:dyDescent="0.25">
      <c r="G7831"/>
      <c r="H7831"/>
    </row>
    <row r="7832" spans="7:8" x14ac:dyDescent="0.25">
      <c r="G7832"/>
      <c r="H7832"/>
    </row>
    <row r="7833" spans="7:8" x14ac:dyDescent="0.25">
      <c r="G7833"/>
      <c r="H7833"/>
    </row>
    <row r="7834" spans="7:8" x14ac:dyDescent="0.25">
      <c r="G7834"/>
      <c r="H7834"/>
    </row>
    <row r="7835" spans="7:8" x14ac:dyDescent="0.25">
      <c r="G7835"/>
      <c r="H7835"/>
    </row>
    <row r="7836" spans="7:8" x14ac:dyDescent="0.25">
      <c r="G7836"/>
      <c r="H7836"/>
    </row>
    <row r="7837" spans="7:8" x14ac:dyDescent="0.25">
      <c r="G7837"/>
      <c r="H7837"/>
    </row>
    <row r="7838" spans="7:8" x14ac:dyDescent="0.25">
      <c r="G7838"/>
      <c r="H7838"/>
    </row>
    <row r="7839" spans="7:8" x14ac:dyDescent="0.25">
      <c r="G7839"/>
      <c r="H7839"/>
    </row>
    <row r="7840" spans="7:8" x14ac:dyDescent="0.25">
      <c r="G7840"/>
      <c r="H7840"/>
    </row>
    <row r="7841" spans="7:8" x14ac:dyDescent="0.25">
      <c r="G7841"/>
      <c r="H7841"/>
    </row>
    <row r="7842" spans="7:8" x14ac:dyDescent="0.25">
      <c r="G7842"/>
      <c r="H7842"/>
    </row>
    <row r="7843" spans="7:8" x14ac:dyDescent="0.25">
      <c r="G7843"/>
      <c r="H7843"/>
    </row>
    <row r="7844" spans="7:8" x14ac:dyDescent="0.25">
      <c r="G7844"/>
      <c r="H7844"/>
    </row>
    <row r="7845" spans="7:8" x14ac:dyDescent="0.25">
      <c r="G7845"/>
      <c r="H7845"/>
    </row>
    <row r="7846" spans="7:8" x14ac:dyDescent="0.25">
      <c r="G7846"/>
      <c r="H7846"/>
    </row>
    <row r="7847" spans="7:8" x14ac:dyDescent="0.25">
      <c r="G7847"/>
      <c r="H7847"/>
    </row>
    <row r="7848" spans="7:8" x14ac:dyDescent="0.25">
      <c r="G7848"/>
      <c r="H7848"/>
    </row>
    <row r="7849" spans="7:8" x14ac:dyDescent="0.25">
      <c r="G7849"/>
      <c r="H7849"/>
    </row>
    <row r="7850" spans="7:8" x14ac:dyDescent="0.25">
      <c r="G7850"/>
      <c r="H7850"/>
    </row>
    <row r="7851" spans="7:8" x14ac:dyDescent="0.25">
      <c r="G7851"/>
      <c r="H7851"/>
    </row>
    <row r="7852" spans="7:8" x14ac:dyDescent="0.25">
      <c r="G7852"/>
      <c r="H7852"/>
    </row>
    <row r="7853" spans="7:8" x14ac:dyDescent="0.25">
      <c r="G7853"/>
      <c r="H7853"/>
    </row>
    <row r="7854" spans="7:8" x14ac:dyDescent="0.25">
      <c r="G7854"/>
      <c r="H7854"/>
    </row>
    <row r="7855" spans="7:8" x14ac:dyDescent="0.25">
      <c r="G7855"/>
      <c r="H7855"/>
    </row>
    <row r="7856" spans="7:8" x14ac:dyDescent="0.25">
      <c r="G7856"/>
      <c r="H7856"/>
    </row>
    <row r="7857" spans="7:8" x14ac:dyDescent="0.25">
      <c r="G7857"/>
      <c r="H7857"/>
    </row>
    <row r="7858" spans="7:8" x14ac:dyDescent="0.25">
      <c r="G7858"/>
      <c r="H7858"/>
    </row>
    <row r="7859" spans="7:8" x14ac:dyDescent="0.25">
      <c r="G7859"/>
      <c r="H7859"/>
    </row>
    <row r="7860" spans="7:8" x14ac:dyDescent="0.25">
      <c r="G7860"/>
      <c r="H7860"/>
    </row>
    <row r="7861" spans="7:8" x14ac:dyDescent="0.25">
      <c r="G7861"/>
      <c r="H7861"/>
    </row>
    <row r="7862" spans="7:8" x14ac:dyDescent="0.25">
      <c r="G7862"/>
      <c r="H7862"/>
    </row>
    <row r="7863" spans="7:8" x14ac:dyDescent="0.25">
      <c r="G7863"/>
      <c r="H7863"/>
    </row>
    <row r="7864" spans="7:8" x14ac:dyDescent="0.25">
      <c r="G7864"/>
      <c r="H7864"/>
    </row>
    <row r="7865" spans="7:8" x14ac:dyDescent="0.25">
      <c r="G7865"/>
      <c r="H7865"/>
    </row>
    <row r="7866" spans="7:8" x14ac:dyDescent="0.25">
      <c r="G7866"/>
      <c r="H7866"/>
    </row>
    <row r="7867" spans="7:8" x14ac:dyDescent="0.25">
      <c r="G7867"/>
      <c r="H7867"/>
    </row>
    <row r="7868" spans="7:8" x14ac:dyDescent="0.25">
      <c r="G7868"/>
      <c r="H7868"/>
    </row>
    <row r="7869" spans="7:8" x14ac:dyDescent="0.25">
      <c r="G7869"/>
      <c r="H7869"/>
    </row>
    <row r="7870" spans="7:8" x14ac:dyDescent="0.25">
      <c r="G7870"/>
      <c r="H7870"/>
    </row>
    <row r="7871" spans="7:8" x14ac:dyDescent="0.25">
      <c r="G7871"/>
      <c r="H7871"/>
    </row>
    <row r="7872" spans="7:8" x14ac:dyDescent="0.25">
      <c r="G7872"/>
      <c r="H7872"/>
    </row>
    <row r="7873" spans="7:8" x14ac:dyDescent="0.25">
      <c r="G7873"/>
      <c r="H7873"/>
    </row>
    <row r="7874" spans="7:8" x14ac:dyDescent="0.25">
      <c r="G7874"/>
      <c r="H7874"/>
    </row>
    <row r="7875" spans="7:8" x14ac:dyDescent="0.25">
      <c r="G7875"/>
      <c r="H7875"/>
    </row>
    <row r="7876" spans="7:8" x14ac:dyDescent="0.25">
      <c r="G7876"/>
      <c r="H7876"/>
    </row>
    <row r="7877" spans="7:8" x14ac:dyDescent="0.25">
      <c r="G7877"/>
      <c r="H7877"/>
    </row>
    <row r="7878" spans="7:8" x14ac:dyDescent="0.25">
      <c r="G7878"/>
      <c r="H7878"/>
    </row>
    <row r="7879" spans="7:8" x14ac:dyDescent="0.25">
      <c r="G7879"/>
      <c r="H7879"/>
    </row>
    <row r="7880" spans="7:8" x14ac:dyDescent="0.25">
      <c r="G7880"/>
      <c r="H7880"/>
    </row>
    <row r="7881" spans="7:8" x14ac:dyDescent="0.25">
      <c r="G7881"/>
      <c r="H7881"/>
    </row>
    <row r="7882" spans="7:8" x14ac:dyDescent="0.25">
      <c r="G7882"/>
      <c r="H7882"/>
    </row>
    <row r="7883" spans="7:8" x14ac:dyDescent="0.25">
      <c r="G7883"/>
      <c r="H7883"/>
    </row>
    <row r="7884" spans="7:8" x14ac:dyDescent="0.25">
      <c r="G7884"/>
      <c r="H7884"/>
    </row>
    <row r="7885" spans="7:8" x14ac:dyDescent="0.25">
      <c r="G7885"/>
      <c r="H7885"/>
    </row>
    <row r="7886" spans="7:8" x14ac:dyDescent="0.25">
      <c r="G7886"/>
      <c r="H7886"/>
    </row>
    <row r="7887" spans="7:8" x14ac:dyDescent="0.25">
      <c r="G7887"/>
      <c r="H7887"/>
    </row>
    <row r="7888" spans="7:8" x14ac:dyDescent="0.25">
      <c r="G7888"/>
      <c r="H7888"/>
    </row>
    <row r="7889" spans="7:8" x14ac:dyDescent="0.25">
      <c r="G7889"/>
      <c r="H7889"/>
    </row>
    <row r="7890" spans="7:8" x14ac:dyDescent="0.25">
      <c r="G7890"/>
      <c r="H7890"/>
    </row>
    <row r="7891" spans="7:8" x14ac:dyDescent="0.25">
      <c r="G7891"/>
      <c r="H7891"/>
    </row>
    <row r="7892" spans="7:8" x14ac:dyDescent="0.25">
      <c r="G7892"/>
      <c r="H7892"/>
    </row>
    <row r="7893" spans="7:8" x14ac:dyDescent="0.25">
      <c r="G7893"/>
      <c r="H7893"/>
    </row>
    <row r="7894" spans="7:8" x14ac:dyDescent="0.25">
      <c r="G7894"/>
      <c r="H7894"/>
    </row>
    <row r="7895" spans="7:8" x14ac:dyDescent="0.25">
      <c r="G7895"/>
      <c r="H7895"/>
    </row>
    <row r="7896" spans="7:8" x14ac:dyDescent="0.25">
      <c r="G7896"/>
      <c r="H7896"/>
    </row>
    <row r="7897" spans="7:8" x14ac:dyDescent="0.25">
      <c r="G7897"/>
      <c r="H7897"/>
    </row>
    <row r="7898" spans="7:8" x14ac:dyDescent="0.25">
      <c r="G7898"/>
      <c r="H7898"/>
    </row>
    <row r="7899" spans="7:8" x14ac:dyDescent="0.25">
      <c r="G7899"/>
      <c r="H7899"/>
    </row>
    <row r="7900" spans="7:8" x14ac:dyDescent="0.25">
      <c r="G7900"/>
      <c r="H7900"/>
    </row>
    <row r="7901" spans="7:8" x14ac:dyDescent="0.25">
      <c r="G7901"/>
      <c r="H7901"/>
    </row>
    <row r="7902" spans="7:8" x14ac:dyDescent="0.25">
      <c r="G7902"/>
      <c r="H7902"/>
    </row>
    <row r="7903" spans="7:8" x14ac:dyDescent="0.25">
      <c r="G7903"/>
      <c r="H7903"/>
    </row>
    <row r="7904" spans="7:8" x14ac:dyDescent="0.25">
      <c r="G7904"/>
      <c r="H7904"/>
    </row>
    <row r="7905" spans="7:8" x14ac:dyDescent="0.25">
      <c r="G7905"/>
      <c r="H7905"/>
    </row>
    <row r="7906" spans="7:8" x14ac:dyDescent="0.25">
      <c r="G7906"/>
      <c r="H7906"/>
    </row>
    <row r="7907" spans="7:8" x14ac:dyDescent="0.25">
      <c r="G7907"/>
      <c r="H7907"/>
    </row>
    <row r="7908" spans="7:8" x14ac:dyDescent="0.25">
      <c r="G7908"/>
      <c r="H7908"/>
    </row>
    <row r="7909" spans="7:8" x14ac:dyDescent="0.25">
      <c r="G7909"/>
      <c r="H7909"/>
    </row>
    <row r="7910" spans="7:8" x14ac:dyDescent="0.25">
      <c r="G7910"/>
      <c r="H7910"/>
    </row>
    <row r="7911" spans="7:8" x14ac:dyDescent="0.25">
      <c r="G7911"/>
      <c r="H7911"/>
    </row>
    <row r="7912" spans="7:8" x14ac:dyDescent="0.25">
      <c r="G7912"/>
      <c r="H7912"/>
    </row>
    <row r="7913" spans="7:8" x14ac:dyDescent="0.25">
      <c r="G7913"/>
      <c r="H7913"/>
    </row>
    <row r="7914" spans="7:8" x14ac:dyDescent="0.25">
      <c r="G7914"/>
      <c r="H7914"/>
    </row>
    <row r="7915" spans="7:8" x14ac:dyDescent="0.25">
      <c r="G7915"/>
      <c r="H7915"/>
    </row>
    <row r="7916" spans="7:8" x14ac:dyDescent="0.25">
      <c r="G7916"/>
      <c r="H7916"/>
    </row>
    <row r="7917" spans="7:8" x14ac:dyDescent="0.25">
      <c r="G7917"/>
      <c r="H7917"/>
    </row>
    <row r="7918" spans="7:8" x14ac:dyDescent="0.25">
      <c r="G7918"/>
      <c r="H7918"/>
    </row>
    <row r="7919" spans="7:8" x14ac:dyDescent="0.25">
      <c r="G7919"/>
      <c r="H7919"/>
    </row>
    <row r="7920" spans="7:8" x14ac:dyDescent="0.25">
      <c r="G7920"/>
      <c r="H7920"/>
    </row>
    <row r="7921" spans="7:8" x14ac:dyDescent="0.25">
      <c r="G7921"/>
      <c r="H7921"/>
    </row>
    <row r="7922" spans="7:8" x14ac:dyDescent="0.25">
      <c r="G7922"/>
      <c r="H7922"/>
    </row>
    <row r="7923" spans="7:8" x14ac:dyDescent="0.25">
      <c r="G7923"/>
      <c r="H7923"/>
    </row>
    <row r="7924" spans="7:8" x14ac:dyDescent="0.25">
      <c r="G7924"/>
      <c r="H7924"/>
    </row>
    <row r="7925" spans="7:8" x14ac:dyDescent="0.25">
      <c r="G7925"/>
      <c r="H7925"/>
    </row>
    <row r="7926" spans="7:8" x14ac:dyDescent="0.25">
      <c r="G7926"/>
      <c r="H7926"/>
    </row>
    <row r="7927" spans="7:8" x14ac:dyDescent="0.25">
      <c r="G7927"/>
      <c r="H7927"/>
    </row>
    <row r="7928" spans="7:8" x14ac:dyDescent="0.25">
      <c r="G7928"/>
      <c r="H7928"/>
    </row>
    <row r="7929" spans="7:8" x14ac:dyDescent="0.25">
      <c r="G7929"/>
      <c r="H7929"/>
    </row>
    <row r="7930" spans="7:8" x14ac:dyDescent="0.25">
      <c r="G7930"/>
      <c r="H7930"/>
    </row>
    <row r="7931" spans="7:8" x14ac:dyDescent="0.25">
      <c r="G7931"/>
      <c r="H7931"/>
    </row>
    <row r="7932" spans="7:8" x14ac:dyDescent="0.25">
      <c r="G7932"/>
      <c r="H7932"/>
    </row>
    <row r="7933" spans="7:8" x14ac:dyDescent="0.25">
      <c r="G7933"/>
      <c r="H7933"/>
    </row>
    <row r="7934" spans="7:8" x14ac:dyDescent="0.25">
      <c r="G7934"/>
      <c r="H7934"/>
    </row>
    <row r="7935" spans="7:8" x14ac:dyDescent="0.25">
      <c r="G7935"/>
      <c r="H7935"/>
    </row>
    <row r="7936" spans="7:8" x14ac:dyDescent="0.25">
      <c r="G7936"/>
      <c r="H7936"/>
    </row>
    <row r="7937" spans="7:8" x14ac:dyDescent="0.25">
      <c r="G7937"/>
      <c r="H7937"/>
    </row>
    <row r="7938" spans="7:8" x14ac:dyDescent="0.25">
      <c r="G7938"/>
      <c r="H7938"/>
    </row>
    <row r="7939" spans="7:8" x14ac:dyDescent="0.25">
      <c r="G7939"/>
      <c r="H7939"/>
    </row>
    <row r="7940" spans="7:8" x14ac:dyDescent="0.25">
      <c r="G7940"/>
      <c r="H7940"/>
    </row>
    <row r="7941" spans="7:8" x14ac:dyDescent="0.25">
      <c r="G7941"/>
      <c r="H7941"/>
    </row>
    <row r="7942" spans="7:8" x14ac:dyDescent="0.25">
      <c r="G7942"/>
      <c r="H7942"/>
    </row>
    <row r="7943" spans="7:8" x14ac:dyDescent="0.25">
      <c r="G7943"/>
      <c r="H7943"/>
    </row>
    <row r="7944" spans="7:8" x14ac:dyDescent="0.25">
      <c r="G7944"/>
      <c r="H7944"/>
    </row>
    <row r="7945" spans="7:8" x14ac:dyDescent="0.25">
      <c r="G7945"/>
      <c r="H7945"/>
    </row>
    <row r="7946" spans="7:8" x14ac:dyDescent="0.25">
      <c r="G7946"/>
      <c r="H7946"/>
    </row>
    <row r="7947" spans="7:8" x14ac:dyDescent="0.25">
      <c r="G7947"/>
      <c r="H7947"/>
    </row>
    <row r="7948" spans="7:8" x14ac:dyDescent="0.25">
      <c r="G7948"/>
      <c r="H7948"/>
    </row>
    <row r="7949" spans="7:8" x14ac:dyDescent="0.25">
      <c r="G7949"/>
      <c r="H7949"/>
    </row>
    <row r="7950" spans="7:8" x14ac:dyDescent="0.25">
      <c r="G7950"/>
      <c r="H7950"/>
    </row>
    <row r="7951" spans="7:8" x14ac:dyDescent="0.25">
      <c r="G7951"/>
      <c r="H7951"/>
    </row>
    <row r="7952" spans="7:8" x14ac:dyDescent="0.25">
      <c r="G7952"/>
      <c r="H7952"/>
    </row>
    <row r="7953" spans="7:8" x14ac:dyDescent="0.25">
      <c r="G7953"/>
      <c r="H7953"/>
    </row>
    <row r="7954" spans="7:8" x14ac:dyDescent="0.25">
      <c r="G7954"/>
      <c r="H7954"/>
    </row>
    <row r="7955" spans="7:8" x14ac:dyDescent="0.25">
      <c r="G7955"/>
      <c r="H7955"/>
    </row>
    <row r="7956" spans="7:8" x14ac:dyDescent="0.25">
      <c r="G7956"/>
      <c r="H7956"/>
    </row>
    <row r="7957" spans="7:8" x14ac:dyDescent="0.25">
      <c r="G7957"/>
      <c r="H7957"/>
    </row>
    <row r="7958" spans="7:8" x14ac:dyDescent="0.25">
      <c r="G7958"/>
      <c r="H7958"/>
    </row>
    <row r="7959" spans="7:8" x14ac:dyDescent="0.25">
      <c r="G7959"/>
      <c r="H7959"/>
    </row>
    <row r="7960" spans="7:8" x14ac:dyDescent="0.25">
      <c r="G7960"/>
      <c r="H7960"/>
    </row>
    <row r="7961" spans="7:8" x14ac:dyDescent="0.25">
      <c r="G7961"/>
      <c r="H7961"/>
    </row>
    <row r="7962" spans="7:8" x14ac:dyDescent="0.25">
      <c r="G7962"/>
      <c r="H7962"/>
    </row>
    <row r="7963" spans="7:8" x14ac:dyDescent="0.25">
      <c r="G7963"/>
      <c r="H7963"/>
    </row>
    <row r="7964" spans="7:8" x14ac:dyDescent="0.25">
      <c r="G7964"/>
      <c r="H7964"/>
    </row>
    <row r="7965" spans="7:8" x14ac:dyDescent="0.25">
      <c r="G7965"/>
      <c r="H7965"/>
    </row>
    <row r="7966" spans="7:8" x14ac:dyDescent="0.25">
      <c r="G7966"/>
      <c r="H7966"/>
    </row>
    <row r="7967" spans="7:8" x14ac:dyDescent="0.25">
      <c r="G7967"/>
      <c r="H7967"/>
    </row>
    <row r="7968" spans="7:8" x14ac:dyDescent="0.25">
      <c r="G7968"/>
      <c r="H7968"/>
    </row>
    <row r="7969" spans="7:8" x14ac:dyDescent="0.25">
      <c r="G7969"/>
      <c r="H7969"/>
    </row>
    <row r="7970" spans="7:8" x14ac:dyDescent="0.25">
      <c r="G7970"/>
      <c r="H7970"/>
    </row>
    <row r="7971" spans="7:8" x14ac:dyDescent="0.25">
      <c r="G7971"/>
      <c r="H7971"/>
    </row>
    <row r="7972" spans="7:8" x14ac:dyDescent="0.25">
      <c r="G7972"/>
      <c r="H7972"/>
    </row>
    <row r="7973" spans="7:8" x14ac:dyDescent="0.25">
      <c r="G7973"/>
      <c r="H7973"/>
    </row>
    <row r="7974" spans="7:8" x14ac:dyDescent="0.25">
      <c r="G7974"/>
      <c r="H7974"/>
    </row>
    <row r="7975" spans="7:8" x14ac:dyDescent="0.25">
      <c r="G7975"/>
      <c r="H7975"/>
    </row>
    <row r="7976" spans="7:8" x14ac:dyDescent="0.25">
      <c r="G7976"/>
      <c r="H7976"/>
    </row>
    <row r="7977" spans="7:8" x14ac:dyDescent="0.25">
      <c r="G7977"/>
      <c r="H7977"/>
    </row>
    <row r="7978" spans="7:8" x14ac:dyDescent="0.25">
      <c r="G7978"/>
      <c r="H7978"/>
    </row>
    <row r="7979" spans="7:8" x14ac:dyDescent="0.25">
      <c r="G7979"/>
      <c r="H7979"/>
    </row>
    <row r="7980" spans="7:8" x14ac:dyDescent="0.25">
      <c r="G7980"/>
      <c r="H7980"/>
    </row>
    <row r="7981" spans="7:8" x14ac:dyDescent="0.25">
      <c r="G7981"/>
      <c r="H7981"/>
    </row>
    <row r="7982" spans="7:8" x14ac:dyDescent="0.25">
      <c r="G7982"/>
      <c r="H7982"/>
    </row>
    <row r="7983" spans="7:8" x14ac:dyDescent="0.25">
      <c r="G7983"/>
      <c r="H7983"/>
    </row>
    <row r="7984" spans="7:8" x14ac:dyDescent="0.25">
      <c r="G7984"/>
      <c r="H7984"/>
    </row>
    <row r="7985" spans="7:8" x14ac:dyDescent="0.25">
      <c r="G7985"/>
      <c r="H7985"/>
    </row>
    <row r="7986" spans="7:8" x14ac:dyDescent="0.25">
      <c r="G7986"/>
      <c r="H7986"/>
    </row>
    <row r="7987" spans="7:8" x14ac:dyDescent="0.25">
      <c r="G7987"/>
      <c r="H7987"/>
    </row>
    <row r="7988" spans="7:8" x14ac:dyDescent="0.25">
      <c r="G7988"/>
      <c r="H7988"/>
    </row>
    <row r="7989" spans="7:8" x14ac:dyDescent="0.25">
      <c r="G7989"/>
      <c r="H7989"/>
    </row>
    <row r="7990" spans="7:8" x14ac:dyDescent="0.25">
      <c r="G7990"/>
      <c r="H7990"/>
    </row>
    <row r="7991" spans="7:8" x14ac:dyDescent="0.25">
      <c r="G7991"/>
      <c r="H7991"/>
    </row>
    <row r="7992" spans="7:8" x14ac:dyDescent="0.25">
      <c r="G7992"/>
      <c r="H7992"/>
    </row>
    <row r="7993" spans="7:8" x14ac:dyDescent="0.25">
      <c r="G7993"/>
      <c r="H7993"/>
    </row>
    <row r="7994" spans="7:8" x14ac:dyDescent="0.25">
      <c r="G7994"/>
      <c r="H7994"/>
    </row>
    <row r="7995" spans="7:8" x14ac:dyDescent="0.25">
      <c r="G7995"/>
      <c r="H7995"/>
    </row>
    <row r="7996" spans="7:8" x14ac:dyDescent="0.25">
      <c r="G7996"/>
      <c r="H7996"/>
    </row>
    <row r="7997" spans="7:8" x14ac:dyDescent="0.25">
      <c r="G7997"/>
      <c r="H7997"/>
    </row>
    <row r="7998" spans="7:8" x14ac:dyDescent="0.25">
      <c r="G7998"/>
      <c r="H7998"/>
    </row>
    <row r="7999" spans="7:8" x14ac:dyDescent="0.25">
      <c r="G7999"/>
      <c r="H7999"/>
    </row>
    <row r="8000" spans="7:8" x14ac:dyDescent="0.25">
      <c r="G8000"/>
      <c r="H8000"/>
    </row>
    <row r="8001" spans="7:8" x14ac:dyDescent="0.25">
      <c r="G8001"/>
      <c r="H8001"/>
    </row>
    <row r="8002" spans="7:8" x14ac:dyDescent="0.25">
      <c r="G8002"/>
      <c r="H8002"/>
    </row>
    <row r="8003" spans="7:8" x14ac:dyDescent="0.25">
      <c r="G8003"/>
      <c r="H8003"/>
    </row>
    <row r="8004" spans="7:8" x14ac:dyDescent="0.25">
      <c r="G8004"/>
      <c r="H8004"/>
    </row>
    <row r="8005" spans="7:8" x14ac:dyDescent="0.25">
      <c r="G8005"/>
      <c r="H8005"/>
    </row>
    <row r="8006" spans="7:8" x14ac:dyDescent="0.25">
      <c r="G8006"/>
      <c r="H8006"/>
    </row>
    <row r="8007" spans="7:8" x14ac:dyDescent="0.25">
      <c r="G8007"/>
      <c r="H8007"/>
    </row>
    <row r="8008" spans="7:8" x14ac:dyDescent="0.25">
      <c r="G8008"/>
      <c r="H8008"/>
    </row>
    <row r="8009" spans="7:8" x14ac:dyDescent="0.25">
      <c r="G8009"/>
      <c r="H8009"/>
    </row>
    <row r="8010" spans="7:8" x14ac:dyDescent="0.25">
      <c r="G8010"/>
      <c r="H8010"/>
    </row>
    <row r="8011" spans="7:8" x14ac:dyDescent="0.25">
      <c r="G8011"/>
      <c r="H8011"/>
    </row>
    <row r="8012" spans="7:8" x14ac:dyDescent="0.25">
      <c r="G8012"/>
      <c r="H8012"/>
    </row>
    <row r="8013" spans="7:8" x14ac:dyDescent="0.25">
      <c r="G8013"/>
      <c r="H8013"/>
    </row>
    <row r="8014" spans="7:8" x14ac:dyDescent="0.25">
      <c r="G8014"/>
      <c r="H8014"/>
    </row>
    <row r="8015" spans="7:8" x14ac:dyDescent="0.25">
      <c r="G8015"/>
      <c r="H8015"/>
    </row>
    <row r="8016" spans="7:8" x14ac:dyDescent="0.25">
      <c r="G8016"/>
      <c r="H8016"/>
    </row>
    <row r="8017" spans="7:8" x14ac:dyDescent="0.25">
      <c r="G8017"/>
      <c r="H8017"/>
    </row>
    <row r="8018" spans="7:8" x14ac:dyDescent="0.25">
      <c r="G8018"/>
      <c r="H8018"/>
    </row>
    <row r="8019" spans="7:8" x14ac:dyDescent="0.25">
      <c r="G8019"/>
      <c r="H8019"/>
    </row>
    <row r="8020" spans="7:8" x14ac:dyDescent="0.25">
      <c r="G8020"/>
      <c r="H8020"/>
    </row>
    <row r="8021" spans="7:8" x14ac:dyDescent="0.25">
      <c r="G8021"/>
      <c r="H8021"/>
    </row>
    <row r="8022" spans="7:8" x14ac:dyDescent="0.25">
      <c r="G8022"/>
      <c r="H8022"/>
    </row>
    <row r="8023" spans="7:8" x14ac:dyDescent="0.25">
      <c r="G8023"/>
      <c r="H8023"/>
    </row>
    <row r="8024" spans="7:8" x14ac:dyDescent="0.25">
      <c r="G8024"/>
      <c r="H8024"/>
    </row>
    <row r="8025" spans="7:8" x14ac:dyDescent="0.25">
      <c r="G8025"/>
      <c r="H8025"/>
    </row>
    <row r="8026" spans="7:8" x14ac:dyDescent="0.25">
      <c r="G8026"/>
      <c r="H8026"/>
    </row>
    <row r="8027" spans="7:8" x14ac:dyDescent="0.25">
      <c r="G8027"/>
      <c r="H8027"/>
    </row>
    <row r="8028" spans="7:8" x14ac:dyDescent="0.25">
      <c r="G8028"/>
      <c r="H8028"/>
    </row>
    <row r="8029" spans="7:8" x14ac:dyDescent="0.25">
      <c r="G8029"/>
      <c r="H8029"/>
    </row>
    <row r="8030" spans="7:8" x14ac:dyDescent="0.25">
      <c r="G8030"/>
      <c r="H8030"/>
    </row>
    <row r="8031" spans="7:8" x14ac:dyDescent="0.25">
      <c r="G8031"/>
      <c r="H8031"/>
    </row>
    <row r="8032" spans="7:8" x14ac:dyDescent="0.25">
      <c r="G8032"/>
      <c r="H8032"/>
    </row>
    <row r="8033" spans="7:8" x14ac:dyDescent="0.25">
      <c r="G8033"/>
      <c r="H8033"/>
    </row>
    <row r="8034" spans="7:8" x14ac:dyDescent="0.25">
      <c r="G8034"/>
      <c r="H8034"/>
    </row>
    <row r="8035" spans="7:8" x14ac:dyDescent="0.25">
      <c r="G8035"/>
      <c r="H8035"/>
    </row>
    <row r="8036" spans="7:8" x14ac:dyDescent="0.25">
      <c r="G8036"/>
      <c r="H8036"/>
    </row>
    <row r="8037" spans="7:8" x14ac:dyDescent="0.25">
      <c r="G8037"/>
      <c r="H8037"/>
    </row>
    <row r="8038" spans="7:8" x14ac:dyDescent="0.25">
      <c r="G8038"/>
      <c r="H8038"/>
    </row>
    <row r="8039" spans="7:8" x14ac:dyDescent="0.25">
      <c r="G8039"/>
      <c r="H8039"/>
    </row>
    <row r="8040" spans="7:8" x14ac:dyDescent="0.25">
      <c r="G8040"/>
      <c r="H8040"/>
    </row>
    <row r="8041" spans="7:8" x14ac:dyDescent="0.25">
      <c r="G8041"/>
      <c r="H8041"/>
    </row>
    <row r="8042" spans="7:8" x14ac:dyDescent="0.25">
      <c r="G8042"/>
      <c r="H8042"/>
    </row>
    <row r="8043" spans="7:8" x14ac:dyDescent="0.25">
      <c r="G8043"/>
      <c r="H8043"/>
    </row>
    <row r="8044" spans="7:8" x14ac:dyDescent="0.25">
      <c r="G8044"/>
      <c r="H8044"/>
    </row>
    <row r="8045" spans="7:8" x14ac:dyDescent="0.25">
      <c r="G8045"/>
      <c r="H8045"/>
    </row>
    <row r="8046" spans="7:8" x14ac:dyDescent="0.25">
      <c r="G8046"/>
      <c r="H8046"/>
    </row>
    <row r="8047" spans="7:8" x14ac:dyDescent="0.25">
      <c r="G8047"/>
      <c r="H8047"/>
    </row>
    <row r="8048" spans="7:8" x14ac:dyDescent="0.25">
      <c r="G8048"/>
      <c r="H8048"/>
    </row>
    <row r="8049" spans="7:8" x14ac:dyDescent="0.25">
      <c r="G8049"/>
      <c r="H8049"/>
    </row>
    <row r="8050" spans="7:8" x14ac:dyDescent="0.25">
      <c r="G8050"/>
      <c r="H8050"/>
    </row>
    <row r="8051" spans="7:8" x14ac:dyDescent="0.25">
      <c r="G8051"/>
      <c r="H8051"/>
    </row>
    <row r="8052" spans="7:8" x14ac:dyDescent="0.25">
      <c r="G8052"/>
      <c r="H8052"/>
    </row>
    <row r="8053" spans="7:8" x14ac:dyDescent="0.25">
      <c r="G8053"/>
      <c r="H8053"/>
    </row>
    <row r="8054" spans="7:8" x14ac:dyDescent="0.25">
      <c r="G8054"/>
      <c r="H8054"/>
    </row>
    <row r="8055" spans="7:8" x14ac:dyDescent="0.25">
      <c r="G8055"/>
      <c r="H8055"/>
    </row>
    <row r="8056" spans="7:8" x14ac:dyDescent="0.25">
      <c r="G8056"/>
      <c r="H8056"/>
    </row>
    <row r="8057" spans="7:8" x14ac:dyDescent="0.25">
      <c r="G8057"/>
      <c r="H8057"/>
    </row>
    <row r="8058" spans="7:8" x14ac:dyDescent="0.25">
      <c r="G8058"/>
      <c r="H8058"/>
    </row>
    <row r="8059" spans="7:8" x14ac:dyDescent="0.25">
      <c r="G8059"/>
      <c r="H8059"/>
    </row>
    <row r="8060" spans="7:8" x14ac:dyDescent="0.25">
      <c r="G8060"/>
      <c r="H8060"/>
    </row>
    <row r="8061" spans="7:8" x14ac:dyDescent="0.25">
      <c r="G8061"/>
      <c r="H8061"/>
    </row>
    <row r="8062" spans="7:8" x14ac:dyDescent="0.25">
      <c r="G8062"/>
      <c r="H8062"/>
    </row>
    <row r="8063" spans="7:8" x14ac:dyDescent="0.25">
      <c r="G8063"/>
      <c r="H8063"/>
    </row>
    <row r="8064" spans="7:8" x14ac:dyDescent="0.25">
      <c r="G8064"/>
      <c r="H8064"/>
    </row>
    <row r="8065" spans="7:8" x14ac:dyDescent="0.25">
      <c r="G8065"/>
      <c r="H8065"/>
    </row>
    <row r="8066" spans="7:8" x14ac:dyDescent="0.25">
      <c r="G8066"/>
      <c r="H8066"/>
    </row>
    <row r="8067" spans="7:8" x14ac:dyDescent="0.25">
      <c r="G8067"/>
      <c r="H8067"/>
    </row>
    <row r="8068" spans="7:8" x14ac:dyDescent="0.25">
      <c r="G8068"/>
      <c r="H8068"/>
    </row>
    <row r="8069" spans="7:8" x14ac:dyDescent="0.25">
      <c r="G8069"/>
      <c r="H8069"/>
    </row>
    <row r="8070" spans="7:8" x14ac:dyDescent="0.25">
      <c r="G8070"/>
      <c r="H8070"/>
    </row>
    <row r="8071" spans="7:8" x14ac:dyDescent="0.25">
      <c r="G8071"/>
      <c r="H8071"/>
    </row>
    <row r="8072" spans="7:8" x14ac:dyDescent="0.25">
      <c r="G8072"/>
      <c r="H8072"/>
    </row>
    <row r="8073" spans="7:8" x14ac:dyDescent="0.25">
      <c r="G8073"/>
      <c r="H8073"/>
    </row>
    <row r="8074" spans="7:8" x14ac:dyDescent="0.25">
      <c r="G8074"/>
      <c r="H8074"/>
    </row>
    <row r="8075" spans="7:8" x14ac:dyDescent="0.25">
      <c r="G8075"/>
      <c r="H8075"/>
    </row>
    <row r="8076" spans="7:8" x14ac:dyDescent="0.25">
      <c r="G8076"/>
      <c r="H8076"/>
    </row>
    <row r="8077" spans="7:8" x14ac:dyDescent="0.25">
      <c r="G8077"/>
      <c r="H8077"/>
    </row>
    <row r="8078" spans="7:8" x14ac:dyDescent="0.25">
      <c r="G8078"/>
      <c r="H8078"/>
    </row>
    <row r="8079" spans="7:8" x14ac:dyDescent="0.25">
      <c r="G8079"/>
      <c r="H8079"/>
    </row>
    <row r="8080" spans="7:8" x14ac:dyDescent="0.25">
      <c r="G8080"/>
      <c r="H8080"/>
    </row>
    <row r="8081" spans="7:8" x14ac:dyDescent="0.25">
      <c r="G8081"/>
      <c r="H8081"/>
    </row>
    <row r="8082" spans="7:8" x14ac:dyDescent="0.25">
      <c r="G8082"/>
      <c r="H8082"/>
    </row>
    <row r="8083" spans="7:8" x14ac:dyDescent="0.25">
      <c r="G8083"/>
      <c r="H8083"/>
    </row>
    <row r="8084" spans="7:8" x14ac:dyDescent="0.25">
      <c r="G8084"/>
      <c r="H8084"/>
    </row>
    <row r="8085" spans="7:8" x14ac:dyDescent="0.25">
      <c r="G8085"/>
      <c r="H8085"/>
    </row>
    <row r="8086" spans="7:8" x14ac:dyDescent="0.25">
      <c r="G8086"/>
      <c r="H8086"/>
    </row>
    <row r="8087" spans="7:8" x14ac:dyDescent="0.25">
      <c r="G8087"/>
      <c r="H8087"/>
    </row>
    <row r="8088" spans="7:8" x14ac:dyDescent="0.25">
      <c r="G8088"/>
      <c r="H8088"/>
    </row>
    <row r="8089" spans="7:8" x14ac:dyDescent="0.25">
      <c r="G8089"/>
      <c r="H8089"/>
    </row>
    <row r="8090" spans="7:8" x14ac:dyDescent="0.25">
      <c r="G8090"/>
      <c r="H8090"/>
    </row>
    <row r="8091" spans="7:8" x14ac:dyDescent="0.25">
      <c r="G8091"/>
      <c r="H8091"/>
    </row>
    <row r="8092" spans="7:8" x14ac:dyDescent="0.25">
      <c r="G8092"/>
      <c r="H8092"/>
    </row>
    <row r="8093" spans="7:8" x14ac:dyDescent="0.25">
      <c r="G8093"/>
      <c r="H8093"/>
    </row>
    <row r="8094" spans="7:8" x14ac:dyDescent="0.25">
      <c r="G8094"/>
      <c r="H8094"/>
    </row>
    <row r="8095" spans="7:8" x14ac:dyDescent="0.25">
      <c r="G8095"/>
      <c r="H8095"/>
    </row>
    <row r="8096" spans="7:8" x14ac:dyDescent="0.25">
      <c r="G8096"/>
      <c r="H8096"/>
    </row>
    <row r="8097" spans="7:8" x14ac:dyDescent="0.25">
      <c r="G8097"/>
      <c r="H8097"/>
    </row>
    <row r="8098" spans="7:8" x14ac:dyDescent="0.25">
      <c r="G8098"/>
      <c r="H8098"/>
    </row>
    <row r="8099" spans="7:8" x14ac:dyDescent="0.25">
      <c r="G8099"/>
      <c r="H8099"/>
    </row>
    <row r="8100" spans="7:8" x14ac:dyDescent="0.25">
      <c r="G8100"/>
      <c r="H8100"/>
    </row>
    <row r="8101" spans="7:8" x14ac:dyDescent="0.25">
      <c r="G8101"/>
      <c r="H8101"/>
    </row>
    <row r="8102" spans="7:8" x14ac:dyDescent="0.25">
      <c r="G8102"/>
      <c r="H8102"/>
    </row>
    <row r="8103" spans="7:8" x14ac:dyDescent="0.25">
      <c r="G8103"/>
      <c r="H8103"/>
    </row>
    <row r="8104" spans="7:8" x14ac:dyDescent="0.25">
      <c r="G8104"/>
      <c r="H8104"/>
    </row>
    <row r="8105" spans="7:8" x14ac:dyDescent="0.25">
      <c r="G8105"/>
      <c r="H8105"/>
    </row>
    <row r="8106" spans="7:8" x14ac:dyDescent="0.25">
      <c r="G8106"/>
      <c r="H8106"/>
    </row>
    <row r="8107" spans="7:8" x14ac:dyDescent="0.25">
      <c r="G8107"/>
      <c r="H8107"/>
    </row>
    <row r="8108" spans="7:8" x14ac:dyDescent="0.25">
      <c r="G8108"/>
      <c r="H8108"/>
    </row>
    <row r="8109" spans="7:8" x14ac:dyDescent="0.25">
      <c r="G8109"/>
      <c r="H8109"/>
    </row>
    <row r="8110" spans="7:8" x14ac:dyDescent="0.25">
      <c r="G8110"/>
      <c r="H8110"/>
    </row>
    <row r="8111" spans="7:8" x14ac:dyDescent="0.25">
      <c r="G8111"/>
      <c r="H8111"/>
    </row>
    <row r="8112" spans="7:8" x14ac:dyDescent="0.25">
      <c r="G8112"/>
      <c r="H8112"/>
    </row>
    <row r="8113" spans="7:8" x14ac:dyDescent="0.25">
      <c r="G8113"/>
      <c r="H8113"/>
    </row>
    <row r="8114" spans="7:8" x14ac:dyDescent="0.25">
      <c r="G8114"/>
      <c r="H8114"/>
    </row>
    <row r="8115" spans="7:8" x14ac:dyDescent="0.25">
      <c r="G8115"/>
      <c r="H8115"/>
    </row>
    <row r="8116" spans="7:8" x14ac:dyDescent="0.25">
      <c r="G8116"/>
      <c r="H8116"/>
    </row>
    <row r="8117" spans="7:8" x14ac:dyDescent="0.25">
      <c r="G8117"/>
      <c r="H8117"/>
    </row>
    <row r="8118" spans="7:8" x14ac:dyDescent="0.25">
      <c r="G8118"/>
      <c r="H8118"/>
    </row>
    <row r="8119" spans="7:8" x14ac:dyDescent="0.25">
      <c r="G8119"/>
      <c r="H8119"/>
    </row>
    <row r="8120" spans="7:8" x14ac:dyDescent="0.25">
      <c r="G8120"/>
      <c r="H8120"/>
    </row>
    <row r="8121" spans="7:8" x14ac:dyDescent="0.25">
      <c r="G8121"/>
      <c r="H8121"/>
    </row>
    <row r="8122" spans="7:8" x14ac:dyDescent="0.25">
      <c r="G8122"/>
      <c r="H8122"/>
    </row>
    <row r="8123" spans="7:8" x14ac:dyDescent="0.25">
      <c r="G8123"/>
      <c r="H8123"/>
    </row>
    <row r="8124" spans="7:8" x14ac:dyDescent="0.25">
      <c r="G8124"/>
      <c r="H8124"/>
    </row>
    <row r="8125" spans="7:8" x14ac:dyDescent="0.25">
      <c r="G8125"/>
      <c r="H8125"/>
    </row>
    <row r="8126" spans="7:8" x14ac:dyDescent="0.25">
      <c r="G8126"/>
      <c r="H8126"/>
    </row>
    <row r="8127" spans="7:8" x14ac:dyDescent="0.25">
      <c r="G8127"/>
      <c r="H8127"/>
    </row>
    <row r="8128" spans="7:8" x14ac:dyDescent="0.25">
      <c r="G8128"/>
      <c r="H8128"/>
    </row>
    <row r="8129" spans="7:8" x14ac:dyDescent="0.25">
      <c r="G8129"/>
      <c r="H8129"/>
    </row>
    <row r="8130" spans="7:8" x14ac:dyDescent="0.25">
      <c r="G8130"/>
      <c r="H8130"/>
    </row>
    <row r="8131" spans="7:8" x14ac:dyDescent="0.25">
      <c r="G8131"/>
      <c r="H8131"/>
    </row>
    <row r="8132" spans="7:8" x14ac:dyDescent="0.25">
      <c r="G8132"/>
      <c r="H8132"/>
    </row>
    <row r="8133" spans="7:8" x14ac:dyDescent="0.25">
      <c r="G8133"/>
      <c r="H8133"/>
    </row>
    <row r="8134" spans="7:8" x14ac:dyDescent="0.25">
      <c r="G8134"/>
      <c r="H8134"/>
    </row>
    <row r="8135" spans="7:8" x14ac:dyDescent="0.25">
      <c r="G8135"/>
      <c r="H8135"/>
    </row>
    <row r="8136" spans="7:8" x14ac:dyDescent="0.25">
      <c r="G8136"/>
      <c r="H8136"/>
    </row>
    <row r="8137" spans="7:8" x14ac:dyDescent="0.25">
      <c r="G8137"/>
      <c r="H8137"/>
    </row>
    <row r="8138" spans="7:8" x14ac:dyDescent="0.25">
      <c r="G8138"/>
      <c r="H8138"/>
    </row>
    <row r="8139" spans="7:8" x14ac:dyDescent="0.25">
      <c r="G8139"/>
      <c r="H8139"/>
    </row>
    <row r="8140" spans="7:8" x14ac:dyDescent="0.25">
      <c r="G8140"/>
      <c r="H8140"/>
    </row>
    <row r="8141" spans="7:8" x14ac:dyDescent="0.25">
      <c r="G8141"/>
      <c r="H8141"/>
    </row>
    <row r="8142" spans="7:8" x14ac:dyDescent="0.25">
      <c r="G8142"/>
      <c r="H8142"/>
    </row>
    <row r="8143" spans="7:8" x14ac:dyDescent="0.25">
      <c r="G8143"/>
      <c r="H8143"/>
    </row>
    <row r="8144" spans="7:8" x14ac:dyDescent="0.25">
      <c r="G8144"/>
      <c r="H8144"/>
    </row>
    <row r="8145" spans="7:8" x14ac:dyDescent="0.25">
      <c r="G8145"/>
      <c r="H8145"/>
    </row>
    <row r="8146" spans="7:8" x14ac:dyDescent="0.25">
      <c r="G8146"/>
      <c r="H8146"/>
    </row>
    <row r="8147" spans="7:8" x14ac:dyDescent="0.25">
      <c r="G8147"/>
      <c r="H8147"/>
    </row>
    <row r="8148" spans="7:8" x14ac:dyDescent="0.25">
      <c r="G8148"/>
      <c r="H8148"/>
    </row>
    <row r="8149" spans="7:8" x14ac:dyDescent="0.25">
      <c r="G8149"/>
      <c r="H8149"/>
    </row>
    <row r="8150" spans="7:8" x14ac:dyDescent="0.25">
      <c r="G8150"/>
      <c r="H8150"/>
    </row>
    <row r="8151" spans="7:8" x14ac:dyDescent="0.25">
      <c r="G8151"/>
      <c r="H8151"/>
    </row>
    <row r="8152" spans="7:8" x14ac:dyDescent="0.25">
      <c r="G8152"/>
      <c r="H8152"/>
    </row>
    <row r="8153" spans="7:8" x14ac:dyDescent="0.25">
      <c r="G8153"/>
      <c r="H8153"/>
    </row>
    <row r="8154" spans="7:8" x14ac:dyDescent="0.25">
      <c r="G8154"/>
      <c r="H8154"/>
    </row>
    <row r="8155" spans="7:8" x14ac:dyDescent="0.25">
      <c r="G8155"/>
      <c r="H8155"/>
    </row>
    <row r="8156" spans="7:8" x14ac:dyDescent="0.25">
      <c r="G8156"/>
      <c r="H8156"/>
    </row>
    <row r="8157" spans="7:8" x14ac:dyDescent="0.25">
      <c r="G8157"/>
      <c r="H8157"/>
    </row>
    <row r="8158" spans="7:8" x14ac:dyDescent="0.25">
      <c r="G8158"/>
      <c r="H8158"/>
    </row>
    <row r="8159" spans="7:8" x14ac:dyDescent="0.25">
      <c r="G8159"/>
      <c r="H8159"/>
    </row>
    <row r="8160" spans="7:8" x14ac:dyDescent="0.25">
      <c r="G8160"/>
      <c r="H8160"/>
    </row>
    <row r="8161" spans="7:8" x14ac:dyDescent="0.25">
      <c r="G8161"/>
      <c r="H8161"/>
    </row>
    <row r="8162" spans="7:8" x14ac:dyDescent="0.25">
      <c r="G8162"/>
      <c r="H8162"/>
    </row>
    <row r="8163" spans="7:8" x14ac:dyDescent="0.25">
      <c r="G8163"/>
      <c r="H8163"/>
    </row>
    <row r="8164" spans="7:8" x14ac:dyDescent="0.25">
      <c r="G8164"/>
      <c r="H8164"/>
    </row>
    <row r="8165" spans="7:8" x14ac:dyDescent="0.25">
      <c r="G8165"/>
      <c r="H8165"/>
    </row>
    <row r="8166" spans="7:8" x14ac:dyDescent="0.25">
      <c r="G8166"/>
      <c r="H8166"/>
    </row>
    <row r="8167" spans="7:8" x14ac:dyDescent="0.25">
      <c r="G8167"/>
      <c r="H8167"/>
    </row>
    <row r="8168" spans="7:8" x14ac:dyDescent="0.25">
      <c r="G8168"/>
      <c r="H8168"/>
    </row>
    <row r="8169" spans="7:8" x14ac:dyDescent="0.25">
      <c r="G8169"/>
      <c r="H8169"/>
    </row>
    <row r="8170" spans="7:8" x14ac:dyDescent="0.25">
      <c r="G8170"/>
      <c r="H8170"/>
    </row>
    <row r="8171" spans="7:8" x14ac:dyDescent="0.25">
      <c r="G8171"/>
      <c r="H8171"/>
    </row>
    <row r="8172" spans="7:8" x14ac:dyDescent="0.25">
      <c r="G8172"/>
      <c r="H8172"/>
    </row>
    <row r="8173" spans="7:8" x14ac:dyDescent="0.25">
      <c r="G8173"/>
      <c r="H8173"/>
    </row>
    <row r="8174" spans="7:8" x14ac:dyDescent="0.25">
      <c r="G8174"/>
      <c r="H8174"/>
    </row>
    <row r="8175" spans="7:8" x14ac:dyDescent="0.25">
      <c r="G8175"/>
      <c r="H8175"/>
    </row>
    <row r="8176" spans="7:8" x14ac:dyDescent="0.25">
      <c r="G8176"/>
      <c r="H8176"/>
    </row>
    <row r="8177" spans="7:8" x14ac:dyDescent="0.25">
      <c r="G8177"/>
      <c r="H8177"/>
    </row>
    <row r="8178" spans="7:8" x14ac:dyDescent="0.25">
      <c r="G8178"/>
      <c r="H8178"/>
    </row>
    <row r="8179" spans="7:8" x14ac:dyDescent="0.25">
      <c r="G8179"/>
      <c r="H8179"/>
    </row>
    <row r="8180" spans="7:8" x14ac:dyDescent="0.25">
      <c r="G8180"/>
      <c r="H8180"/>
    </row>
    <row r="8181" spans="7:8" x14ac:dyDescent="0.25">
      <c r="G8181"/>
      <c r="H8181"/>
    </row>
    <row r="8182" spans="7:8" x14ac:dyDescent="0.25">
      <c r="G8182"/>
      <c r="H8182"/>
    </row>
    <row r="8183" spans="7:8" x14ac:dyDescent="0.25">
      <c r="G8183"/>
      <c r="H8183"/>
    </row>
    <row r="8184" spans="7:8" x14ac:dyDescent="0.25">
      <c r="G8184"/>
      <c r="H8184"/>
    </row>
    <row r="8185" spans="7:8" x14ac:dyDescent="0.25">
      <c r="G8185"/>
      <c r="H8185"/>
    </row>
    <row r="8186" spans="7:8" x14ac:dyDescent="0.25">
      <c r="G8186"/>
      <c r="H8186"/>
    </row>
    <row r="8187" spans="7:8" x14ac:dyDescent="0.25">
      <c r="G8187"/>
      <c r="H8187"/>
    </row>
    <row r="8188" spans="7:8" x14ac:dyDescent="0.25">
      <c r="G8188"/>
      <c r="H8188"/>
    </row>
    <row r="8189" spans="7:8" x14ac:dyDescent="0.25">
      <c r="G8189"/>
      <c r="H8189"/>
    </row>
    <row r="8190" spans="7:8" x14ac:dyDescent="0.25">
      <c r="G8190"/>
      <c r="H8190"/>
    </row>
    <row r="8191" spans="7:8" x14ac:dyDescent="0.25">
      <c r="G8191"/>
      <c r="H8191"/>
    </row>
    <row r="8192" spans="7:8" x14ac:dyDescent="0.25">
      <c r="G8192"/>
      <c r="H8192"/>
    </row>
    <row r="8193" spans="7:8" x14ac:dyDescent="0.25">
      <c r="G8193"/>
      <c r="H8193"/>
    </row>
    <row r="8194" spans="7:8" x14ac:dyDescent="0.25">
      <c r="G8194"/>
      <c r="H8194"/>
    </row>
    <row r="8195" spans="7:8" x14ac:dyDescent="0.25">
      <c r="G8195"/>
      <c r="H8195"/>
    </row>
    <row r="8196" spans="7:8" x14ac:dyDescent="0.25">
      <c r="G8196"/>
      <c r="H8196"/>
    </row>
    <row r="8197" spans="7:8" x14ac:dyDescent="0.25">
      <c r="G8197"/>
      <c r="H8197"/>
    </row>
    <row r="8198" spans="7:8" x14ac:dyDescent="0.25">
      <c r="G8198"/>
      <c r="H8198"/>
    </row>
    <row r="8199" spans="7:8" x14ac:dyDescent="0.25">
      <c r="G8199"/>
      <c r="H8199"/>
    </row>
    <row r="8200" spans="7:8" x14ac:dyDescent="0.25">
      <c r="G8200"/>
      <c r="H8200"/>
    </row>
    <row r="8201" spans="7:8" x14ac:dyDescent="0.25">
      <c r="G8201"/>
      <c r="H8201"/>
    </row>
    <row r="8202" spans="7:8" x14ac:dyDescent="0.25">
      <c r="G8202"/>
      <c r="H8202"/>
    </row>
    <row r="8203" spans="7:8" x14ac:dyDescent="0.25">
      <c r="G8203"/>
      <c r="H8203"/>
    </row>
    <row r="8204" spans="7:8" x14ac:dyDescent="0.25">
      <c r="G8204"/>
      <c r="H8204"/>
    </row>
    <row r="8205" spans="7:8" x14ac:dyDescent="0.25">
      <c r="G8205"/>
      <c r="H8205"/>
    </row>
    <row r="8206" spans="7:8" x14ac:dyDescent="0.25">
      <c r="G8206"/>
      <c r="H8206"/>
    </row>
    <row r="8207" spans="7:8" x14ac:dyDescent="0.25">
      <c r="G8207"/>
      <c r="H8207"/>
    </row>
    <row r="8208" spans="7:8" x14ac:dyDescent="0.25">
      <c r="G8208"/>
      <c r="H8208"/>
    </row>
    <row r="8209" spans="7:8" x14ac:dyDescent="0.25">
      <c r="G8209"/>
      <c r="H8209"/>
    </row>
    <row r="8210" spans="7:8" x14ac:dyDescent="0.25">
      <c r="G8210"/>
      <c r="H8210"/>
    </row>
    <row r="8211" spans="7:8" x14ac:dyDescent="0.25">
      <c r="G8211"/>
      <c r="H8211"/>
    </row>
    <row r="8212" spans="7:8" x14ac:dyDescent="0.25">
      <c r="G8212"/>
      <c r="H8212"/>
    </row>
    <row r="8213" spans="7:8" x14ac:dyDescent="0.25">
      <c r="G8213"/>
      <c r="H8213"/>
    </row>
    <row r="8214" spans="7:8" x14ac:dyDescent="0.25">
      <c r="G8214"/>
      <c r="H8214"/>
    </row>
    <row r="8215" spans="7:8" x14ac:dyDescent="0.25">
      <c r="G8215"/>
      <c r="H8215"/>
    </row>
    <row r="8216" spans="7:8" x14ac:dyDescent="0.25">
      <c r="G8216"/>
      <c r="H8216"/>
    </row>
    <row r="8217" spans="7:8" x14ac:dyDescent="0.25">
      <c r="G8217"/>
      <c r="H8217"/>
    </row>
    <row r="8218" spans="7:8" x14ac:dyDescent="0.25">
      <c r="G8218"/>
      <c r="H8218"/>
    </row>
    <row r="8219" spans="7:8" x14ac:dyDescent="0.25">
      <c r="G8219"/>
      <c r="H8219"/>
    </row>
    <row r="8220" spans="7:8" x14ac:dyDescent="0.25">
      <c r="G8220"/>
      <c r="H8220"/>
    </row>
    <row r="8221" spans="7:8" x14ac:dyDescent="0.25">
      <c r="G8221"/>
      <c r="H8221"/>
    </row>
    <row r="8222" spans="7:8" x14ac:dyDescent="0.25">
      <c r="G8222"/>
      <c r="H8222"/>
    </row>
    <row r="8223" spans="7:8" x14ac:dyDescent="0.25">
      <c r="G8223"/>
      <c r="H8223"/>
    </row>
    <row r="8224" spans="7:8" x14ac:dyDescent="0.25">
      <c r="G8224"/>
      <c r="H8224"/>
    </row>
    <row r="8225" spans="7:8" x14ac:dyDescent="0.25">
      <c r="G8225"/>
      <c r="H8225"/>
    </row>
    <row r="8226" spans="7:8" x14ac:dyDescent="0.25">
      <c r="G8226"/>
      <c r="H8226"/>
    </row>
    <row r="8227" spans="7:8" x14ac:dyDescent="0.25">
      <c r="G8227"/>
      <c r="H8227"/>
    </row>
    <row r="8228" spans="7:8" x14ac:dyDescent="0.25">
      <c r="G8228"/>
      <c r="H8228"/>
    </row>
    <row r="8229" spans="7:8" x14ac:dyDescent="0.25">
      <c r="G8229"/>
      <c r="H8229"/>
    </row>
    <row r="8230" spans="7:8" x14ac:dyDescent="0.25">
      <c r="G8230"/>
      <c r="H8230"/>
    </row>
    <row r="8231" spans="7:8" x14ac:dyDescent="0.25">
      <c r="G8231"/>
      <c r="H8231"/>
    </row>
    <row r="8232" spans="7:8" x14ac:dyDescent="0.25">
      <c r="G8232"/>
      <c r="H8232"/>
    </row>
    <row r="8233" spans="7:8" x14ac:dyDescent="0.25">
      <c r="G8233"/>
      <c r="H8233"/>
    </row>
    <row r="8234" spans="7:8" x14ac:dyDescent="0.25">
      <c r="G8234"/>
      <c r="H8234"/>
    </row>
    <row r="8235" spans="7:8" x14ac:dyDescent="0.25">
      <c r="G8235"/>
      <c r="H8235"/>
    </row>
    <row r="8236" spans="7:8" x14ac:dyDescent="0.25">
      <c r="G8236"/>
      <c r="H8236"/>
    </row>
    <row r="8237" spans="7:8" x14ac:dyDescent="0.25">
      <c r="G8237"/>
      <c r="H8237"/>
    </row>
    <row r="8238" spans="7:8" x14ac:dyDescent="0.25">
      <c r="G8238"/>
      <c r="H8238"/>
    </row>
    <row r="8239" spans="7:8" x14ac:dyDescent="0.25">
      <c r="G8239"/>
      <c r="H8239"/>
    </row>
    <row r="8240" spans="7:8" x14ac:dyDescent="0.25">
      <c r="G8240"/>
      <c r="H8240"/>
    </row>
    <row r="8241" spans="7:8" x14ac:dyDescent="0.25">
      <c r="G8241"/>
      <c r="H8241"/>
    </row>
    <row r="8242" spans="7:8" x14ac:dyDescent="0.25">
      <c r="G8242"/>
      <c r="H8242"/>
    </row>
    <row r="8243" spans="7:8" x14ac:dyDescent="0.25">
      <c r="G8243"/>
      <c r="H8243"/>
    </row>
    <row r="8244" spans="7:8" x14ac:dyDescent="0.25">
      <c r="G8244"/>
      <c r="H8244"/>
    </row>
    <row r="8245" spans="7:8" x14ac:dyDescent="0.25">
      <c r="G8245"/>
      <c r="H8245"/>
    </row>
    <row r="8246" spans="7:8" x14ac:dyDescent="0.25">
      <c r="G8246"/>
      <c r="H8246"/>
    </row>
    <row r="8247" spans="7:8" x14ac:dyDescent="0.25">
      <c r="G8247"/>
      <c r="H8247"/>
    </row>
    <row r="8248" spans="7:8" x14ac:dyDescent="0.25">
      <c r="G8248"/>
      <c r="H8248"/>
    </row>
    <row r="8249" spans="7:8" x14ac:dyDescent="0.25">
      <c r="G8249"/>
      <c r="H8249"/>
    </row>
    <row r="8250" spans="7:8" x14ac:dyDescent="0.25">
      <c r="G8250"/>
      <c r="H8250"/>
    </row>
    <row r="8251" spans="7:8" x14ac:dyDescent="0.25">
      <c r="G8251"/>
      <c r="H8251"/>
    </row>
    <row r="8252" spans="7:8" x14ac:dyDescent="0.25">
      <c r="G8252"/>
      <c r="H8252"/>
    </row>
    <row r="8253" spans="7:8" x14ac:dyDescent="0.25">
      <c r="G8253"/>
      <c r="H8253"/>
    </row>
    <row r="8254" spans="7:8" x14ac:dyDescent="0.25">
      <c r="G8254"/>
      <c r="H8254"/>
    </row>
    <row r="8255" spans="7:8" x14ac:dyDescent="0.25">
      <c r="G8255"/>
      <c r="H8255"/>
    </row>
    <row r="8256" spans="7:8" x14ac:dyDescent="0.25">
      <c r="G8256"/>
      <c r="H8256"/>
    </row>
    <row r="8257" spans="7:8" x14ac:dyDescent="0.25">
      <c r="G8257"/>
      <c r="H8257"/>
    </row>
    <row r="8258" spans="7:8" x14ac:dyDescent="0.25">
      <c r="G8258"/>
      <c r="H8258"/>
    </row>
    <row r="8259" spans="7:8" x14ac:dyDescent="0.25">
      <c r="G8259"/>
      <c r="H8259"/>
    </row>
    <row r="8260" spans="7:8" x14ac:dyDescent="0.25">
      <c r="G8260"/>
      <c r="H8260"/>
    </row>
    <row r="8261" spans="7:8" x14ac:dyDescent="0.25">
      <c r="G8261"/>
      <c r="H8261"/>
    </row>
    <row r="8262" spans="7:8" x14ac:dyDescent="0.25">
      <c r="G8262"/>
      <c r="H8262"/>
    </row>
    <row r="8263" spans="7:8" x14ac:dyDescent="0.25">
      <c r="G8263"/>
      <c r="H8263"/>
    </row>
    <row r="8264" spans="7:8" x14ac:dyDescent="0.25">
      <c r="G8264"/>
      <c r="H8264"/>
    </row>
    <row r="8265" spans="7:8" x14ac:dyDescent="0.25">
      <c r="G8265"/>
      <c r="H8265"/>
    </row>
    <row r="8266" spans="7:8" x14ac:dyDescent="0.25">
      <c r="G8266"/>
      <c r="H8266"/>
    </row>
    <row r="8267" spans="7:8" x14ac:dyDescent="0.25">
      <c r="G8267"/>
      <c r="H8267"/>
    </row>
    <row r="8268" spans="7:8" x14ac:dyDescent="0.25">
      <c r="G8268"/>
      <c r="H8268"/>
    </row>
    <row r="8269" spans="7:8" x14ac:dyDescent="0.25">
      <c r="G8269"/>
      <c r="H8269"/>
    </row>
    <row r="8270" spans="7:8" x14ac:dyDescent="0.25">
      <c r="G8270"/>
      <c r="H8270"/>
    </row>
    <row r="8271" spans="7:8" x14ac:dyDescent="0.25">
      <c r="G8271"/>
      <c r="H8271"/>
    </row>
    <row r="8272" spans="7:8" x14ac:dyDescent="0.25">
      <c r="G8272"/>
      <c r="H8272"/>
    </row>
    <row r="8273" spans="7:8" x14ac:dyDescent="0.25">
      <c r="G8273"/>
      <c r="H8273"/>
    </row>
    <row r="8274" spans="7:8" x14ac:dyDescent="0.25">
      <c r="G8274"/>
      <c r="H8274"/>
    </row>
    <row r="8275" spans="7:8" x14ac:dyDescent="0.25">
      <c r="G8275"/>
      <c r="H8275"/>
    </row>
    <row r="8276" spans="7:8" x14ac:dyDescent="0.25">
      <c r="G8276"/>
      <c r="H8276"/>
    </row>
    <row r="8277" spans="7:8" x14ac:dyDescent="0.25">
      <c r="G8277"/>
      <c r="H8277"/>
    </row>
    <row r="8278" spans="7:8" x14ac:dyDescent="0.25">
      <c r="G8278"/>
      <c r="H8278"/>
    </row>
    <row r="8279" spans="7:8" x14ac:dyDescent="0.25">
      <c r="G8279"/>
      <c r="H8279"/>
    </row>
    <row r="8280" spans="7:8" x14ac:dyDescent="0.25">
      <c r="G8280"/>
      <c r="H8280"/>
    </row>
    <row r="8281" spans="7:8" x14ac:dyDescent="0.25">
      <c r="G8281"/>
      <c r="H8281"/>
    </row>
    <row r="8282" spans="7:8" x14ac:dyDescent="0.25">
      <c r="G8282"/>
      <c r="H8282"/>
    </row>
    <row r="8283" spans="7:8" x14ac:dyDescent="0.25">
      <c r="G8283"/>
      <c r="H8283"/>
    </row>
    <row r="8284" spans="7:8" x14ac:dyDescent="0.25">
      <c r="G8284"/>
      <c r="H8284"/>
    </row>
    <row r="8285" spans="7:8" x14ac:dyDescent="0.25">
      <c r="G8285"/>
      <c r="H8285"/>
    </row>
    <row r="8286" spans="7:8" x14ac:dyDescent="0.25">
      <c r="G8286"/>
      <c r="H8286"/>
    </row>
    <row r="8287" spans="7:8" x14ac:dyDescent="0.25">
      <c r="G8287"/>
      <c r="H8287"/>
    </row>
    <row r="8288" spans="7:8" x14ac:dyDescent="0.25">
      <c r="G8288"/>
      <c r="H8288"/>
    </row>
    <row r="8289" spans="7:8" x14ac:dyDescent="0.25">
      <c r="G8289"/>
      <c r="H8289"/>
    </row>
    <row r="8290" spans="7:8" x14ac:dyDescent="0.25">
      <c r="G8290"/>
      <c r="H8290"/>
    </row>
    <row r="8291" spans="7:8" x14ac:dyDescent="0.25">
      <c r="G8291"/>
      <c r="H8291"/>
    </row>
    <row r="8292" spans="7:8" x14ac:dyDescent="0.25">
      <c r="G8292"/>
      <c r="H8292"/>
    </row>
    <row r="8293" spans="7:8" x14ac:dyDescent="0.25">
      <c r="G8293"/>
      <c r="H8293"/>
    </row>
    <row r="8294" spans="7:8" x14ac:dyDescent="0.25">
      <c r="G8294"/>
      <c r="H8294"/>
    </row>
    <row r="8295" spans="7:8" x14ac:dyDescent="0.25">
      <c r="G8295"/>
      <c r="H8295"/>
    </row>
    <row r="8296" spans="7:8" x14ac:dyDescent="0.25">
      <c r="G8296"/>
      <c r="H8296"/>
    </row>
    <row r="8297" spans="7:8" x14ac:dyDescent="0.25">
      <c r="G8297"/>
      <c r="H8297"/>
    </row>
    <row r="8298" spans="7:8" x14ac:dyDescent="0.25">
      <c r="G8298"/>
      <c r="H8298"/>
    </row>
    <row r="8299" spans="7:8" x14ac:dyDescent="0.25">
      <c r="G8299"/>
      <c r="H8299"/>
    </row>
    <row r="8300" spans="7:8" x14ac:dyDescent="0.25">
      <c r="G8300"/>
      <c r="H8300"/>
    </row>
    <row r="8301" spans="7:8" x14ac:dyDescent="0.25">
      <c r="G8301"/>
      <c r="H8301"/>
    </row>
    <row r="8302" spans="7:8" x14ac:dyDescent="0.25">
      <c r="G8302"/>
      <c r="H8302"/>
    </row>
    <row r="8303" spans="7:8" x14ac:dyDescent="0.25">
      <c r="G8303"/>
      <c r="H8303"/>
    </row>
    <row r="8304" spans="7:8" x14ac:dyDescent="0.25">
      <c r="G8304"/>
      <c r="H8304"/>
    </row>
    <row r="8305" spans="7:8" x14ac:dyDescent="0.25">
      <c r="G8305"/>
      <c r="H8305"/>
    </row>
    <row r="8306" spans="7:8" x14ac:dyDescent="0.25">
      <c r="G8306"/>
      <c r="H8306"/>
    </row>
    <row r="8307" spans="7:8" x14ac:dyDescent="0.25">
      <c r="G8307"/>
      <c r="H8307"/>
    </row>
    <row r="8308" spans="7:8" x14ac:dyDescent="0.25">
      <c r="G8308"/>
      <c r="H8308"/>
    </row>
    <row r="8309" spans="7:8" x14ac:dyDescent="0.25">
      <c r="G8309"/>
      <c r="H8309"/>
    </row>
    <row r="8310" spans="7:8" x14ac:dyDescent="0.25">
      <c r="G8310"/>
      <c r="H8310"/>
    </row>
    <row r="8311" spans="7:8" x14ac:dyDescent="0.25">
      <c r="G8311"/>
      <c r="H8311"/>
    </row>
    <row r="8312" spans="7:8" x14ac:dyDescent="0.25">
      <c r="G8312"/>
      <c r="H8312"/>
    </row>
    <row r="8313" spans="7:8" x14ac:dyDescent="0.25">
      <c r="G8313"/>
      <c r="H8313"/>
    </row>
    <row r="8314" spans="7:8" x14ac:dyDescent="0.25">
      <c r="G8314"/>
      <c r="H8314"/>
    </row>
    <row r="8315" spans="7:8" x14ac:dyDescent="0.25">
      <c r="G8315"/>
      <c r="H8315"/>
    </row>
    <row r="8316" spans="7:8" x14ac:dyDescent="0.25">
      <c r="G8316"/>
      <c r="H8316"/>
    </row>
    <row r="8317" spans="7:8" x14ac:dyDescent="0.25">
      <c r="G8317"/>
      <c r="H8317"/>
    </row>
    <row r="8318" spans="7:8" x14ac:dyDescent="0.25">
      <c r="G8318"/>
      <c r="H8318"/>
    </row>
    <row r="8319" spans="7:8" x14ac:dyDescent="0.25">
      <c r="G8319"/>
      <c r="H8319"/>
    </row>
    <row r="8320" spans="7:8" x14ac:dyDescent="0.25">
      <c r="G8320"/>
      <c r="H8320"/>
    </row>
    <row r="8321" spans="7:8" x14ac:dyDescent="0.25">
      <c r="G8321"/>
      <c r="H8321"/>
    </row>
    <row r="8322" spans="7:8" x14ac:dyDescent="0.25">
      <c r="G8322"/>
      <c r="H8322"/>
    </row>
    <row r="8323" spans="7:8" x14ac:dyDescent="0.25">
      <c r="G8323"/>
      <c r="H8323"/>
    </row>
    <row r="8324" spans="7:8" x14ac:dyDescent="0.25">
      <c r="G8324"/>
      <c r="H8324"/>
    </row>
    <row r="8325" spans="7:8" x14ac:dyDescent="0.25">
      <c r="G8325"/>
      <c r="H8325"/>
    </row>
    <row r="8326" spans="7:8" x14ac:dyDescent="0.25">
      <c r="G8326"/>
      <c r="H8326"/>
    </row>
    <row r="8327" spans="7:8" x14ac:dyDescent="0.25">
      <c r="G8327"/>
      <c r="H8327"/>
    </row>
    <row r="8328" spans="7:8" x14ac:dyDescent="0.25">
      <c r="G8328"/>
      <c r="H8328"/>
    </row>
    <row r="8329" spans="7:8" x14ac:dyDescent="0.25">
      <c r="G8329"/>
      <c r="H8329"/>
    </row>
    <row r="8330" spans="7:8" x14ac:dyDescent="0.25">
      <c r="G8330"/>
      <c r="H8330"/>
    </row>
    <row r="8331" spans="7:8" x14ac:dyDescent="0.25">
      <c r="G8331"/>
      <c r="H8331"/>
    </row>
    <row r="8332" spans="7:8" x14ac:dyDescent="0.25">
      <c r="G8332"/>
      <c r="H8332"/>
    </row>
    <row r="8333" spans="7:8" x14ac:dyDescent="0.25">
      <c r="G8333"/>
      <c r="H8333"/>
    </row>
    <row r="8334" spans="7:8" x14ac:dyDescent="0.25">
      <c r="G8334"/>
      <c r="H8334"/>
    </row>
    <row r="8335" spans="7:8" x14ac:dyDescent="0.25">
      <c r="G8335"/>
      <c r="H8335"/>
    </row>
    <row r="8336" spans="7:8" x14ac:dyDescent="0.25">
      <c r="G8336"/>
      <c r="H8336"/>
    </row>
    <row r="8337" spans="7:8" x14ac:dyDescent="0.25">
      <c r="G8337"/>
      <c r="H8337"/>
    </row>
    <row r="8338" spans="7:8" x14ac:dyDescent="0.25">
      <c r="G8338"/>
      <c r="H8338"/>
    </row>
    <row r="8339" spans="7:8" x14ac:dyDescent="0.25">
      <c r="G8339"/>
      <c r="H8339"/>
    </row>
    <row r="8340" spans="7:8" x14ac:dyDescent="0.25">
      <c r="G8340"/>
      <c r="H8340"/>
    </row>
    <row r="8341" spans="7:8" x14ac:dyDescent="0.25">
      <c r="G8341"/>
      <c r="H8341"/>
    </row>
    <row r="8342" spans="7:8" x14ac:dyDescent="0.25">
      <c r="G8342"/>
      <c r="H8342"/>
    </row>
    <row r="8343" spans="7:8" x14ac:dyDescent="0.25">
      <c r="G8343"/>
      <c r="H8343"/>
    </row>
    <row r="8344" spans="7:8" x14ac:dyDescent="0.25">
      <c r="G8344"/>
      <c r="H8344"/>
    </row>
    <row r="8345" spans="7:8" x14ac:dyDescent="0.25">
      <c r="G8345"/>
      <c r="H8345"/>
    </row>
    <row r="8346" spans="7:8" x14ac:dyDescent="0.25">
      <c r="G8346"/>
      <c r="H8346"/>
    </row>
    <row r="8347" spans="7:8" x14ac:dyDescent="0.25">
      <c r="G8347"/>
      <c r="H8347"/>
    </row>
    <row r="8348" spans="7:8" x14ac:dyDescent="0.25">
      <c r="G8348"/>
      <c r="H8348"/>
    </row>
    <row r="8349" spans="7:8" x14ac:dyDescent="0.25">
      <c r="G8349"/>
      <c r="H8349"/>
    </row>
    <row r="8350" spans="7:8" x14ac:dyDescent="0.25">
      <c r="G8350"/>
      <c r="H8350"/>
    </row>
    <row r="8351" spans="7:8" x14ac:dyDescent="0.25">
      <c r="G8351"/>
      <c r="H8351"/>
    </row>
    <row r="8352" spans="7:8" x14ac:dyDescent="0.25">
      <c r="G8352"/>
      <c r="H8352"/>
    </row>
    <row r="8353" spans="7:8" x14ac:dyDescent="0.25">
      <c r="G8353"/>
      <c r="H8353"/>
    </row>
    <row r="8354" spans="7:8" x14ac:dyDescent="0.25">
      <c r="G8354"/>
      <c r="H8354"/>
    </row>
    <row r="8355" spans="7:8" x14ac:dyDescent="0.25">
      <c r="G8355"/>
      <c r="H8355"/>
    </row>
    <row r="8356" spans="7:8" x14ac:dyDescent="0.25">
      <c r="G8356"/>
      <c r="H8356"/>
    </row>
    <row r="8357" spans="7:8" x14ac:dyDescent="0.25">
      <c r="G8357"/>
      <c r="H8357"/>
    </row>
    <row r="8358" spans="7:8" x14ac:dyDescent="0.25">
      <c r="G8358"/>
      <c r="H8358"/>
    </row>
    <row r="8359" spans="7:8" x14ac:dyDescent="0.25">
      <c r="G8359"/>
      <c r="H8359"/>
    </row>
    <row r="8360" spans="7:8" x14ac:dyDescent="0.25">
      <c r="G8360"/>
      <c r="H8360"/>
    </row>
    <row r="8361" spans="7:8" x14ac:dyDescent="0.25">
      <c r="G8361"/>
      <c r="H8361"/>
    </row>
    <row r="8362" spans="7:8" x14ac:dyDescent="0.25">
      <c r="G8362"/>
      <c r="H8362"/>
    </row>
    <row r="8363" spans="7:8" x14ac:dyDescent="0.25">
      <c r="G8363"/>
      <c r="H8363"/>
    </row>
    <row r="8364" spans="7:8" x14ac:dyDescent="0.25">
      <c r="G8364"/>
      <c r="H8364"/>
    </row>
    <row r="8365" spans="7:8" x14ac:dyDescent="0.25">
      <c r="G8365"/>
      <c r="H8365"/>
    </row>
    <row r="8366" spans="7:8" x14ac:dyDescent="0.25">
      <c r="G8366"/>
      <c r="H8366"/>
    </row>
    <row r="8367" spans="7:8" x14ac:dyDescent="0.25">
      <c r="G8367"/>
      <c r="H8367"/>
    </row>
    <row r="8368" spans="7:8" x14ac:dyDescent="0.25">
      <c r="G8368"/>
      <c r="H8368"/>
    </row>
    <row r="8369" spans="7:8" x14ac:dyDescent="0.25">
      <c r="G8369"/>
      <c r="H8369"/>
    </row>
    <row r="8370" spans="7:8" x14ac:dyDescent="0.25">
      <c r="G8370"/>
      <c r="H8370"/>
    </row>
    <row r="8371" spans="7:8" x14ac:dyDescent="0.25">
      <c r="G8371"/>
      <c r="H8371"/>
    </row>
    <row r="8372" spans="7:8" x14ac:dyDescent="0.25">
      <c r="G8372"/>
      <c r="H8372"/>
    </row>
    <row r="8373" spans="7:8" x14ac:dyDescent="0.25">
      <c r="G8373"/>
      <c r="H8373"/>
    </row>
    <row r="8374" spans="7:8" x14ac:dyDescent="0.25">
      <c r="G8374"/>
      <c r="H8374"/>
    </row>
    <row r="8375" spans="7:8" x14ac:dyDescent="0.25">
      <c r="G8375"/>
      <c r="H8375"/>
    </row>
    <row r="8376" spans="7:8" x14ac:dyDescent="0.25">
      <c r="G8376"/>
      <c r="H8376"/>
    </row>
    <row r="8377" spans="7:8" x14ac:dyDescent="0.25">
      <c r="G8377"/>
      <c r="H8377"/>
    </row>
    <row r="8378" spans="7:8" x14ac:dyDescent="0.25">
      <c r="G8378"/>
      <c r="H8378"/>
    </row>
    <row r="8379" spans="7:8" x14ac:dyDescent="0.25">
      <c r="G8379"/>
      <c r="H8379"/>
    </row>
    <row r="8380" spans="7:8" x14ac:dyDescent="0.25">
      <c r="G8380"/>
      <c r="H8380"/>
    </row>
    <row r="8381" spans="7:8" x14ac:dyDescent="0.25">
      <c r="G8381"/>
      <c r="H8381"/>
    </row>
    <row r="8382" spans="7:8" x14ac:dyDescent="0.25">
      <c r="G8382"/>
      <c r="H8382"/>
    </row>
    <row r="8383" spans="7:8" x14ac:dyDescent="0.25">
      <c r="G8383"/>
      <c r="H8383"/>
    </row>
    <row r="8384" spans="7:8" x14ac:dyDescent="0.25">
      <c r="G8384"/>
      <c r="H8384"/>
    </row>
    <row r="8385" spans="7:8" x14ac:dyDescent="0.25">
      <c r="G8385"/>
      <c r="H8385"/>
    </row>
    <row r="8386" spans="7:8" x14ac:dyDescent="0.25">
      <c r="G8386"/>
      <c r="H8386"/>
    </row>
    <row r="8387" spans="7:8" x14ac:dyDescent="0.25">
      <c r="G8387"/>
      <c r="H8387"/>
    </row>
    <row r="8388" spans="7:8" x14ac:dyDescent="0.25">
      <c r="G8388"/>
      <c r="H8388"/>
    </row>
    <row r="8389" spans="7:8" x14ac:dyDescent="0.25">
      <c r="G8389"/>
      <c r="H8389"/>
    </row>
    <row r="8390" spans="7:8" x14ac:dyDescent="0.25">
      <c r="G8390"/>
      <c r="H8390"/>
    </row>
    <row r="8391" spans="7:8" x14ac:dyDescent="0.25">
      <c r="G8391"/>
      <c r="H8391"/>
    </row>
    <row r="8392" spans="7:8" x14ac:dyDescent="0.25">
      <c r="G8392"/>
      <c r="H8392"/>
    </row>
    <row r="8393" spans="7:8" x14ac:dyDescent="0.25">
      <c r="G8393"/>
      <c r="H8393"/>
    </row>
    <row r="8394" spans="7:8" x14ac:dyDescent="0.25">
      <c r="G8394"/>
      <c r="H8394"/>
    </row>
    <row r="8395" spans="7:8" x14ac:dyDescent="0.25">
      <c r="G8395"/>
      <c r="H8395"/>
    </row>
    <row r="8396" spans="7:8" x14ac:dyDescent="0.25">
      <c r="G8396"/>
      <c r="H8396"/>
    </row>
    <row r="8397" spans="7:8" x14ac:dyDescent="0.25">
      <c r="G8397"/>
      <c r="H8397"/>
    </row>
    <row r="8398" spans="7:8" x14ac:dyDescent="0.25">
      <c r="G8398"/>
      <c r="H8398"/>
    </row>
    <row r="8399" spans="7:8" x14ac:dyDescent="0.25">
      <c r="G8399"/>
      <c r="H8399"/>
    </row>
    <row r="8400" spans="7:8" x14ac:dyDescent="0.25">
      <c r="G8400"/>
      <c r="H8400"/>
    </row>
    <row r="8401" spans="7:8" x14ac:dyDescent="0.25">
      <c r="G8401"/>
      <c r="H8401"/>
    </row>
    <row r="8402" spans="7:8" x14ac:dyDescent="0.25">
      <c r="G8402"/>
      <c r="H8402"/>
    </row>
    <row r="8403" spans="7:8" x14ac:dyDescent="0.25">
      <c r="G8403"/>
      <c r="H8403"/>
    </row>
    <row r="8404" spans="7:8" x14ac:dyDescent="0.25">
      <c r="G8404"/>
      <c r="H8404"/>
    </row>
    <row r="8405" spans="7:8" x14ac:dyDescent="0.25">
      <c r="G8405"/>
      <c r="H8405"/>
    </row>
    <row r="8406" spans="7:8" x14ac:dyDescent="0.25">
      <c r="G8406"/>
      <c r="H8406"/>
    </row>
    <row r="8407" spans="7:8" x14ac:dyDescent="0.25">
      <c r="G8407"/>
      <c r="H8407"/>
    </row>
    <row r="8408" spans="7:8" x14ac:dyDescent="0.25">
      <c r="G8408"/>
      <c r="H8408"/>
    </row>
    <row r="8409" spans="7:8" x14ac:dyDescent="0.25">
      <c r="G8409"/>
      <c r="H8409"/>
    </row>
    <row r="8410" spans="7:8" x14ac:dyDescent="0.25">
      <c r="G8410"/>
      <c r="H8410"/>
    </row>
    <row r="8411" spans="7:8" x14ac:dyDescent="0.25">
      <c r="G8411"/>
      <c r="H8411"/>
    </row>
    <row r="8412" spans="7:8" x14ac:dyDescent="0.25">
      <c r="G8412"/>
      <c r="H8412"/>
    </row>
    <row r="8413" spans="7:8" x14ac:dyDescent="0.25">
      <c r="G8413"/>
      <c r="H8413"/>
    </row>
    <row r="8414" spans="7:8" x14ac:dyDescent="0.25">
      <c r="G8414"/>
      <c r="H8414"/>
    </row>
    <row r="8415" spans="7:8" x14ac:dyDescent="0.25">
      <c r="G8415"/>
      <c r="H8415"/>
    </row>
    <row r="8416" spans="7:8" x14ac:dyDescent="0.25">
      <c r="G8416"/>
      <c r="H8416"/>
    </row>
    <row r="8417" spans="7:8" x14ac:dyDescent="0.25">
      <c r="G8417"/>
      <c r="H8417"/>
    </row>
    <row r="8418" spans="7:8" x14ac:dyDescent="0.25">
      <c r="G8418"/>
      <c r="H8418"/>
    </row>
    <row r="8419" spans="7:8" x14ac:dyDescent="0.25">
      <c r="G8419"/>
      <c r="H8419"/>
    </row>
    <row r="8420" spans="7:8" x14ac:dyDescent="0.25">
      <c r="G8420"/>
      <c r="H8420"/>
    </row>
    <row r="8421" spans="7:8" x14ac:dyDescent="0.25">
      <c r="G8421"/>
      <c r="H8421"/>
    </row>
    <row r="8422" spans="7:8" x14ac:dyDescent="0.25">
      <c r="G8422"/>
      <c r="H8422"/>
    </row>
    <row r="8423" spans="7:8" x14ac:dyDescent="0.25">
      <c r="G8423"/>
      <c r="H8423"/>
    </row>
    <row r="8424" spans="7:8" x14ac:dyDescent="0.25">
      <c r="G8424"/>
      <c r="H8424"/>
    </row>
    <row r="8425" spans="7:8" x14ac:dyDescent="0.25">
      <c r="G8425"/>
      <c r="H8425"/>
    </row>
    <row r="8426" spans="7:8" x14ac:dyDescent="0.25">
      <c r="G8426"/>
      <c r="H8426"/>
    </row>
    <row r="8427" spans="7:8" x14ac:dyDescent="0.25">
      <c r="G8427"/>
      <c r="H8427"/>
    </row>
    <row r="8428" spans="7:8" x14ac:dyDescent="0.25">
      <c r="G8428"/>
      <c r="H8428"/>
    </row>
    <row r="8429" spans="7:8" x14ac:dyDescent="0.25">
      <c r="G8429"/>
      <c r="H8429"/>
    </row>
    <row r="8430" spans="7:8" x14ac:dyDescent="0.25">
      <c r="G8430"/>
      <c r="H8430"/>
    </row>
    <row r="8431" spans="7:8" x14ac:dyDescent="0.25">
      <c r="G8431"/>
      <c r="H8431"/>
    </row>
    <row r="8432" spans="7:8" x14ac:dyDescent="0.25">
      <c r="G8432"/>
      <c r="H8432"/>
    </row>
    <row r="8433" spans="7:8" x14ac:dyDescent="0.25">
      <c r="G8433"/>
      <c r="H8433"/>
    </row>
    <row r="8434" spans="7:8" x14ac:dyDescent="0.25">
      <c r="G8434"/>
      <c r="H8434"/>
    </row>
    <row r="8435" spans="7:8" x14ac:dyDescent="0.25">
      <c r="G8435"/>
      <c r="H8435"/>
    </row>
    <row r="8436" spans="7:8" x14ac:dyDescent="0.25">
      <c r="G8436"/>
      <c r="H8436"/>
    </row>
    <row r="8437" spans="7:8" x14ac:dyDescent="0.25">
      <c r="G8437"/>
      <c r="H8437"/>
    </row>
    <row r="8438" spans="7:8" x14ac:dyDescent="0.25">
      <c r="G8438"/>
      <c r="H8438"/>
    </row>
    <row r="8439" spans="7:8" x14ac:dyDescent="0.25">
      <c r="G8439"/>
      <c r="H8439"/>
    </row>
    <row r="8440" spans="7:8" x14ac:dyDescent="0.25">
      <c r="G8440"/>
      <c r="H8440"/>
    </row>
    <row r="8441" spans="7:8" x14ac:dyDescent="0.25">
      <c r="G8441"/>
      <c r="H8441"/>
    </row>
    <row r="8442" spans="7:8" x14ac:dyDescent="0.25">
      <c r="G8442"/>
      <c r="H8442"/>
    </row>
    <row r="8443" spans="7:8" x14ac:dyDescent="0.25">
      <c r="G8443"/>
      <c r="H8443"/>
    </row>
    <row r="8444" spans="7:8" x14ac:dyDescent="0.25">
      <c r="G8444"/>
      <c r="H8444"/>
    </row>
    <row r="8445" spans="7:8" x14ac:dyDescent="0.25">
      <c r="G8445"/>
      <c r="H8445"/>
    </row>
    <row r="8446" spans="7:8" x14ac:dyDescent="0.25">
      <c r="G8446"/>
      <c r="H8446"/>
    </row>
    <row r="8447" spans="7:8" x14ac:dyDescent="0.25">
      <c r="G8447"/>
      <c r="H8447"/>
    </row>
    <row r="8448" spans="7:8" x14ac:dyDescent="0.25">
      <c r="G8448"/>
      <c r="H8448"/>
    </row>
    <row r="8449" spans="7:8" x14ac:dyDescent="0.25">
      <c r="G8449"/>
      <c r="H8449"/>
    </row>
    <row r="8450" spans="7:8" x14ac:dyDescent="0.25">
      <c r="G8450"/>
      <c r="H8450"/>
    </row>
    <row r="8451" spans="7:8" x14ac:dyDescent="0.25">
      <c r="G8451"/>
      <c r="H8451"/>
    </row>
    <row r="8452" spans="7:8" x14ac:dyDescent="0.25">
      <c r="G8452"/>
      <c r="H8452"/>
    </row>
    <row r="8453" spans="7:8" x14ac:dyDescent="0.25">
      <c r="G8453"/>
      <c r="H8453"/>
    </row>
    <row r="8454" spans="7:8" x14ac:dyDescent="0.25">
      <c r="G8454"/>
      <c r="H8454"/>
    </row>
    <row r="8455" spans="7:8" x14ac:dyDescent="0.25">
      <c r="G8455"/>
      <c r="H8455"/>
    </row>
    <row r="8456" spans="7:8" x14ac:dyDescent="0.25">
      <c r="G8456"/>
      <c r="H8456"/>
    </row>
    <row r="8457" spans="7:8" x14ac:dyDescent="0.25">
      <c r="G8457"/>
      <c r="H8457"/>
    </row>
    <row r="8458" spans="7:8" x14ac:dyDescent="0.25">
      <c r="G8458"/>
      <c r="H8458"/>
    </row>
    <row r="8459" spans="7:8" x14ac:dyDescent="0.25">
      <c r="G8459"/>
      <c r="H8459"/>
    </row>
    <row r="8460" spans="7:8" x14ac:dyDescent="0.25">
      <c r="G8460"/>
      <c r="H8460"/>
    </row>
    <row r="8461" spans="7:8" x14ac:dyDescent="0.25">
      <c r="G8461"/>
      <c r="H8461"/>
    </row>
    <row r="8462" spans="7:8" x14ac:dyDescent="0.25">
      <c r="G8462"/>
      <c r="H8462"/>
    </row>
    <row r="8463" spans="7:8" x14ac:dyDescent="0.25">
      <c r="G8463"/>
      <c r="H8463"/>
    </row>
    <row r="8464" spans="7:8" x14ac:dyDescent="0.25">
      <c r="G8464"/>
      <c r="H8464"/>
    </row>
    <row r="8465" spans="7:8" x14ac:dyDescent="0.25">
      <c r="G8465"/>
      <c r="H8465"/>
    </row>
    <row r="8466" spans="7:8" x14ac:dyDescent="0.25">
      <c r="G8466"/>
      <c r="H8466"/>
    </row>
    <row r="8467" spans="7:8" x14ac:dyDescent="0.25">
      <c r="G8467"/>
      <c r="H8467"/>
    </row>
    <row r="8468" spans="7:8" x14ac:dyDescent="0.25">
      <c r="G8468"/>
      <c r="H8468"/>
    </row>
    <row r="8469" spans="7:8" x14ac:dyDescent="0.25">
      <c r="G8469"/>
      <c r="H8469"/>
    </row>
    <row r="8470" spans="7:8" x14ac:dyDescent="0.25">
      <c r="G8470"/>
      <c r="H8470"/>
    </row>
    <row r="8471" spans="7:8" x14ac:dyDescent="0.25">
      <c r="G8471"/>
      <c r="H8471"/>
    </row>
    <row r="8472" spans="7:8" x14ac:dyDescent="0.25">
      <c r="G8472"/>
      <c r="H8472"/>
    </row>
    <row r="8473" spans="7:8" x14ac:dyDescent="0.25">
      <c r="G8473"/>
      <c r="H8473"/>
    </row>
    <row r="8474" spans="7:8" x14ac:dyDescent="0.25">
      <c r="G8474"/>
      <c r="H8474"/>
    </row>
    <row r="8475" spans="7:8" x14ac:dyDescent="0.25">
      <c r="G8475"/>
      <c r="H8475"/>
    </row>
    <row r="8476" spans="7:8" x14ac:dyDescent="0.25">
      <c r="G8476"/>
      <c r="H8476"/>
    </row>
    <row r="8477" spans="7:8" x14ac:dyDescent="0.25">
      <c r="G8477"/>
      <c r="H8477"/>
    </row>
    <row r="8478" spans="7:8" x14ac:dyDescent="0.25">
      <c r="G8478"/>
      <c r="H8478"/>
    </row>
    <row r="8479" spans="7:8" x14ac:dyDescent="0.25">
      <c r="G8479"/>
      <c r="H8479"/>
    </row>
    <row r="8480" spans="7:8" x14ac:dyDescent="0.25">
      <c r="G8480"/>
      <c r="H8480"/>
    </row>
    <row r="8481" spans="7:8" x14ac:dyDescent="0.25">
      <c r="G8481"/>
      <c r="H8481"/>
    </row>
    <row r="8482" spans="7:8" x14ac:dyDescent="0.25">
      <c r="G8482"/>
      <c r="H8482"/>
    </row>
    <row r="8483" spans="7:8" x14ac:dyDescent="0.25">
      <c r="G8483"/>
      <c r="H8483"/>
    </row>
    <row r="8484" spans="7:8" x14ac:dyDescent="0.25">
      <c r="G8484"/>
      <c r="H8484"/>
    </row>
    <row r="8485" spans="7:8" x14ac:dyDescent="0.25">
      <c r="G8485"/>
      <c r="H8485"/>
    </row>
    <row r="8486" spans="7:8" x14ac:dyDescent="0.25">
      <c r="G8486"/>
      <c r="H8486"/>
    </row>
    <row r="8487" spans="7:8" x14ac:dyDescent="0.25">
      <c r="G8487"/>
      <c r="H8487"/>
    </row>
    <row r="8488" spans="7:8" x14ac:dyDescent="0.25">
      <c r="G8488"/>
      <c r="H8488"/>
    </row>
    <row r="8489" spans="7:8" x14ac:dyDescent="0.25">
      <c r="G8489"/>
      <c r="H8489"/>
    </row>
    <row r="8490" spans="7:8" x14ac:dyDescent="0.25">
      <c r="G8490"/>
      <c r="H8490"/>
    </row>
    <row r="8491" spans="7:8" x14ac:dyDescent="0.25">
      <c r="G8491"/>
      <c r="H8491"/>
    </row>
    <row r="8492" spans="7:8" x14ac:dyDescent="0.25">
      <c r="G8492"/>
      <c r="H8492"/>
    </row>
    <row r="8493" spans="7:8" x14ac:dyDescent="0.25">
      <c r="G8493"/>
      <c r="H8493"/>
    </row>
    <row r="8494" spans="7:8" x14ac:dyDescent="0.25">
      <c r="G8494"/>
      <c r="H8494"/>
    </row>
    <row r="8495" spans="7:8" x14ac:dyDescent="0.25">
      <c r="G8495"/>
      <c r="H8495"/>
    </row>
    <row r="8496" spans="7:8" x14ac:dyDescent="0.25">
      <c r="G8496"/>
      <c r="H8496"/>
    </row>
    <row r="8497" spans="7:8" x14ac:dyDescent="0.25">
      <c r="G8497"/>
      <c r="H8497"/>
    </row>
    <row r="8498" spans="7:8" x14ac:dyDescent="0.25">
      <c r="G8498"/>
      <c r="H8498"/>
    </row>
    <row r="8499" spans="7:8" x14ac:dyDescent="0.25">
      <c r="G8499"/>
      <c r="H8499"/>
    </row>
    <row r="8500" spans="7:8" x14ac:dyDescent="0.25">
      <c r="G8500"/>
      <c r="H8500"/>
    </row>
    <row r="8501" spans="7:8" x14ac:dyDescent="0.25">
      <c r="G8501"/>
      <c r="H8501"/>
    </row>
    <row r="8502" spans="7:8" x14ac:dyDescent="0.25">
      <c r="G8502"/>
      <c r="H8502"/>
    </row>
    <row r="8503" spans="7:8" x14ac:dyDescent="0.25">
      <c r="G8503"/>
      <c r="H8503"/>
    </row>
    <row r="8504" spans="7:8" x14ac:dyDescent="0.25">
      <c r="G8504"/>
      <c r="H8504"/>
    </row>
    <row r="8505" spans="7:8" x14ac:dyDescent="0.25">
      <c r="G8505"/>
      <c r="H8505"/>
    </row>
    <row r="8506" spans="7:8" x14ac:dyDescent="0.25">
      <c r="G8506"/>
      <c r="H8506"/>
    </row>
    <row r="8507" spans="7:8" x14ac:dyDescent="0.25">
      <c r="G8507"/>
      <c r="H8507"/>
    </row>
    <row r="8508" spans="7:8" x14ac:dyDescent="0.25">
      <c r="G8508"/>
      <c r="H8508"/>
    </row>
    <row r="8509" spans="7:8" x14ac:dyDescent="0.25">
      <c r="G8509"/>
      <c r="H8509"/>
    </row>
    <row r="8510" spans="7:8" x14ac:dyDescent="0.25">
      <c r="G8510"/>
      <c r="H8510"/>
    </row>
    <row r="8511" spans="7:8" x14ac:dyDescent="0.25">
      <c r="G8511"/>
      <c r="H8511"/>
    </row>
    <row r="8512" spans="7:8" x14ac:dyDescent="0.25">
      <c r="G8512"/>
      <c r="H8512"/>
    </row>
    <row r="8513" spans="7:8" x14ac:dyDescent="0.25">
      <c r="G8513"/>
      <c r="H8513"/>
    </row>
    <row r="8514" spans="7:8" x14ac:dyDescent="0.25">
      <c r="G8514"/>
      <c r="H8514"/>
    </row>
    <row r="8515" spans="7:8" x14ac:dyDescent="0.25">
      <c r="G8515"/>
      <c r="H8515"/>
    </row>
    <row r="8516" spans="7:8" x14ac:dyDescent="0.25">
      <c r="G8516"/>
      <c r="H8516"/>
    </row>
    <row r="8517" spans="7:8" x14ac:dyDescent="0.25">
      <c r="G8517"/>
      <c r="H8517"/>
    </row>
    <row r="8518" spans="7:8" x14ac:dyDescent="0.25">
      <c r="G8518"/>
      <c r="H8518"/>
    </row>
    <row r="8519" spans="7:8" x14ac:dyDescent="0.25">
      <c r="G8519"/>
      <c r="H8519"/>
    </row>
    <row r="8520" spans="7:8" x14ac:dyDescent="0.25">
      <c r="G8520"/>
      <c r="H8520"/>
    </row>
    <row r="8521" spans="7:8" x14ac:dyDescent="0.25">
      <c r="G8521"/>
      <c r="H8521"/>
    </row>
    <row r="8522" spans="7:8" x14ac:dyDescent="0.25">
      <c r="G8522"/>
      <c r="H8522"/>
    </row>
    <row r="8523" spans="7:8" x14ac:dyDescent="0.25">
      <c r="G8523"/>
      <c r="H8523"/>
    </row>
    <row r="8524" spans="7:8" x14ac:dyDescent="0.25">
      <c r="G8524"/>
      <c r="H8524"/>
    </row>
    <row r="8525" spans="7:8" x14ac:dyDescent="0.25">
      <c r="G8525"/>
      <c r="H8525"/>
    </row>
    <row r="8526" spans="7:8" x14ac:dyDescent="0.25">
      <c r="G8526"/>
      <c r="H8526"/>
    </row>
    <row r="8527" spans="7:8" x14ac:dyDescent="0.25">
      <c r="G8527"/>
      <c r="H8527"/>
    </row>
    <row r="8528" spans="7:8" x14ac:dyDescent="0.25">
      <c r="G8528"/>
      <c r="H8528"/>
    </row>
    <row r="8529" spans="7:8" x14ac:dyDescent="0.25">
      <c r="G8529"/>
      <c r="H8529"/>
    </row>
    <row r="8530" spans="7:8" x14ac:dyDescent="0.25">
      <c r="G8530"/>
      <c r="H8530"/>
    </row>
    <row r="8531" spans="7:8" x14ac:dyDescent="0.25">
      <c r="G8531"/>
      <c r="H8531"/>
    </row>
    <row r="8532" spans="7:8" x14ac:dyDescent="0.25">
      <c r="G8532"/>
      <c r="H8532"/>
    </row>
    <row r="8533" spans="7:8" x14ac:dyDescent="0.25">
      <c r="G8533"/>
      <c r="H8533"/>
    </row>
    <row r="8534" spans="7:8" x14ac:dyDescent="0.25">
      <c r="G8534"/>
      <c r="H8534"/>
    </row>
    <row r="8535" spans="7:8" x14ac:dyDescent="0.25">
      <c r="G8535"/>
      <c r="H8535"/>
    </row>
    <row r="8536" spans="7:8" x14ac:dyDescent="0.25">
      <c r="G8536"/>
      <c r="H8536"/>
    </row>
    <row r="8537" spans="7:8" x14ac:dyDescent="0.25">
      <c r="G8537"/>
      <c r="H8537"/>
    </row>
    <row r="8538" spans="7:8" x14ac:dyDescent="0.25">
      <c r="G8538"/>
      <c r="H8538"/>
    </row>
    <row r="8539" spans="7:8" x14ac:dyDescent="0.25">
      <c r="G8539"/>
      <c r="H8539"/>
    </row>
    <row r="8540" spans="7:8" x14ac:dyDescent="0.25">
      <c r="G8540"/>
      <c r="H8540"/>
    </row>
    <row r="8541" spans="7:8" x14ac:dyDescent="0.25">
      <c r="G8541"/>
      <c r="H8541"/>
    </row>
    <row r="8542" spans="7:8" x14ac:dyDescent="0.25">
      <c r="G8542"/>
      <c r="H8542"/>
    </row>
    <row r="8543" spans="7:8" x14ac:dyDescent="0.25">
      <c r="G8543"/>
      <c r="H8543"/>
    </row>
    <row r="8544" spans="7:8" x14ac:dyDescent="0.25">
      <c r="G8544"/>
      <c r="H8544"/>
    </row>
    <row r="8545" spans="7:8" x14ac:dyDescent="0.25">
      <c r="G8545"/>
      <c r="H8545"/>
    </row>
    <row r="8546" spans="7:8" x14ac:dyDescent="0.25">
      <c r="G8546"/>
      <c r="H8546"/>
    </row>
    <row r="8547" spans="7:8" x14ac:dyDescent="0.25">
      <c r="G8547"/>
      <c r="H8547"/>
    </row>
    <row r="8548" spans="7:8" x14ac:dyDescent="0.25">
      <c r="G8548"/>
      <c r="H8548"/>
    </row>
    <row r="8549" spans="7:8" x14ac:dyDescent="0.25">
      <c r="G8549"/>
      <c r="H8549"/>
    </row>
    <row r="8550" spans="7:8" x14ac:dyDescent="0.25">
      <c r="G8550"/>
      <c r="H8550"/>
    </row>
    <row r="8551" spans="7:8" x14ac:dyDescent="0.25">
      <c r="G8551"/>
      <c r="H8551"/>
    </row>
    <row r="8552" spans="7:8" x14ac:dyDescent="0.25">
      <c r="G8552"/>
      <c r="H8552"/>
    </row>
    <row r="8553" spans="7:8" x14ac:dyDescent="0.25">
      <c r="G8553"/>
      <c r="H8553"/>
    </row>
    <row r="8554" spans="7:8" x14ac:dyDescent="0.25">
      <c r="G8554"/>
      <c r="H8554"/>
    </row>
    <row r="8555" spans="7:8" x14ac:dyDescent="0.25">
      <c r="G8555"/>
      <c r="H8555"/>
    </row>
    <row r="8556" spans="7:8" x14ac:dyDescent="0.25">
      <c r="G8556"/>
      <c r="H8556"/>
    </row>
    <row r="8557" spans="7:8" x14ac:dyDescent="0.25">
      <c r="G8557"/>
      <c r="H8557"/>
    </row>
    <row r="8558" spans="7:8" x14ac:dyDescent="0.25">
      <c r="G8558"/>
      <c r="H8558"/>
    </row>
    <row r="8559" spans="7:8" x14ac:dyDescent="0.25">
      <c r="G8559"/>
      <c r="H8559"/>
    </row>
    <row r="8560" spans="7:8" x14ac:dyDescent="0.25">
      <c r="G8560"/>
      <c r="H8560"/>
    </row>
    <row r="8561" spans="7:8" x14ac:dyDescent="0.25">
      <c r="G8561"/>
      <c r="H8561"/>
    </row>
    <row r="8562" spans="7:8" x14ac:dyDescent="0.25">
      <c r="G8562"/>
      <c r="H8562"/>
    </row>
    <row r="8563" spans="7:8" x14ac:dyDescent="0.25">
      <c r="G8563"/>
      <c r="H8563"/>
    </row>
    <row r="8564" spans="7:8" x14ac:dyDescent="0.25">
      <c r="G8564"/>
      <c r="H8564"/>
    </row>
    <row r="8565" spans="7:8" x14ac:dyDescent="0.25">
      <c r="G8565"/>
      <c r="H8565"/>
    </row>
    <row r="8566" spans="7:8" x14ac:dyDescent="0.25">
      <c r="G8566"/>
      <c r="H8566"/>
    </row>
    <row r="8567" spans="7:8" x14ac:dyDescent="0.25">
      <c r="G8567"/>
      <c r="H8567"/>
    </row>
    <row r="8568" spans="7:8" x14ac:dyDescent="0.25">
      <c r="G8568"/>
      <c r="H8568"/>
    </row>
    <row r="8569" spans="7:8" x14ac:dyDescent="0.25">
      <c r="G8569"/>
      <c r="H8569"/>
    </row>
    <row r="8570" spans="7:8" x14ac:dyDescent="0.25">
      <c r="G8570"/>
      <c r="H8570"/>
    </row>
    <row r="8571" spans="7:8" x14ac:dyDescent="0.25">
      <c r="G8571"/>
      <c r="H8571"/>
    </row>
    <row r="8572" spans="7:8" x14ac:dyDescent="0.25">
      <c r="G8572"/>
      <c r="H8572"/>
    </row>
    <row r="8573" spans="7:8" x14ac:dyDescent="0.25">
      <c r="G8573"/>
      <c r="H8573"/>
    </row>
    <row r="8574" spans="7:8" x14ac:dyDescent="0.25">
      <c r="G8574"/>
      <c r="H8574"/>
    </row>
    <row r="8575" spans="7:8" x14ac:dyDescent="0.25">
      <c r="G8575"/>
      <c r="H8575"/>
    </row>
    <row r="8576" spans="7:8" x14ac:dyDescent="0.25">
      <c r="G8576"/>
      <c r="H8576"/>
    </row>
    <row r="8577" spans="7:8" x14ac:dyDescent="0.25">
      <c r="G8577"/>
      <c r="H8577"/>
    </row>
    <row r="8578" spans="7:8" x14ac:dyDescent="0.25">
      <c r="G8578"/>
      <c r="H8578"/>
    </row>
    <row r="8579" spans="7:8" x14ac:dyDescent="0.25">
      <c r="G8579"/>
      <c r="H8579"/>
    </row>
    <row r="8580" spans="7:8" x14ac:dyDescent="0.25">
      <c r="G8580"/>
      <c r="H8580"/>
    </row>
    <row r="8581" spans="7:8" x14ac:dyDescent="0.25">
      <c r="G8581"/>
      <c r="H8581"/>
    </row>
    <row r="8582" spans="7:8" x14ac:dyDescent="0.25">
      <c r="G8582"/>
      <c r="H8582"/>
    </row>
    <row r="8583" spans="7:8" x14ac:dyDescent="0.25">
      <c r="G8583"/>
      <c r="H8583"/>
    </row>
    <row r="8584" spans="7:8" x14ac:dyDescent="0.25">
      <c r="G8584"/>
      <c r="H8584"/>
    </row>
    <row r="8585" spans="7:8" x14ac:dyDescent="0.25">
      <c r="G8585"/>
      <c r="H8585"/>
    </row>
    <row r="8586" spans="7:8" x14ac:dyDescent="0.25">
      <c r="G8586"/>
      <c r="H8586"/>
    </row>
    <row r="8587" spans="7:8" x14ac:dyDescent="0.25">
      <c r="G8587"/>
      <c r="H8587"/>
    </row>
    <row r="8588" spans="7:8" x14ac:dyDescent="0.25">
      <c r="G8588"/>
      <c r="H8588"/>
    </row>
    <row r="8589" spans="7:8" x14ac:dyDescent="0.25">
      <c r="G8589"/>
      <c r="H8589"/>
    </row>
    <row r="8590" spans="7:8" x14ac:dyDescent="0.25">
      <c r="G8590"/>
      <c r="H8590"/>
    </row>
    <row r="8591" spans="7:8" x14ac:dyDescent="0.25">
      <c r="G8591"/>
      <c r="H8591"/>
    </row>
    <row r="8592" spans="7:8" x14ac:dyDescent="0.25">
      <c r="G8592"/>
      <c r="H8592"/>
    </row>
    <row r="8593" spans="7:8" x14ac:dyDescent="0.25">
      <c r="G8593"/>
      <c r="H8593"/>
    </row>
    <row r="8594" spans="7:8" x14ac:dyDescent="0.25">
      <c r="G8594"/>
      <c r="H8594"/>
    </row>
    <row r="8595" spans="7:8" x14ac:dyDescent="0.25">
      <c r="G8595"/>
      <c r="H8595"/>
    </row>
    <row r="8596" spans="7:8" x14ac:dyDescent="0.25">
      <c r="G8596"/>
      <c r="H8596"/>
    </row>
    <row r="8597" spans="7:8" x14ac:dyDescent="0.25">
      <c r="G8597"/>
      <c r="H8597"/>
    </row>
    <row r="8598" spans="7:8" x14ac:dyDescent="0.25">
      <c r="G8598"/>
      <c r="H8598"/>
    </row>
    <row r="8599" spans="7:8" x14ac:dyDescent="0.25">
      <c r="G8599"/>
      <c r="H8599"/>
    </row>
    <row r="8600" spans="7:8" x14ac:dyDescent="0.25">
      <c r="G8600"/>
      <c r="H8600"/>
    </row>
    <row r="8601" spans="7:8" x14ac:dyDescent="0.25">
      <c r="G8601"/>
      <c r="H8601"/>
    </row>
    <row r="8602" spans="7:8" x14ac:dyDescent="0.25">
      <c r="G8602"/>
      <c r="H8602"/>
    </row>
    <row r="8603" spans="7:8" x14ac:dyDescent="0.25">
      <c r="G8603"/>
      <c r="H8603"/>
    </row>
    <row r="8604" spans="7:8" x14ac:dyDescent="0.25">
      <c r="G8604"/>
      <c r="H8604"/>
    </row>
    <row r="8605" spans="7:8" x14ac:dyDescent="0.25">
      <c r="G8605"/>
      <c r="H8605"/>
    </row>
    <row r="8606" spans="7:8" x14ac:dyDescent="0.25">
      <c r="G8606"/>
      <c r="H8606"/>
    </row>
    <row r="8607" spans="7:8" x14ac:dyDescent="0.25">
      <c r="G8607"/>
      <c r="H8607"/>
    </row>
    <row r="8608" spans="7:8" x14ac:dyDescent="0.25">
      <c r="G8608"/>
      <c r="H8608"/>
    </row>
    <row r="8609" spans="7:8" x14ac:dyDescent="0.25">
      <c r="G8609"/>
      <c r="H8609"/>
    </row>
    <row r="8610" spans="7:8" x14ac:dyDescent="0.25">
      <c r="G8610"/>
      <c r="H8610"/>
    </row>
    <row r="8611" spans="7:8" x14ac:dyDescent="0.25">
      <c r="G8611"/>
      <c r="H8611"/>
    </row>
    <row r="8612" spans="7:8" x14ac:dyDescent="0.25">
      <c r="G8612"/>
      <c r="H8612"/>
    </row>
    <row r="8613" spans="7:8" x14ac:dyDescent="0.25">
      <c r="G8613"/>
      <c r="H8613"/>
    </row>
    <row r="8614" spans="7:8" x14ac:dyDescent="0.25">
      <c r="G8614"/>
      <c r="H8614"/>
    </row>
    <row r="8615" spans="7:8" x14ac:dyDescent="0.25">
      <c r="G8615"/>
      <c r="H8615"/>
    </row>
    <row r="8616" spans="7:8" x14ac:dyDescent="0.25">
      <c r="G8616"/>
      <c r="H8616"/>
    </row>
    <row r="8617" spans="7:8" x14ac:dyDescent="0.25">
      <c r="G8617"/>
      <c r="H8617"/>
    </row>
    <row r="8618" spans="7:8" x14ac:dyDescent="0.25">
      <c r="G8618"/>
      <c r="H8618"/>
    </row>
    <row r="8619" spans="7:8" x14ac:dyDescent="0.25">
      <c r="G8619"/>
      <c r="H8619"/>
    </row>
    <row r="8620" spans="7:8" x14ac:dyDescent="0.25">
      <c r="G8620"/>
      <c r="H8620"/>
    </row>
    <row r="8621" spans="7:8" x14ac:dyDescent="0.25">
      <c r="G8621"/>
      <c r="H8621"/>
    </row>
    <row r="8622" spans="7:8" x14ac:dyDescent="0.25">
      <c r="G8622"/>
      <c r="H8622"/>
    </row>
    <row r="8623" spans="7:8" x14ac:dyDescent="0.25">
      <c r="G8623"/>
      <c r="H8623"/>
    </row>
    <row r="8624" spans="7:8" x14ac:dyDescent="0.25">
      <c r="G8624"/>
      <c r="H8624"/>
    </row>
    <row r="8625" spans="7:8" x14ac:dyDescent="0.25">
      <c r="G8625"/>
      <c r="H8625"/>
    </row>
    <row r="8626" spans="7:8" x14ac:dyDescent="0.25">
      <c r="G8626"/>
      <c r="H8626"/>
    </row>
    <row r="8627" spans="7:8" x14ac:dyDescent="0.25">
      <c r="G8627"/>
      <c r="H8627"/>
    </row>
    <row r="8628" spans="7:8" x14ac:dyDescent="0.25">
      <c r="G8628"/>
      <c r="H8628"/>
    </row>
    <row r="8629" spans="7:8" x14ac:dyDescent="0.25">
      <c r="G8629"/>
      <c r="H8629"/>
    </row>
    <row r="8630" spans="7:8" x14ac:dyDescent="0.25">
      <c r="G8630"/>
      <c r="H8630"/>
    </row>
    <row r="8631" spans="7:8" x14ac:dyDescent="0.25">
      <c r="G8631"/>
      <c r="H8631"/>
    </row>
    <row r="8632" spans="7:8" x14ac:dyDescent="0.25">
      <c r="G8632"/>
      <c r="H8632"/>
    </row>
    <row r="8633" spans="7:8" x14ac:dyDescent="0.25">
      <c r="G8633"/>
      <c r="H8633"/>
    </row>
    <row r="8634" spans="7:8" x14ac:dyDescent="0.25">
      <c r="G8634"/>
      <c r="H8634"/>
    </row>
    <row r="8635" spans="7:8" x14ac:dyDescent="0.25">
      <c r="G8635"/>
      <c r="H8635"/>
    </row>
    <row r="8636" spans="7:8" x14ac:dyDescent="0.25">
      <c r="G8636"/>
      <c r="H8636"/>
    </row>
    <row r="8637" spans="7:8" x14ac:dyDescent="0.25">
      <c r="G8637"/>
      <c r="H8637"/>
    </row>
    <row r="8638" spans="7:8" x14ac:dyDescent="0.25">
      <c r="G8638"/>
      <c r="H8638"/>
    </row>
    <row r="8639" spans="7:8" x14ac:dyDescent="0.25">
      <c r="G8639"/>
      <c r="H8639"/>
    </row>
    <row r="8640" spans="7:8" x14ac:dyDescent="0.25">
      <c r="G8640"/>
      <c r="H8640"/>
    </row>
    <row r="8641" spans="7:8" x14ac:dyDescent="0.25">
      <c r="G8641"/>
      <c r="H8641"/>
    </row>
    <row r="8642" spans="7:8" x14ac:dyDescent="0.25">
      <c r="G8642"/>
      <c r="H8642"/>
    </row>
    <row r="8643" spans="7:8" x14ac:dyDescent="0.25">
      <c r="G8643"/>
      <c r="H8643"/>
    </row>
    <row r="8644" spans="7:8" x14ac:dyDescent="0.25">
      <c r="G8644"/>
      <c r="H8644"/>
    </row>
    <row r="8645" spans="7:8" x14ac:dyDescent="0.25">
      <c r="G8645"/>
      <c r="H8645"/>
    </row>
    <row r="8646" spans="7:8" x14ac:dyDescent="0.25">
      <c r="G8646"/>
      <c r="H8646"/>
    </row>
    <row r="8647" spans="7:8" x14ac:dyDescent="0.25">
      <c r="G8647"/>
      <c r="H8647"/>
    </row>
    <row r="8648" spans="7:8" x14ac:dyDescent="0.25">
      <c r="G8648"/>
      <c r="H8648"/>
    </row>
    <row r="8649" spans="7:8" x14ac:dyDescent="0.25">
      <c r="G8649"/>
      <c r="H8649"/>
    </row>
    <row r="8650" spans="7:8" x14ac:dyDescent="0.25">
      <c r="G8650"/>
      <c r="H8650"/>
    </row>
    <row r="8651" spans="7:8" x14ac:dyDescent="0.25">
      <c r="G8651"/>
      <c r="H8651"/>
    </row>
    <row r="8652" spans="7:8" x14ac:dyDescent="0.25">
      <c r="G8652"/>
      <c r="H8652"/>
    </row>
    <row r="8653" spans="7:8" x14ac:dyDescent="0.25">
      <c r="G8653"/>
      <c r="H8653"/>
    </row>
    <row r="8654" spans="7:8" x14ac:dyDescent="0.25">
      <c r="G8654"/>
      <c r="H8654"/>
    </row>
    <row r="8655" spans="7:8" x14ac:dyDescent="0.25">
      <c r="G8655"/>
      <c r="H8655"/>
    </row>
    <row r="8656" spans="7:8" x14ac:dyDescent="0.25">
      <c r="G8656"/>
      <c r="H8656"/>
    </row>
    <row r="8657" spans="7:8" x14ac:dyDescent="0.25">
      <c r="G8657"/>
      <c r="H8657"/>
    </row>
    <row r="8658" spans="7:8" x14ac:dyDescent="0.25">
      <c r="G8658"/>
      <c r="H8658"/>
    </row>
    <row r="8659" spans="7:8" x14ac:dyDescent="0.25">
      <c r="G8659"/>
      <c r="H8659"/>
    </row>
    <row r="8660" spans="7:8" x14ac:dyDescent="0.25">
      <c r="G8660"/>
      <c r="H8660"/>
    </row>
    <row r="8661" spans="7:8" x14ac:dyDescent="0.25">
      <c r="G8661"/>
      <c r="H8661"/>
    </row>
    <row r="8662" spans="7:8" x14ac:dyDescent="0.25">
      <c r="G8662"/>
      <c r="H8662"/>
    </row>
    <row r="8663" spans="7:8" x14ac:dyDescent="0.25">
      <c r="G8663"/>
      <c r="H8663"/>
    </row>
    <row r="8664" spans="7:8" x14ac:dyDescent="0.25">
      <c r="G8664"/>
      <c r="H8664"/>
    </row>
    <row r="8665" spans="7:8" x14ac:dyDescent="0.25">
      <c r="G8665"/>
      <c r="H8665"/>
    </row>
    <row r="8666" spans="7:8" x14ac:dyDescent="0.25">
      <c r="G8666"/>
      <c r="H8666"/>
    </row>
    <row r="8667" spans="7:8" x14ac:dyDescent="0.25">
      <c r="G8667"/>
      <c r="H8667"/>
    </row>
    <row r="8668" spans="7:8" x14ac:dyDescent="0.25">
      <c r="G8668"/>
      <c r="H8668"/>
    </row>
    <row r="8669" spans="7:8" x14ac:dyDescent="0.25">
      <c r="G8669"/>
      <c r="H8669"/>
    </row>
    <row r="8670" spans="7:8" x14ac:dyDescent="0.25">
      <c r="G8670"/>
      <c r="H8670"/>
    </row>
    <row r="8671" spans="7:8" x14ac:dyDescent="0.25">
      <c r="G8671"/>
      <c r="H8671"/>
    </row>
    <row r="8672" spans="7:8" x14ac:dyDescent="0.25">
      <c r="G8672"/>
      <c r="H8672"/>
    </row>
    <row r="8673" spans="7:8" x14ac:dyDescent="0.25">
      <c r="G8673"/>
      <c r="H8673"/>
    </row>
    <row r="8674" spans="7:8" x14ac:dyDescent="0.25">
      <c r="G8674"/>
      <c r="H8674"/>
    </row>
    <row r="8675" spans="7:8" x14ac:dyDescent="0.25">
      <c r="G8675"/>
      <c r="H8675"/>
    </row>
    <row r="8676" spans="7:8" x14ac:dyDescent="0.25">
      <c r="G8676"/>
      <c r="H8676"/>
    </row>
    <row r="8677" spans="7:8" x14ac:dyDescent="0.25">
      <c r="G8677"/>
      <c r="H8677"/>
    </row>
    <row r="8678" spans="7:8" x14ac:dyDescent="0.25">
      <c r="G8678"/>
      <c r="H8678"/>
    </row>
    <row r="8679" spans="7:8" x14ac:dyDescent="0.25">
      <c r="G8679"/>
      <c r="H8679"/>
    </row>
    <row r="8680" spans="7:8" x14ac:dyDescent="0.25">
      <c r="G8680"/>
      <c r="H8680"/>
    </row>
    <row r="8681" spans="7:8" x14ac:dyDescent="0.25">
      <c r="G8681"/>
      <c r="H8681"/>
    </row>
    <row r="8682" spans="7:8" x14ac:dyDescent="0.25">
      <c r="G8682"/>
      <c r="H8682"/>
    </row>
    <row r="8683" spans="7:8" x14ac:dyDescent="0.25">
      <c r="G8683"/>
      <c r="H8683"/>
    </row>
    <row r="8684" spans="7:8" x14ac:dyDescent="0.25">
      <c r="G8684"/>
      <c r="H8684"/>
    </row>
    <row r="8685" spans="7:8" x14ac:dyDescent="0.25">
      <c r="G8685"/>
      <c r="H8685"/>
    </row>
    <row r="8686" spans="7:8" x14ac:dyDescent="0.25">
      <c r="G8686"/>
      <c r="H8686"/>
    </row>
    <row r="8687" spans="7:8" x14ac:dyDescent="0.25">
      <c r="G8687"/>
      <c r="H8687"/>
    </row>
    <row r="8688" spans="7:8" x14ac:dyDescent="0.25">
      <c r="G8688"/>
      <c r="H8688"/>
    </row>
    <row r="8689" spans="7:8" x14ac:dyDescent="0.25">
      <c r="G8689"/>
      <c r="H8689"/>
    </row>
    <row r="8690" spans="7:8" x14ac:dyDescent="0.25">
      <c r="G8690"/>
      <c r="H8690"/>
    </row>
    <row r="8691" spans="7:8" x14ac:dyDescent="0.25">
      <c r="G8691"/>
      <c r="H8691"/>
    </row>
    <row r="8692" spans="7:8" x14ac:dyDescent="0.25">
      <c r="G8692"/>
      <c r="H8692"/>
    </row>
    <row r="8693" spans="7:8" x14ac:dyDescent="0.25">
      <c r="G8693"/>
      <c r="H8693"/>
    </row>
    <row r="8694" spans="7:8" x14ac:dyDescent="0.25">
      <c r="G8694"/>
      <c r="H8694"/>
    </row>
    <row r="8695" spans="7:8" x14ac:dyDescent="0.25">
      <c r="G8695"/>
      <c r="H8695"/>
    </row>
    <row r="8696" spans="7:8" x14ac:dyDescent="0.25">
      <c r="G8696"/>
      <c r="H8696"/>
    </row>
    <row r="8697" spans="7:8" x14ac:dyDescent="0.25">
      <c r="G8697"/>
      <c r="H8697"/>
    </row>
    <row r="8698" spans="7:8" x14ac:dyDescent="0.25">
      <c r="G8698"/>
      <c r="H8698"/>
    </row>
    <row r="8699" spans="7:8" x14ac:dyDescent="0.25">
      <c r="G8699"/>
      <c r="H8699"/>
    </row>
    <row r="8700" spans="7:8" x14ac:dyDescent="0.25">
      <c r="G8700"/>
      <c r="H8700"/>
    </row>
    <row r="8701" spans="7:8" x14ac:dyDescent="0.25">
      <c r="G8701"/>
      <c r="H8701"/>
    </row>
    <row r="8702" spans="7:8" x14ac:dyDescent="0.25">
      <c r="G8702"/>
      <c r="H8702"/>
    </row>
    <row r="8703" spans="7:8" x14ac:dyDescent="0.25">
      <c r="G8703"/>
      <c r="H8703"/>
    </row>
    <row r="8704" spans="7:8" x14ac:dyDescent="0.25">
      <c r="G8704"/>
      <c r="H8704"/>
    </row>
    <row r="8705" spans="7:8" x14ac:dyDescent="0.25">
      <c r="G8705"/>
      <c r="H8705"/>
    </row>
    <row r="8706" spans="7:8" x14ac:dyDescent="0.25">
      <c r="G8706"/>
      <c r="H8706"/>
    </row>
    <row r="8707" spans="7:8" x14ac:dyDescent="0.25">
      <c r="G8707"/>
      <c r="H8707"/>
    </row>
    <row r="8708" spans="7:8" x14ac:dyDescent="0.25">
      <c r="G8708"/>
      <c r="H8708"/>
    </row>
    <row r="8709" spans="7:8" x14ac:dyDescent="0.25">
      <c r="G8709"/>
      <c r="H8709"/>
    </row>
    <row r="8710" spans="7:8" x14ac:dyDescent="0.25">
      <c r="G8710"/>
      <c r="H8710"/>
    </row>
    <row r="8711" spans="7:8" x14ac:dyDescent="0.25">
      <c r="G8711"/>
      <c r="H8711"/>
    </row>
    <row r="8712" spans="7:8" x14ac:dyDescent="0.25">
      <c r="G8712"/>
      <c r="H8712"/>
    </row>
    <row r="8713" spans="7:8" x14ac:dyDescent="0.25">
      <c r="G8713"/>
      <c r="H8713"/>
    </row>
    <row r="8714" spans="7:8" x14ac:dyDescent="0.25">
      <c r="G8714"/>
      <c r="H8714"/>
    </row>
    <row r="8715" spans="7:8" x14ac:dyDescent="0.25">
      <c r="G8715"/>
      <c r="H8715"/>
    </row>
    <row r="8716" spans="7:8" x14ac:dyDescent="0.25">
      <c r="G8716"/>
      <c r="H8716"/>
    </row>
    <row r="8717" spans="7:8" x14ac:dyDescent="0.25">
      <c r="G8717"/>
      <c r="H8717"/>
    </row>
    <row r="8718" spans="7:8" x14ac:dyDescent="0.25">
      <c r="G8718"/>
      <c r="H8718"/>
    </row>
    <row r="8719" spans="7:8" x14ac:dyDescent="0.25">
      <c r="G8719"/>
      <c r="H8719"/>
    </row>
    <row r="8720" spans="7:8" x14ac:dyDescent="0.25">
      <c r="G8720"/>
      <c r="H8720"/>
    </row>
    <row r="8721" spans="7:8" x14ac:dyDescent="0.25">
      <c r="G8721"/>
      <c r="H8721"/>
    </row>
    <row r="8722" spans="7:8" x14ac:dyDescent="0.25">
      <c r="G8722"/>
      <c r="H8722"/>
    </row>
    <row r="8723" spans="7:8" x14ac:dyDescent="0.25">
      <c r="G8723"/>
      <c r="H8723"/>
    </row>
    <row r="8724" spans="7:8" x14ac:dyDescent="0.25">
      <c r="G8724"/>
      <c r="H8724"/>
    </row>
    <row r="8725" spans="7:8" x14ac:dyDescent="0.25">
      <c r="G8725"/>
      <c r="H8725"/>
    </row>
    <row r="8726" spans="7:8" x14ac:dyDescent="0.25">
      <c r="G8726"/>
      <c r="H8726"/>
    </row>
    <row r="8727" spans="7:8" x14ac:dyDescent="0.25">
      <c r="G8727"/>
      <c r="H8727"/>
    </row>
    <row r="8728" spans="7:8" x14ac:dyDescent="0.25">
      <c r="G8728"/>
      <c r="H8728"/>
    </row>
    <row r="8729" spans="7:8" x14ac:dyDescent="0.25">
      <c r="G8729"/>
      <c r="H8729"/>
    </row>
    <row r="8730" spans="7:8" x14ac:dyDescent="0.25">
      <c r="G8730"/>
      <c r="H8730"/>
    </row>
    <row r="8731" spans="7:8" x14ac:dyDescent="0.25">
      <c r="G8731"/>
      <c r="H8731"/>
    </row>
    <row r="8732" spans="7:8" x14ac:dyDescent="0.25">
      <c r="G8732"/>
      <c r="H8732"/>
    </row>
    <row r="8733" spans="7:8" x14ac:dyDescent="0.25">
      <c r="G8733"/>
      <c r="H8733"/>
    </row>
    <row r="8734" spans="7:8" x14ac:dyDescent="0.25">
      <c r="G8734"/>
      <c r="H8734"/>
    </row>
    <row r="8735" spans="7:8" x14ac:dyDescent="0.25">
      <c r="G8735"/>
      <c r="H8735"/>
    </row>
    <row r="8736" spans="7:8" x14ac:dyDescent="0.25">
      <c r="G8736"/>
      <c r="H8736"/>
    </row>
    <row r="8737" spans="7:8" x14ac:dyDescent="0.25">
      <c r="G8737"/>
      <c r="H8737"/>
    </row>
    <row r="8738" spans="7:8" x14ac:dyDescent="0.25">
      <c r="G8738"/>
      <c r="H8738"/>
    </row>
    <row r="8739" spans="7:8" x14ac:dyDescent="0.25">
      <c r="G8739"/>
      <c r="H8739"/>
    </row>
    <row r="8740" spans="7:8" x14ac:dyDescent="0.25">
      <c r="G8740"/>
      <c r="H8740"/>
    </row>
    <row r="8741" spans="7:8" x14ac:dyDescent="0.25">
      <c r="G8741"/>
      <c r="H8741"/>
    </row>
    <row r="8742" spans="7:8" x14ac:dyDescent="0.25">
      <c r="G8742"/>
      <c r="H8742"/>
    </row>
    <row r="8743" spans="7:8" x14ac:dyDescent="0.25">
      <c r="G8743"/>
      <c r="H8743"/>
    </row>
    <row r="8744" spans="7:8" x14ac:dyDescent="0.25">
      <c r="G8744"/>
      <c r="H8744"/>
    </row>
    <row r="8745" spans="7:8" x14ac:dyDescent="0.25">
      <c r="G8745"/>
      <c r="H8745"/>
    </row>
    <row r="8746" spans="7:8" x14ac:dyDescent="0.25">
      <c r="G8746"/>
      <c r="H8746"/>
    </row>
    <row r="8747" spans="7:8" x14ac:dyDescent="0.25">
      <c r="G8747"/>
      <c r="H8747"/>
    </row>
    <row r="8748" spans="7:8" x14ac:dyDescent="0.25">
      <c r="G8748"/>
      <c r="H8748"/>
    </row>
    <row r="8749" spans="7:8" x14ac:dyDescent="0.25">
      <c r="G8749"/>
      <c r="H8749"/>
    </row>
    <row r="8750" spans="7:8" x14ac:dyDescent="0.25">
      <c r="G8750"/>
      <c r="H8750"/>
    </row>
    <row r="8751" spans="7:8" x14ac:dyDescent="0.25">
      <c r="G8751"/>
      <c r="H8751"/>
    </row>
    <row r="8752" spans="7:8" x14ac:dyDescent="0.25">
      <c r="G8752"/>
      <c r="H8752"/>
    </row>
    <row r="8753" spans="7:8" x14ac:dyDescent="0.25">
      <c r="G8753"/>
      <c r="H8753"/>
    </row>
    <row r="8754" spans="7:8" x14ac:dyDescent="0.25">
      <c r="G8754"/>
      <c r="H8754"/>
    </row>
    <row r="8755" spans="7:8" x14ac:dyDescent="0.25">
      <c r="G8755"/>
      <c r="H8755"/>
    </row>
    <row r="8756" spans="7:8" x14ac:dyDescent="0.25">
      <c r="G8756"/>
      <c r="H8756"/>
    </row>
    <row r="8757" spans="7:8" x14ac:dyDescent="0.25">
      <c r="G8757"/>
      <c r="H8757"/>
    </row>
    <row r="8758" spans="7:8" x14ac:dyDescent="0.25">
      <c r="G8758"/>
      <c r="H8758"/>
    </row>
    <row r="8759" spans="7:8" x14ac:dyDescent="0.25">
      <c r="G8759"/>
      <c r="H8759"/>
    </row>
    <row r="8760" spans="7:8" x14ac:dyDescent="0.25">
      <c r="G8760"/>
      <c r="H8760"/>
    </row>
    <row r="8761" spans="7:8" x14ac:dyDescent="0.25">
      <c r="G8761"/>
      <c r="H8761"/>
    </row>
    <row r="8762" spans="7:8" x14ac:dyDescent="0.25">
      <c r="G8762"/>
      <c r="H8762"/>
    </row>
    <row r="8763" spans="7:8" x14ac:dyDescent="0.25">
      <c r="G8763"/>
      <c r="H8763"/>
    </row>
    <row r="8764" spans="7:8" x14ac:dyDescent="0.25">
      <c r="G8764"/>
      <c r="H8764"/>
    </row>
    <row r="8765" spans="7:8" x14ac:dyDescent="0.25">
      <c r="G8765"/>
      <c r="H8765"/>
    </row>
    <row r="8766" spans="7:8" x14ac:dyDescent="0.25">
      <c r="G8766"/>
      <c r="H8766"/>
    </row>
    <row r="8767" spans="7:8" x14ac:dyDescent="0.25">
      <c r="G8767"/>
      <c r="H8767"/>
    </row>
    <row r="8768" spans="7:8" x14ac:dyDescent="0.25">
      <c r="G8768"/>
      <c r="H8768"/>
    </row>
    <row r="8769" spans="7:8" x14ac:dyDescent="0.25">
      <c r="G8769"/>
      <c r="H8769"/>
    </row>
    <row r="8770" spans="7:8" x14ac:dyDescent="0.25">
      <c r="G8770"/>
      <c r="H8770"/>
    </row>
    <row r="8771" spans="7:8" x14ac:dyDescent="0.25">
      <c r="G8771"/>
      <c r="H8771"/>
    </row>
    <row r="8772" spans="7:8" x14ac:dyDescent="0.25">
      <c r="G8772"/>
      <c r="H8772"/>
    </row>
    <row r="8773" spans="7:8" x14ac:dyDescent="0.25">
      <c r="G8773"/>
      <c r="H8773"/>
    </row>
    <row r="8774" spans="7:8" x14ac:dyDescent="0.25">
      <c r="G8774"/>
      <c r="H8774"/>
    </row>
    <row r="8775" spans="7:8" x14ac:dyDescent="0.25">
      <c r="G8775"/>
      <c r="H8775"/>
    </row>
    <row r="8776" spans="7:8" x14ac:dyDescent="0.25">
      <c r="G8776"/>
      <c r="H8776"/>
    </row>
    <row r="8777" spans="7:8" x14ac:dyDescent="0.25">
      <c r="G8777"/>
      <c r="H8777"/>
    </row>
    <row r="8778" spans="7:8" x14ac:dyDescent="0.25">
      <c r="G8778"/>
      <c r="H8778"/>
    </row>
    <row r="8779" spans="7:8" x14ac:dyDescent="0.25">
      <c r="G8779"/>
      <c r="H8779"/>
    </row>
    <row r="8780" spans="7:8" x14ac:dyDescent="0.25">
      <c r="G8780"/>
      <c r="H8780"/>
    </row>
    <row r="8781" spans="7:8" x14ac:dyDescent="0.25">
      <c r="G8781"/>
      <c r="H8781"/>
    </row>
    <row r="8782" spans="7:8" x14ac:dyDescent="0.25">
      <c r="G8782"/>
      <c r="H8782"/>
    </row>
    <row r="8783" spans="7:8" x14ac:dyDescent="0.25">
      <c r="G8783"/>
      <c r="H8783"/>
    </row>
    <row r="8784" spans="7:8" x14ac:dyDescent="0.25">
      <c r="G8784"/>
      <c r="H8784"/>
    </row>
    <row r="8785" spans="7:8" x14ac:dyDescent="0.25">
      <c r="G8785"/>
      <c r="H8785"/>
    </row>
    <row r="8786" spans="7:8" x14ac:dyDescent="0.25">
      <c r="G8786"/>
      <c r="H8786"/>
    </row>
    <row r="8787" spans="7:8" x14ac:dyDescent="0.25">
      <c r="G8787"/>
      <c r="H8787"/>
    </row>
    <row r="8788" spans="7:8" x14ac:dyDescent="0.25">
      <c r="G8788"/>
      <c r="H8788"/>
    </row>
    <row r="8789" spans="7:8" x14ac:dyDescent="0.25">
      <c r="G8789"/>
      <c r="H8789"/>
    </row>
    <row r="8790" spans="7:8" x14ac:dyDescent="0.25">
      <c r="G8790"/>
      <c r="H8790"/>
    </row>
    <row r="8791" spans="7:8" x14ac:dyDescent="0.25">
      <c r="G8791"/>
      <c r="H8791"/>
    </row>
    <row r="8792" spans="7:8" x14ac:dyDescent="0.25">
      <c r="G8792"/>
      <c r="H8792"/>
    </row>
    <row r="8793" spans="7:8" x14ac:dyDescent="0.25">
      <c r="G8793"/>
      <c r="H8793"/>
    </row>
    <row r="8794" spans="7:8" x14ac:dyDescent="0.25">
      <c r="G8794"/>
      <c r="H8794"/>
    </row>
    <row r="8795" spans="7:8" x14ac:dyDescent="0.25">
      <c r="G8795"/>
      <c r="H8795"/>
    </row>
    <row r="8796" spans="7:8" x14ac:dyDescent="0.25">
      <c r="G8796"/>
      <c r="H8796"/>
    </row>
    <row r="8797" spans="7:8" x14ac:dyDescent="0.25">
      <c r="G8797"/>
      <c r="H8797"/>
    </row>
    <row r="8798" spans="7:8" x14ac:dyDescent="0.25">
      <c r="G8798"/>
      <c r="H8798"/>
    </row>
    <row r="8799" spans="7:8" x14ac:dyDescent="0.25">
      <c r="G8799"/>
      <c r="H8799"/>
    </row>
    <row r="8800" spans="7:8" x14ac:dyDescent="0.25">
      <c r="G8800"/>
      <c r="H8800"/>
    </row>
    <row r="8801" spans="7:8" x14ac:dyDescent="0.25">
      <c r="G8801"/>
      <c r="H8801"/>
    </row>
    <row r="8802" spans="7:8" x14ac:dyDescent="0.25">
      <c r="G8802"/>
      <c r="H8802"/>
    </row>
    <row r="8803" spans="7:8" x14ac:dyDescent="0.25">
      <c r="G8803"/>
      <c r="H8803"/>
    </row>
    <row r="8804" spans="7:8" x14ac:dyDescent="0.25">
      <c r="G8804"/>
      <c r="H8804"/>
    </row>
    <row r="8805" spans="7:8" x14ac:dyDescent="0.25">
      <c r="G8805"/>
      <c r="H8805"/>
    </row>
    <row r="8806" spans="7:8" x14ac:dyDescent="0.25">
      <c r="G8806"/>
      <c r="H8806"/>
    </row>
    <row r="8807" spans="7:8" x14ac:dyDescent="0.25">
      <c r="G8807"/>
      <c r="H8807"/>
    </row>
    <row r="8808" spans="7:8" x14ac:dyDescent="0.25">
      <c r="G8808"/>
      <c r="H8808"/>
    </row>
    <row r="8809" spans="7:8" x14ac:dyDescent="0.25">
      <c r="G8809"/>
      <c r="H8809"/>
    </row>
    <row r="8810" spans="7:8" x14ac:dyDescent="0.25">
      <c r="G8810"/>
      <c r="H8810"/>
    </row>
    <row r="8811" spans="7:8" x14ac:dyDescent="0.25">
      <c r="G8811"/>
      <c r="H8811"/>
    </row>
    <row r="8812" spans="7:8" x14ac:dyDescent="0.25">
      <c r="G8812"/>
      <c r="H8812"/>
    </row>
    <row r="8813" spans="7:8" x14ac:dyDescent="0.25">
      <c r="G8813"/>
      <c r="H8813"/>
    </row>
    <row r="8814" spans="7:8" x14ac:dyDescent="0.25">
      <c r="G8814"/>
      <c r="H8814"/>
    </row>
    <row r="8815" spans="7:8" x14ac:dyDescent="0.25">
      <c r="G8815"/>
      <c r="H8815"/>
    </row>
    <row r="8816" spans="7:8" x14ac:dyDescent="0.25">
      <c r="G8816"/>
      <c r="H8816"/>
    </row>
    <row r="8817" spans="7:8" x14ac:dyDescent="0.25">
      <c r="G8817"/>
      <c r="H8817"/>
    </row>
    <row r="8818" spans="7:8" x14ac:dyDescent="0.25">
      <c r="G8818"/>
      <c r="H8818"/>
    </row>
    <row r="8819" spans="7:8" x14ac:dyDescent="0.25">
      <c r="G8819"/>
      <c r="H8819"/>
    </row>
    <row r="8820" spans="7:8" x14ac:dyDescent="0.25">
      <c r="G8820"/>
      <c r="H8820"/>
    </row>
    <row r="8821" spans="7:8" x14ac:dyDescent="0.25">
      <c r="G8821"/>
      <c r="H8821"/>
    </row>
    <row r="8822" spans="7:8" x14ac:dyDescent="0.25">
      <c r="G8822"/>
      <c r="H8822"/>
    </row>
    <row r="8823" spans="7:8" x14ac:dyDescent="0.25">
      <c r="G8823"/>
      <c r="H8823"/>
    </row>
    <row r="8824" spans="7:8" x14ac:dyDescent="0.25">
      <c r="G8824"/>
      <c r="H8824"/>
    </row>
    <row r="8825" spans="7:8" x14ac:dyDescent="0.25">
      <c r="G8825"/>
      <c r="H8825"/>
    </row>
    <row r="8826" spans="7:8" x14ac:dyDescent="0.25">
      <c r="G8826"/>
      <c r="H8826"/>
    </row>
    <row r="8827" spans="7:8" x14ac:dyDescent="0.25">
      <c r="G8827"/>
      <c r="H8827"/>
    </row>
    <row r="8828" spans="7:8" x14ac:dyDescent="0.25">
      <c r="G8828"/>
      <c r="H8828"/>
    </row>
    <row r="8829" spans="7:8" x14ac:dyDescent="0.25">
      <c r="G8829"/>
      <c r="H8829"/>
    </row>
    <row r="8830" spans="7:8" x14ac:dyDescent="0.25">
      <c r="G8830"/>
      <c r="H8830"/>
    </row>
    <row r="8831" spans="7:8" x14ac:dyDescent="0.25">
      <c r="G8831"/>
      <c r="H8831"/>
    </row>
    <row r="8832" spans="7:8" x14ac:dyDescent="0.25">
      <c r="G8832"/>
      <c r="H8832"/>
    </row>
    <row r="8833" spans="7:8" x14ac:dyDescent="0.25">
      <c r="G8833"/>
      <c r="H8833"/>
    </row>
    <row r="8834" spans="7:8" x14ac:dyDescent="0.25">
      <c r="G8834"/>
      <c r="H8834"/>
    </row>
    <row r="8835" spans="7:8" x14ac:dyDescent="0.25">
      <c r="G8835"/>
      <c r="H8835"/>
    </row>
    <row r="8836" spans="7:8" x14ac:dyDescent="0.25">
      <c r="G8836"/>
      <c r="H8836"/>
    </row>
    <row r="8837" spans="7:8" x14ac:dyDescent="0.25">
      <c r="G8837"/>
      <c r="H8837"/>
    </row>
    <row r="8838" spans="7:8" x14ac:dyDescent="0.25">
      <c r="G8838"/>
      <c r="H8838"/>
    </row>
    <row r="8839" spans="7:8" x14ac:dyDescent="0.25">
      <c r="G8839"/>
      <c r="H8839"/>
    </row>
    <row r="8840" spans="7:8" x14ac:dyDescent="0.25">
      <c r="G8840"/>
      <c r="H8840"/>
    </row>
    <row r="8841" spans="7:8" x14ac:dyDescent="0.25">
      <c r="G8841"/>
      <c r="H8841"/>
    </row>
    <row r="8842" spans="7:8" x14ac:dyDescent="0.25">
      <c r="G8842"/>
      <c r="H8842"/>
    </row>
    <row r="8843" spans="7:8" x14ac:dyDescent="0.25">
      <c r="G8843"/>
      <c r="H8843"/>
    </row>
    <row r="8844" spans="7:8" x14ac:dyDescent="0.25">
      <c r="G8844"/>
      <c r="H8844"/>
    </row>
    <row r="8845" spans="7:8" x14ac:dyDescent="0.25">
      <c r="G8845"/>
      <c r="H8845"/>
    </row>
    <row r="8846" spans="7:8" x14ac:dyDescent="0.25">
      <c r="G8846"/>
      <c r="H8846"/>
    </row>
    <row r="8847" spans="7:8" x14ac:dyDescent="0.25">
      <c r="G8847"/>
      <c r="H8847"/>
    </row>
    <row r="8848" spans="7:8" x14ac:dyDescent="0.25">
      <c r="G8848"/>
      <c r="H8848"/>
    </row>
    <row r="8849" spans="7:8" x14ac:dyDescent="0.25">
      <c r="G8849"/>
      <c r="H8849"/>
    </row>
    <row r="8850" spans="7:8" x14ac:dyDescent="0.25">
      <c r="G8850"/>
      <c r="H8850"/>
    </row>
    <row r="8851" spans="7:8" x14ac:dyDescent="0.25">
      <c r="G8851"/>
      <c r="H8851"/>
    </row>
    <row r="8852" spans="7:8" x14ac:dyDescent="0.25">
      <c r="G8852"/>
      <c r="H8852"/>
    </row>
    <row r="8853" spans="7:8" x14ac:dyDescent="0.25">
      <c r="G8853"/>
      <c r="H8853"/>
    </row>
    <row r="8854" spans="7:8" x14ac:dyDescent="0.25">
      <c r="G8854"/>
      <c r="H8854"/>
    </row>
    <row r="8855" spans="7:8" x14ac:dyDescent="0.25">
      <c r="G8855"/>
      <c r="H8855"/>
    </row>
    <row r="8856" spans="7:8" x14ac:dyDescent="0.25">
      <c r="G8856"/>
      <c r="H8856"/>
    </row>
    <row r="8857" spans="7:8" x14ac:dyDescent="0.25">
      <c r="G8857"/>
      <c r="H8857"/>
    </row>
    <row r="8858" spans="7:8" x14ac:dyDescent="0.25">
      <c r="G8858"/>
      <c r="H8858"/>
    </row>
    <row r="8859" spans="7:8" x14ac:dyDescent="0.25">
      <c r="G8859"/>
      <c r="H8859"/>
    </row>
    <row r="8860" spans="7:8" x14ac:dyDescent="0.25">
      <c r="G8860"/>
      <c r="H8860"/>
    </row>
    <row r="8861" spans="7:8" x14ac:dyDescent="0.25">
      <c r="G8861"/>
      <c r="H8861"/>
    </row>
    <row r="8862" spans="7:8" x14ac:dyDescent="0.25">
      <c r="G8862"/>
      <c r="H8862"/>
    </row>
    <row r="8863" spans="7:8" x14ac:dyDescent="0.25">
      <c r="G8863"/>
      <c r="H8863"/>
    </row>
    <row r="8864" spans="7:8" x14ac:dyDescent="0.25">
      <c r="G8864"/>
      <c r="H8864"/>
    </row>
    <row r="8865" spans="7:8" x14ac:dyDescent="0.25">
      <c r="G8865"/>
      <c r="H8865"/>
    </row>
    <row r="8866" spans="7:8" x14ac:dyDescent="0.25">
      <c r="G8866"/>
      <c r="H8866"/>
    </row>
    <row r="8867" spans="7:8" x14ac:dyDescent="0.25">
      <c r="G8867"/>
      <c r="H8867"/>
    </row>
    <row r="8868" spans="7:8" x14ac:dyDescent="0.25">
      <c r="G8868"/>
      <c r="H8868"/>
    </row>
    <row r="8869" spans="7:8" x14ac:dyDescent="0.25">
      <c r="G8869"/>
      <c r="H8869"/>
    </row>
    <row r="8870" spans="7:8" x14ac:dyDescent="0.25">
      <c r="G8870"/>
      <c r="H8870"/>
    </row>
    <row r="8871" spans="7:8" x14ac:dyDescent="0.25">
      <c r="G8871"/>
      <c r="H8871"/>
    </row>
    <row r="8872" spans="7:8" x14ac:dyDescent="0.25">
      <c r="G8872"/>
      <c r="H8872"/>
    </row>
    <row r="8873" spans="7:8" x14ac:dyDescent="0.25">
      <c r="G8873"/>
      <c r="H8873"/>
    </row>
    <row r="8874" spans="7:8" x14ac:dyDescent="0.25">
      <c r="G8874"/>
      <c r="H8874"/>
    </row>
    <row r="8875" spans="7:8" x14ac:dyDescent="0.25">
      <c r="G8875"/>
      <c r="H8875"/>
    </row>
    <row r="8876" spans="7:8" x14ac:dyDescent="0.25">
      <c r="G8876"/>
      <c r="H8876"/>
    </row>
    <row r="8877" spans="7:8" x14ac:dyDescent="0.25">
      <c r="G8877"/>
      <c r="H8877"/>
    </row>
    <row r="8878" spans="7:8" x14ac:dyDescent="0.25">
      <c r="G8878"/>
      <c r="H8878"/>
    </row>
    <row r="8879" spans="7:8" x14ac:dyDescent="0.25">
      <c r="G8879"/>
      <c r="H8879"/>
    </row>
    <row r="8880" spans="7:8" x14ac:dyDescent="0.25">
      <c r="G8880"/>
      <c r="H8880"/>
    </row>
    <row r="8881" spans="7:8" x14ac:dyDescent="0.25">
      <c r="G8881"/>
      <c r="H8881"/>
    </row>
    <row r="8882" spans="7:8" x14ac:dyDescent="0.25">
      <c r="G8882"/>
      <c r="H8882"/>
    </row>
    <row r="8883" spans="7:8" x14ac:dyDescent="0.25">
      <c r="G8883"/>
      <c r="H8883"/>
    </row>
    <row r="8884" spans="7:8" x14ac:dyDescent="0.25">
      <c r="G8884"/>
      <c r="H8884"/>
    </row>
    <row r="8885" spans="7:8" x14ac:dyDescent="0.25">
      <c r="G8885"/>
      <c r="H8885"/>
    </row>
    <row r="8886" spans="7:8" x14ac:dyDescent="0.25">
      <c r="G8886"/>
      <c r="H8886"/>
    </row>
    <row r="8887" spans="7:8" x14ac:dyDescent="0.25">
      <c r="G8887"/>
      <c r="H8887"/>
    </row>
    <row r="8888" spans="7:8" x14ac:dyDescent="0.25">
      <c r="G8888"/>
      <c r="H8888"/>
    </row>
    <row r="8889" spans="7:8" x14ac:dyDescent="0.25">
      <c r="G8889"/>
      <c r="H8889"/>
    </row>
    <row r="8890" spans="7:8" x14ac:dyDescent="0.25">
      <c r="G8890"/>
      <c r="H8890"/>
    </row>
    <row r="8891" spans="7:8" x14ac:dyDescent="0.25">
      <c r="G8891"/>
      <c r="H8891"/>
    </row>
    <row r="8892" spans="7:8" x14ac:dyDescent="0.25">
      <c r="G8892"/>
      <c r="H8892"/>
    </row>
    <row r="8893" spans="7:8" x14ac:dyDescent="0.25">
      <c r="G8893"/>
      <c r="H8893"/>
    </row>
    <row r="8894" spans="7:8" x14ac:dyDescent="0.25">
      <c r="G8894"/>
      <c r="H8894"/>
    </row>
    <row r="8895" spans="7:8" x14ac:dyDescent="0.25">
      <c r="G8895"/>
      <c r="H8895"/>
    </row>
    <row r="8896" spans="7:8" x14ac:dyDescent="0.25">
      <c r="G8896"/>
      <c r="H8896"/>
    </row>
    <row r="8897" spans="7:8" x14ac:dyDescent="0.25">
      <c r="G8897"/>
      <c r="H8897"/>
    </row>
    <row r="8898" spans="7:8" x14ac:dyDescent="0.25">
      <c r="G8898"/>
      <c r="H8898"/>
    </row>
    <row r="8899" spans="7:8" x14ac:dyDescent="0.25">
      <c r="G8899"/>
      <c r="H8899"/>
    </row>
    <row r="8900" spans="7:8" x14ac:dyDescent="0.25">
      <c r="G8900"/>
      <c r="H8900"/>
    </row>
    <row r="8901" spans="7:8" x14ac:dyDescent="0.25">
      <c r="G8901"/>
      <c r="H8901"/>
    </row>
    <row r="8902" spans="7:8" x14ac:dyDescent="0.25">
      <c r="G8902"/>
      <c r="H8902"/>
    </row>
    <row r="8903" spans="7:8" x14ac:dyDescent="0.25">
      <c r="G8903"/>
      <c r="H8903"/>
    </row>
    <row r="8904" spans="7:8" x14ac:dyDescent="0.25">
      <c r="G8904"/>
      <c r="H8904"/>
    </row>
    <row r="8905" spans="7:8" x14ac:dyDescent="0.25">
      <c r="G8905"/>
      <c r="H8905"/>
    </row>
    <row r="8906" spans="7:8" x14ac:dyDescent="0.25">
      <c r="G8906"/>
      <c r="H8906"/>
    </row>
    <row r="8907" spans="7:8" x14ac:dyDescent="0.25">
      <c r="G8907"/>
      <c r="H8907"/>
    </row>
    <row r="8908" spans="7:8" x14ac:dyDescent="0.25">
      <c r="G8908"/>
      <c r="H8908"/>
    </row>
    <row r="8909" spans="7:8" x14ac:dyDescent="0.25">
      <c r="G8909"/>
      <c r="H8909"/>
    </row>
    <row r="8910" spans="7:8" x14ac:dyDescent="0.25">
      <c r="G8910"/>
      <c r="H8910"/>
    </row>
    <row r="8911" spans="7:8" x14ac:dyDescent="0.25">
      <c r="G8911"/>
      <c r="H8911"/>
    </row>
    <row r="8912" spans="7:8" x14ac:dyDescent="0.25">
      <c r="G8912"/>
      <c r="H8912"/>
    </row>
    <row r="8913" spans="7:8" x14ac:dyDescent="0.25">
      <c r="G8913"/>
      <c r="H8913"/>
    </row>
    <row r="8914" spans="7:8" x14ac:dyDescent="0.25">
      <c r="G8914"/>
      <c r="H8914"/>
    </row>
    <row r="8915" spans="7:8" x14ac:dyDescent="0.25">
      <c r="G8915"/>
      <c r="H8915"/>
    </row>
    <row r="8916" spans="7:8" x14ac:dyDescent="0.25">
      <c r="G8916"/>
      <c r="H8916"/>
    </row>
    <row r="8917" spans="7:8" x14ac:dyDescent="0.25">
      <c r="G8917"/>
      <c r="H8917"/>
    </row>
    <row r="8918" spans="7:8" x14ac:dyDescent="0.25">
      <c r="G8918"/>
      <c r="H8918"/>
    </row>
    <row r="8919" spans="7:8" x14ac:dyDescent="0.25">
      <c r="G8919"/>
      <c r="H8919"/>
    </row>
    <row r="8920" spans="7:8" x14ac:dyDescent="0.25">
      <c r="G8920"/>
      <c r="H8920"/>
    </row>
    <row r="8921" spans="7:8" x14ac:dyDescent="0.25">
      <c r="G8921"/>
      <c r="H8921"/>
    </row>
    <row r="8922" spans="7:8" x14ac:dyDescent="0.25">
      <c r="G8922"/>
      <c r="H8922"/>
    </row>
    <row r="8923" spans="7:8" x14ac:dyDescent="0.25">
      <c r="G8923"/>
      <c r="H8923"/>
    </row>
    <row r="8924" spans="7:8" x14ac:dyDescent="0.25">
      <c r="G8924"/>
      <c r="H8924"/>
    </row>
    <row r="8925" spans="7:8" x14ac:dyDescent="0.25">
      <c r="G8925"/>
      <c r="H8925"/>
    </row>
    <row r="8926" spans="7:8" x14ac:dyDescent="0.25">
      <c r="G8926"/>
      <c r="H8926"/>
    </row>
    <row r="8927" spans="7:8" x14ac:dyDescent="0.25">
      <c r="G8927"/>
      <c r="H8927"/>
    </row>
    <row r="8928" spans="7:8" x14ac:dyDescent="0.25">
      <c r="G8928"/>
      <c r="H8928"/>
    </row>
    <row r="8929" spans="7:8" x14ac:dyDescent="0.25">
      <c r="G8929"/>
      <c r="H8929"/>
    </row>
    <row r="8930" spans="7:8" x14ac:dyDescent="0.25">
      <c r="G8930"/>
      <c r="H8930"/>
    </row>
    <row r="8931" spans="7:8" x14ac:dyDescent="0.25">
      <c r="G8931"/>
      <c r="H8931"/>
    </row>
    <row r="8932" spans="7:8" x14ac:dyDescent="0.25">
      <c r="G8932"/>
      <c r="H8932"/>
    </row>
    <row r="8933" spans="7:8" x14ac:dyDescent="0.25">
      <c r="G8933"/>
      <c r="H8933"/>
    </row>
    <row r="8934" spans="7:8" x14ac:dyDescent="0.25">
      <c r="G8934"/>
      <c r="H8934"/>
    </row>
    <row r="8935" spans="7:8" x14ac:dyDescent="0.25">
      <c r="G8935"/>
      <c r="H8935"/>
    </row>
    <row r="8936" spans="7:8" x14ac:dyDescent="0.25">
      <c r="G8936"/>
      <c r="H8936"/>
    </row>
    <row r="8937" spans="7:8" x14ac:dyDescent="0.25">
      <c r="G8937"/>
      <c r="H8937"/>
    </row>
    <row r="8938" spans="7:8" x14ac:dyDescent="0.25">
      <c r="G8938"/>
      <c r="H8938"/>
    </row>
    <row r="8939" spans="7:8" x14ac:dyDescent="0.25">
      <c r="G8939"/>
      <c r="H8939"/>
    </row>
    <row r="8940" spans="7:8" x14ac:dyDescent="0.25">
      <c r="G8940"/>
      <c r="H8940"/>
    </row>
    <row r="8941" spans="7:8" x14ac:dyDescent="0.25">
      <c r="G8941"/>
      <c r="H8941"/>
    </row>
    <row r="8942" spans="7:8" x14ac:dyDescent="0.25">
      <c r="G8942"/>
      <c r="H8942"/>
    </row>
    <row r="8943" spans="7:8" x14ac:dyDescent="0.25">
      <c r="G8943"/>
      <c r="H8943"/>
    </row>
    <row r="8944" spans="7:8" x14ac:dyDescent="0.25">
      <c r="G8944"/>
      <c r="H8944"/>
    </row>
    <row r="8945" spans="7:8" x14ac:dyDescent="0.25">
      <c r="G8945"/>
      <c r="H8945"/>
    </row>
    <row r="8946" spans="7:8" x14ac:dyDescent="0.25">
      <c r="G8946"/>
      <c r="H8946"/>
    </row>
    <row r="8947" spans="7:8" x14ac:dyDescent="0.25">
      <c r="G8947"/>
      <c r="H8947"/>
    </row>
    <row r="8948" spans="7:8" x14ac:dyDescent="0.25">
      <c r="G8948"/>
      <c r="H8948"/>
    </row>
    <row r="8949" spans="7:8" x14ac:dyDescent="0.25">
      <c r="G8949"/>
      <c r="H8949"/>
    </row>
    <row r="8950" spans="7:8" x14ac:dyDescent="0.25">
      <c r="G8950"/>
      <c r="H8950"/>
    </row>
    <row r="8951" spans="7:8" x14ac:dyDescent="0.25">
      <c r="G8951"/>
      <c r="H8951"/>
    </row>
    <row r="8952" spans="7:8" x14ac:dyDescent="0.25">
      <c r="G8952"/>
      <c r="H8952"/>
    </row>
    <row r="8953" spans="7:8" x14ac:dyDescent="0.25">
      <c r="G8953"/>
      <c r="H8953"/>
    </row>
    <row r="8954" spans="7:8" x14ac:dyDescent="0.25">
      <c r="G8954"/>
      <c r="H8954"/>
    </row>
    <row r="8955" spans="7:8" x14ac:dyDescent="0.25">
      <c r="G8955"/>
      <c r="H8955"/>
    </row>
    <row r="8956" spans="7:8" x14ac:dyDescent="0.25">
      <c r="G8956"/>
      <c r="H8956"/>
    </row>
    <row r="8957" spans="7:8" x14ac:dyDescent="0.25">
      <c r="G8957"/>
      <c r="H8957"/>
    </row>
    <row r="8958" spans="7:8" x14ac:dyDescent="0.25">
      <c r="G8958"/>
      <c r="H8958"/>
    </row>
    <row r="8959" spans="7:8" x14ac:dyDescent="0.25">
      <c r="G8959"/>
      <c r="H8959"/>
    </row>
    <row r="8960" spans="7:8" x14ac:dyDescent="0.25">
      <c r="G8960"/>
      <c r="H8960"/>
    </row>
    <row r="8961" spans="7:8" x14ac:dyDescent="0.25">
      <c r="G8961"/>
      <c r="H8961"/>
    </row>
    <row r="8962" spans="7:8" x14ac:dyDescent="0.25">
      <c r="G8962"/>
      <c r="H8962"/>
    </row>
    <row r="8963" spans="7:8" x14ac:dyDescent="0.25">
      <c r="G8963"/>
      <c r="H8963"/>
    </row>
    <row r="8964" spans="7:8" x14ac:dyDescent="0.25">
      <c r="G8964"/>
      <c r="H8964"/>
    </row>
    <row r="8965" spans="7:8" x14ac:dyDescent="0.25">
      <c r="G8965"/>
      <c r="H8965"/>
    </row>
    <row r="8966" spans="7:8" x14ac:dyDescent="0.25">
      <c r="G8966"/>
      <c r="H8966"/>
    </row>
    <row r="8967" spans="7:8" x14ac:dyDescent="0.25">
      <c r="G8967"/>
      <c r="H8967"/>
    </row>
    <row r="8968" spans="7:8" x14ac:dyDescent="0.25">
      <c r="G8968"/>
      <c r="H8968"/>
    </row>
    <row r="8969" spans="7:8" x14ac:dyDescent="0.25">
      <c r="G8969"/>
      <c r="H8969"/>
    </row>
    <row r="8970" spans="7:8" x14ac:dyDescent="0.25">
      <c r="G8970"/>
      <c r="H8970"/>
    </row>
    <row r="8971" spans="7:8" x14ac:dyDescent="0.25">
      <c r="G8971"/>
      <c r="H8971"/>
    </row>
    <row r="8972" spans="7:8" x14ac:dyDescent="0.25">
      <c r="G8972"/>
      <c r="H8972"/>
    </row>
    <row r="8973" spans="7:8" x14ac:dyDescent="0.25">
      <c r="G8973"/>
      <c r="H8973"/>
    </row>
    <row r="8974" spans="7:8" x14ac:dyDescent="0.25">
      <c r="G8974"/>
      <c r="H8974"/>
    </row>
    <row r="8975" spans="7:8" x14ac:dyDescent="0.25">
      <c r="G8975"/>
      <c r="H8975"/>
    </row>
    <row r="8976" spans="7:8" x14ac:dyDescent="0.25">
      <c r="G8976"/>
      <c r="H8976"/>
    </row>
    <row r="8977" spans="7:8" x14ac:dyDescent="0.25">
      <c r="G8977"/>
      <c r="H8977"/>
    </row>
    <row r="8978" spans="7:8" x14ac:dyDescent="0.25">
      <c r="G8978"/>
      <c r="H8978"/>
    </row>
    <row r="8979" spans="7:8" x14ac:dyDescent="0.25">
      <c r="G8979"/>
      <c r="H8979"/>
    </row>
    <row r="8980" spans="7:8" x14ac:dyDescent="0.25">
      <c r="G8980"/>
      <c r="H8980"/>
    </row>
    <row r="8981" spans="7:8" x14ac:dyDescent="0.25">
      <c r="G8981"/>
      <c r="H8981"/>
    </row>
    <row r="8982" spans="7:8" x14ac:dyDescent="0.25">
      <c r="G8982"/>
      <c r="H8982"/>
    </row>
    <row r="8983" spans="7:8" x14ac:dyDescent="0.25">
      <c r="G8983"/>
      <c r="H8983"/>
    </row>
    <row r="8984" spans="7:8" x14ac:dyDescent="0.25">
      <c r="G8984"/>
      <c r="H8984"/>
    </row>
    <row r="8985" spans="7:8" x14ac:dyDescent="0.25">
      <c r="G8985"/>
      <c r="H8985"/>
    </row>
    <row r="8986" spans="7:8" x14ac:dyDescent="0.25">
      <c r="G8986"/>
      <c r="H8986"/>
    </row>
    <row r="8987" spans="7:8" x14ac:dyDescent="0.25">
      <c r="G8987"/>
      <c r="H8987"/>
    </row>
    <row r="8988" spans="7:8" x14ac:dyDescent="0.25">
      <c r="G8988"/>
      <c r="H8988"/>
    </row>
    <row r="8989" spans="7:8" x14ac:dyDescent="0.25">
      <c r="G8989"/>
      <c r="H8989"/>
    </row>
    <row r="8990" spans="7:8" x14ac:dyDescent="0.25">
      <c r="G8990"/>
      <c r="H8990"/>
    </row>
    <row r="8991" spans="7:8" x14ac:dyDescent="0.25">
      <c r="G8991"/>
      <c r="H8991"/>
    </row>
    <row r="8992" spans="7:8" x14ac:dyDescent="0.25">
      <c r="G8992"/>
      <c r="H8992"/>
    </row>
    <row r="8993" spans="7:8" x14ac:dyDescent="0.25">
      <c r="G8993"/>
      <c r="H8993"/>
    </row>
    <row r="8994" spans="7:8" x14ac:dyDescent="0.25">
      <c r="G8994"/>
      <c r="H8994"/>
    </row>
    <row r="8995" spans="7:8" x14ac:dyDescent="0.25">
      <c r="G8995"/>
      <c r="H8995"/>
    </row>
    <row r="8996" spans="7:8" x14ac:dyDescent="0.25">
      <c r="G8996"/>
      <c r="H8996"/>
    </row>
    <row r="8997" spans="7:8" x14ac:dyDescent="0.25">
      <c r="G8997"/>
      <c r="H8997"/>
    </row>
    <row r="8998" spans="7:8" x14ac:dyDescent="0.25">
      <c r="G8998"/>
      <c r="H8998"/>
    </row>
    <row r="8999" spans="7:8" x14ac:dyDescent="0.25">
      <c r="G8999"/>
      <c r="H8999"/>
    </row>
    <row r="9000" spans="7:8" x14ac:dyDescent="0.25">
      <c r="G9000"/>
      <c r="H9000"/>
    </row>
    <row r="9001" spans="7:8" x14ac:dyDescent="0.25">
      <c r="G9001"/>
      <c r="H9001"/>
    </row>
    <row r="9002" spans="7:8" x14ac:dyDescent="0.25">
      <c r="G9002"/>
      <c r="H9002"/>
    </row>
    <row r="9003" spans="7:8" x14ac:dyDescent="0.25">
      <c r="G9003"/>
      <c r="H9003"/>
    </row>
    <row r="9004" spans="7:8" x14ac:dyDescent="0.25">
      <c r="G9004"/>
      <c r="H9004"/>
    </row>
    <row r="9005" spans="7:8" x14ac:dyDescent="0.25">
      <c r="G9005"/>
      <c r="H9005"/>
    </row>
    <row r="9006" spans="7:8" x14ac:dyDescent="0.25">
      <c r="G9006"/>
      <c r="H9006"/>
    </row>
    <row r="9007" spans="7:8" x14ac:dyDescent="0.25">
      <c r="G9007"/>
      <c r="H9007"/>
    </row>
    <row r="9008" spans="7:8" x14ac:dyDescent="0.25">
      <c r="G9008"/>
      <c r="H9008"/>
    </row>
    <row r="9009" spans="7:8" x14ac:dyDescent="0.25">
      <c r="G9009"/>
      <c r="H9009"/>
    </row>
    <row r="9010" spans="7:8" x14ac:dyDescent="0.25">
      <c r="G9010"/>
      <c r="H9010"/>
    </row>
    <row r="9011" spans="7:8" x14ac:dyDescent="0.25">
      <c r="G9011"/>
      <c r="H9011"/>
    </row>
    <row r="9012" spans="7:8" x14ac:dyDescent="0.25">
      <c r="G9012"/>
      <c r="H9012"/>
    </row>
    <row r="9013" spans="7:8" x14ac:dyDescent="0.25">
      <c r="G9013"/>
      <c r="H9013"/>
    </row>
    <row r="9014" spans="7:8" x14ac:dyDescent="0.25">
      <c r="G9014"/>
      <c r="H9014"/>
    </row>
    <row r="9015" spans="7:8" x14ac:dyDescent="0.25">
      <c r="G9015"/>
      <c r="H9015"/>
    </row>
    <row r="9016" spans="7:8" x14ac:dyDescent="0.25">
      <c r="G9016"/>
      <c r="H9016"/>
    </row>
    <row r="9017" spans="7:8" x14ac:dyDescent="0.25">
      <c r="G9017"/>
      <c r="H9017"/>
    </row>
    <row r="9018" spans="7:8" x14ac:dyDescent="0.25">
      <c r="G9018"/>
      <c r="H9018"/>
    </row>
    <row r="9019" spans="7:8" x14ac:dyDescent="0.25">
      <c r="G9019"/>
      <c r="H9019"/>
    </row>
    <row r="9020" spans="7:8" x14ac:dyDescent="0.25">
      <c r="G9020"/>
      <c r="H9020"/>
    </row>
    <row r="9021" spans="7:8" x14ac:dyDescent="0.25">
      <c r="G9021"/>
      <c r="H9021"/>
    </row>
    <row r="9022" spans="7:8" x14ac:dyDescent="0.25">
      <c r="G9022"/>
      <c r="H9022"/>
    </row>
    <row r="9023" spans="7:8" x14ac:dyDescent="0.25">
      <c r="G9023"/>
      <c r="H9023"/>
    </row>
    <row r="9024" spans="7:8" x14ac:dyDescent="0.25">
      <c r="G9024"/>
      <c r="H9024"/>
    </row>
    <row r="9025" spans="7:8" x14ac:dyDescent="0.25">
      <c r="G9025"/>
      <c r="H9025"/>
    </row>
    <row r="9026" spans="7:8" x14ac:dyDescent="0.25">
      <c r="G9026"/>
      <c r="H9026"/>
    </row>
    <row r="9027" spans="7:8" x14ac:dyDescent="0.25">
      <c r="G9027"/>
      <c r="H9027"/>
    </row>
    <row r="9028" spans="7:8" x14ac:dyDescent="0.25">
      <c r="G9028"/>
      <c r="H9028"/>
    </row>
    <row r="9029" spans="7:8" x14ac:dyDescent="0.25">
      <c r="G9029"/>
      <c r="H9029"/>
    </row>
    <row r="9030" spans="7:8" x14ac:dyDescent="0.25">
      <c r="G9030"/>
      <c r="H9030"/>
    </row>
    <row r="9031" spans="7:8" x14ac:dyDescent="0.25">
      <c r="G9031"/>
      <c r="H9031"/>
    </row>
    <row r="9032" spans="7:8" x14ac:dyDescent="0.25">
      <c r="G9032"/>
      <c r="H9032"/>
    </row>
    <row r="9033" spans="7:8" x14ac:dyDescent="0.25">
      <c r="G9033"/>
      <c r="H9033"/>
    </row>
    <row r="9034" spans="7:8" x14ac:dyDescent="0.25">
      <c r="G9034"/>
      <c r="H9034"/>
    </row>
    <row r="9035" spans="7:8" x14ac:dyDescent="0.25">
      <c r="G9035"/>
      <c r="H9035"/>
    </row>
    <row r="9036" spans="7:8" x14ac:dyDescent="0.25">
      <c r="G9036"/>
      <c r="H9036"/>
    </row>
    <row r="9037" spans="7:8" x14ac:dyDescent="0.25">
      <c r="G9037"/>
      <c r="H9037"/>
    </row>
    <row r="9038" spans="7:8" x14ac:dyDescent="0.25">
      <c r="G9038"/>
      <c r="H9038"/>
    </row>
    <row r="9039" spans="7:8" x14ac:dyDescent="0.25">
      <c r="G9039"/>
      <c r="H9039"/>
    </row>
    <row r="9040" spans="7:8" x14ac:dyDescent="0.25">
      <c r="G9040"/>
      <c r="H9040"/>
    </row>
    <row r="9041" spans="7:8" x14ac:dyDescent="0.25">
      <c r="G9041"/>
      <c r="H9041"/>
    </row>
    <row r="9042" spans="7:8" x14ac:dyDescent="0.25">
      <c r="G9042"/>
      <c r="H9042"/>
    </row>
    <row r="9043" spans="7:8" x14ac:dyDescent="0.25">
      <c r="G9043"/>
      <c r="H9043"/>
    </row>
    <row r="9044" spans="7:8" x14ac:dyDescent="0.25">
      <c r="G9044"/>
      <c r="H9044"/>
    </row>
    <row r="9045" spans="7:8" x14ac:dyDescent="0.25">
      <c r="G9045"/>
      <c r="H9045"/>
    </row>
    <row r="9046" spans="7:8" x14ac:dyDescent="0.25">
      <c r="G9046"/>
      <c r="H9046"/>
    </row>
    <row r="9047" spans="7:8" x14ac:dyDescent="0.25">
      <c r="G9047"/>
      <c r="H9047"/>
    </row>
    <row r="9048" spans="7:8" x14ac:dyDescent="0.25">
      <c r="G9048"/>
      <c r="H9048"/>
    </row>
    <row r="9049" spans="7:8" x14ac:dyDescent="0.25">
      <c r="G9049"/>
      <c r="H9049"/>
    </row>
    <row r="9050" spans="7:8" x14ac:dyDescent="0.25">
      <c r="G9050"/>
      <c r="H9050"/>
    </row>
    <row r="9051" spans="7:8" x14ac:dyDescent="0.25">
      <c r="G9051"/>
      <c r="H9051"/>
    </row>
    <row r="9052" spans="7:8" x14ac:dyDescent="0.25">
      <c r="G9052"/>
      <c r="H9052"/>
    </row>
    <row r="9053" spans="7:8" x14ac:dyDescent="0.25">
      <c r="G9053"/>
      <c r="H9053"/>
    </row>
    <row r="9054" spans="7:8" x14ac:dyDescent="0.25">
      <c r="G9054"/>
      <c r="H9054"/>
    </row>
    <row r="9055" spans="7:8" x14ac:dyDescent="0.25">
      <c r="G9055"/>
      <c r="H9055"/>
    </row>
    <row r="9056" spans="7:8" x14ac:dyDescent="0.25">
      <c r="G9056"/>
      <c r="H9056"/>
    </row>
    <row r="9057" spans="7:8" x14ac:dyDescent="0.25">
      <c r="G9057"/>
      <c r="H9057"/>
    </row>
    <row r="9058" spans="7:8" x14ac:dyDescent="0.25">
      <c r="G9058"/>
      <c r="H9058"/>
    </row>
    <row r="9059" spans="7:8" x14ac:dyDescent="0.25">
      <c r="G9059"/>
      <c r="H9059"/>
    </row>
    <row r="9060" spans="7:8" x14ac:dyDescent="0.25">
      <c r="G9060"/>
      <c r="H9060"/>
    </row>
    <row r="9061" spans="7:8" x14ac:dyDescent="0.25">
      <c r="G9061"/>
      <c r="H9061"/>
    </row>
    <row r="9062" spans="7:8" x14ac:dyDescent="0.25">
      <c r="G9062"/>
      <c r="H9062"/>
    </row>
    <row r="9063" spans="7:8" x14ac:dyDescent="0.25">
      <c r="G9063"/>
      <c r="H9063"/>
    </row>
    <row r="9064" spans="7:8" x14ac:dyDescent="0.25">
      <c r="G9064"/>
      <c r="H9064"/>
    </row>
    <row r="9065" spans="7:8" x14ac:dyDescent="0.25">
      <c r="G9065"/>
      <c r="H9065"/>
    </row>
    <row r="9066" spans="7:8" x14ac:dyDescent="0.25">
      <c r="G9066"/>
      <c r="H9066"/>
    </row>
    <row r="9067" spans="7:8" x14ac:dyDescent="0.25">
      <c r="G9067"/>
      <c r="H9067"/>
    </row>
    <row r="9068" spans="7:8" x14ac:dyDescent="0.25">
      <c r="G9068"/>
      <c r="H9068"/>
    </row>
    <row r="9069" spans="7:8" x14ac:dyDescent="0.25">
      <c r="G9069"/>
      <c r="H9069"/>
    </row>
    <row r="9070" spans="7:8" x14ac:dyDescent="0.25">
      <c r="G9070"/>
      <c r="H9070"/>
    </row>
    <row r="9071" spans="7:8" x14ac:dyDescent="0.25">
      <c r="G9071"/>
      <c r="H9071"/>
    </row>
    <row r="9072" spans="7:8" x14ac:dyDescent="0.25">
      <c r="G9072"/>
      <c r="H9072"/>
    </row>
    <row r="9073" spans="7:8" x14ac:dyDescent="0.25">
      <c r="G9073"/>
      <c r="H9073"/>
    </row>
    <row r="9074" spans="7:8" x14ac:dyDescent="0.25">
      <c r="G9074"/>
      <c r="H9074"/>
    </row>
    <row r="9075" spans="7:8" x14ac:dyDescent="0.25">
      <c r="G9075"/>
      <c r="H9075"/>
    </row>
    <row r="9076" spans="7:8" x14ac:dyDescent="0.25">
      <c r="G9076"/>
      <c r="H9076"/>
    </row>
    <row r="9077" spans="7:8" x14ac:dyDescent="0.25">
      <c r="G9077"/>
      <c r="H9077"/>
    </row>
    <row r="9078" spans="7:8" x14ac:dyDescent="0.25">
      <c r="G9078"/>
      <c r="H9078"/>
    </row>
    <row r="9079" spans="7:8" x14ac:dyDescent="0.25">
      <c r="G9079"/>
      <c r="H9079"/>
    </row>
    <row r="9080" spans="7:8" x14ac:dyDescent="0.25">
      <c r="G9080"/>
      <c r="H9080"/>
    </row>
    <row r="9081" spans="7:8" x14ac:dyDescent="0.25">
      <c r="G9081"/>
      <c r="H9081"/>
    </row>
    <row r="9082" spans="7:8" x14ac:dyDescent="0.25">
      <c r="G9082"/>
      <c r="H9082"/>
    </row>
    <row r="9083" spans="7:8" x14ac:dyDescent="0.25">
      <c r="G9083"/>
      <c r="H9083"/>
    </row>
    <row r="9084" spans="7:8" x14ac:dyDescent="0.25">
      <c r="G9084"/>
      <c r="H9084"/>
    </row>
    <row r="9085" spans="7:8" x14ac:dyDescent="0.25">
      <c r="G9085"/>
      <c r="H9085"/>
    </row>
    <row r="9086" spans="7:8" x14ac:dyDescent="0.25">
      <c r="G9086"/>
      <c r="H9086"/>
    </row>
    <row r="9087" spans="7:8" x14ac:dyDescent="0.25">
      <c r="G9087"/>
      <c r="H9087"/>
    </row>
    <row r="9088" spans="7:8" x14ac:dyDescent="0.25">
      <c r="G9088"/>
      <c r="H9088"/>
    </row>
    <row r="9089" spans="7:8" x14ac:dyDescent="0.25">
      <c r="G9089"/>
      <c r="H9089"/>
    </row>
    <row r="9090" spans="7:8" x14ac:dyDescent="0.25">
      <c r="G9090"/>
      <c r="H9090"/>
    </row>
    <row r="9091" spans="7:8" x14ac:dyDescent="0.25">
      <c r="G9091"/>
      <c r="H9091"/>
    </row>
    <row r="9092" spans="7:8" x14ac:dyDescent="0.25">
      <c r="G9092"/>
      <c r="H9092"/>
    </row>
    <row r="9093" spans="7:8" x14ac:dyDescent="0.25">
      <c r="G9093"/>
      <c r="H9093"/>
    </row>
    <row r="9094" spans="7:8" x14ac:dyDescent="0.25">
      <c r="G9094"/>
      <c r="H9094"/>
    </row>
    <row r="9095" spans="7:8" x14ac:dyDescent="0.25">
      <c r="G9095"/>
      <c r="H9095"/>
    </row>
    <row r="9096" spans="7:8" x14ac:dyDescent="0.25">
      <c r="G9096"/>
      <c r="H9096"/>
    </row>
    <row r="9097" spans="7:8" x14ac:dyDescent="0.25">
      <c r="G9097"/>
      <c r="H9097"/>
    </row>
    <row r="9098" spans="7:8" x14ac:dyDescent="0.25">
      <c r="G9098"/>
      <c r="H9098"/>
    </row>
    <row r="9099" spans="7:8" x14ac:dyDescent="0.25">
      <c r="G9099"/>
      <c r="H9099"/>
    </row>
    <row r="9100" spans="7:8" x14ac:dyDescent="0.25">
      <c r="G9100"/>
      <c r="H9100"/>
    </row>
    <row r="9101" spans="7:8" x14ac:dyDescent="0.25">
      <c r="G9101"/>
      <c r="H9101"/>
    </row>
    <row r="9102" spans="7:8" x14ac:dyDescent="0.25">
      <c r="G9102"/>
      <c r="H9102"/>
    </row>
    <row r="9103" spans="7:8" x14ac:dyDescent="0.25">
      <c r="G9103"/>
      <c r="H9103"/>
    </row>
    <row r="9104" spans="7:8" x14ac:dyDescent="0.25">
      <c r="G9104"/>
      <c r="H9104"/>
    </row>
    <row r="9105" spans="7:8" x14ac:dyDescent="0.25">
      <c r="G9105"/>
      <c r="H9105"/>
    </row>
    <row r="9106" spans="7:8" x14ac:dyDescent="0.25">
      <c r="G9106"/>
      <c r="H9106"/>
    </row>
    <row r="9107" spans="7:8" x14ac:dyDescent="0.25">
      <c r="G9107"/>
      <c r="H9107"/>
    </row>
    <row r="9108" spans="7:8" x14ac:dyDescent="0.25">
      <c r="G9108"/>
      <c r="H9108"/>
    </row>
    <row r="9109" spans="7:8" x14ac:dyDescent="0.25">
      <c r="G9109"/>
      <c r="H9109"/>
    </row>
    <row r="9110" spans="7:8" x14ac:dyDescent="0.25">
      <c r="G9110"/>
      <c r="H9110"/>
    </row>
    <row r="9111" spans="7:8" x14ac:dyDescent="0.25">
      <c r="G9111"/>
      <c r="H9111"/>
    </row>
    <row r="9112" spans="7:8" x14ac:dyDescent="0.25">
      <c r="G9112"/>
      <c r="H9112"/>
    </row>
    <row r="9113" spans="7:8" x14ac:dyDescent="0.25">
      <c r="G9113"/>
      <c r="H9113"/>
    </row>
    <row r="9114" spans="7:8" x14ac:dyDescent="0.25">
      <c r="G9114"/>
      <c r="H9114"/>
    </row>
    <row r="9115" spans="7:8" x14ac:dyDescent="0.25">
      <c r="G9115"/>
      <c r="H9115"/>
    </row>
    <row r="9116" spans="7:8" x14ac:dyDescent="0.25">
      <c r="G9116"/>
      <c r="H9116"/>
    </row>
    <row r="9117" spans="7:8" x14ac:dyDescent="0.25">
      <c r="G9117"/>
      <c r="H9117"/>
    </row>
    <row r="9118" spans="7:8" x14ac:dyDescent="0.25">
      <c r="G9118"/>
      <c r="H9118"/>
    </row>
    <row r="9119" spans="7:8" x14ac:dyDescent="0.25">
      <c r="G9119"/>
      <c r="H9119"/>
    </row>
    <row r="9120" spans="7:8" x14ac:dyDescent="0.25">
      <c r="G9120"/>
      <c r="H9120"/>
    </row>
    <row r="9121" spans="7:8" x14ac:dyDescent="0.25">
      <c r="G9121"/>
      <c r="H9121"/>
    </row>
    <row r="9122" spans="7:8" x14ac:dyDescent="0.25">
      <c r="G9122"/>
      <c r="H9122"/>
    </row>
    <row r="9123" spans="7:8" x14ac:dyDescent="0.25">
      <c r="G9123"/>
      <c r="H9123"/>
    </row>
    <row r="9124" spans="7:8" x14ac:dyDescent="0.25">
      <c r="G9124"/>
      <c r="H9124"/>
    </row>
    <row r="9125" spans="7:8" x14ac:dyDescent="0.25">
      <c r="G9125"/>
      <c r="H9125"/>
    </row>
    <row r="9126" spans="7:8" x14ac:dyDescent="0.25">
      <c r="G9126"/>
      <c r="H9126"/>
    </row>
    <row r="9127" spans="7:8" x14ac:dyDescent="0.25">
      <c r="G9127"/>
      <c r="H9127"/>
    </row>
    <row r="9128" spans="7:8" x14ac:dyDescent="0.25">
      <c r="G9128"/>
      <c r="H9128"/>
    </row>
    <row r="9129" spans="7:8" x14ac:dyDescent="0.25">
      <c r="G9129"/>
      <c r="H9129"/>
    </row>
    <row r="9130" spans="7:8" x14ac:dyDescent="0.25">
      <c r="G9130"/>
      <c r="H9130"/>
    </row>
    <row r="9131" spans="7:8" x14ac:dyDescent="0.25">
      <c r="G9131"/>
      <c r="H9131"/>
    </row>
    <row r="9132" spans="7:8" x14ac:dyDescent="0.25">
      <c r="G9132"/>
      <c r="H9132"/>
    </row>
    <row r="9133" spans="7:8" x14ac:dyDescent="0.25">
      <c r="G9133"/>
      <c r="H9133"/>
    </row>
    <row r="9134" spans="7:8" x14ac:dyDescent="0.25">
      <c r="G9134"/>
      <c r="H9134"/>
    </row>
    <row r="9135" spans="7:8" x14ac:dyDescent="0.25">
      <c r="G9135"/>
      <c r="H9135"/>
    </row>
    <row r="9136" spans="7:8" x14ac:dyDescent="0.25">
      <c r="G9136"/>
      <c r="H9136"/>
    </row>
    <row r="9137" spans="7:8" x14ac:dyDescent="0.25">
      <c r="G9137"/>
      <c r="H9137"/>
    </row>
    <row r="9138" spans="7:8" x14ac:dyDescent="0.25">
      <c r="G9138"/>
      <c r="H9138"/>
    </row>
    <row r="9139" spans="7:8" x14ac:dyDescent="0.25">
      <c r="G9139"/>
      <c r="H9139"/>
    </row>
    <row r="9140" spans="7:8" x14ac:dyDescent="0.25">
      <c r="G9140"/>
      <c r="H9140"/>
    </row>
    <row r="9141" spans="7:8" x14ac:dyDescent="0.25">
      <c r="G9141"/>
      <c r="H9141"/>
    </row>
    <row r="9142" spans="7:8" x14ac:dyDescent="0.25">
      <c r="G9142"/>
      <c r="H9142"/>
    </row>
    <row r="9143" spans="7:8" x14ac:dyDescent="0.25">
      <c r="G9143"/>
      <c r="H9143"/>
    </row>
    <row r="9144" spans="7:8" x14ac:dyDescent="0.25">
      <c r="G9144"/>
      <c r="H9144"/>
    </row>
    <row r="9145" spans="7:8" x14ac:dyDescent="0.25">
      <c r="G9145"/>
      <c r="H9145"/>
    </row>
    <row r="9146" spans="7:8" x14ac:dyDescent="0.25">
      <c r="G9146"/>
      <c r="H9146"/>
    </row>
    <row r="9147" spans="7:8" x14ac:dyDescent="0.25">
      <c r="G9147"/>
      <c r="H9147"/>
    </row>
    <row r="9148" spans="7:8" x14ac:dyDescent="0.25">
      <c r="G9148"/>
      <c r="H9148"/>
    </row>
    <row r="9149" spans="7:8" x14ac:dyDescent="0.25">
      <c r="G9149"/>
      <c r="H9149"/>
    </row>
    <row r="9150" spans="7:8" x14ac:dyDescent="0.25">
      <c r="G9150"/>
      <c r="H9150"/>
    </row>
    <row r="9151" spans="7:8" x14ac:dyDescent="0.25">
      <c r="G9151"/>
      <c r="H9151"/>
    </row>
    <row r="9152" spans="7:8" x14ac:dyDescent="0.25">
      <c r="G9152"/>
      <c r="H9152"/>
    </row>
    <row r="9153" spans="7:8" x14ac:dyDescent="0.25">
      <c r="G9153"/>
      <c r="H9153"/>
    </row>
    <row r="9154" spans="7:8" x14ac:dyDescent="0.25">
      <c r="G9154"/>
      <c r="H9154"/>
    </row>
    <row r="9155" spans="7:8" x14ac:dyDescent="0.25">
      <c r="G9155"/>
      <c r="H9155"/>
    </row>
    <row r="9156" spans="7:8" x14ac:dyDescent="0.25">
      <c r="G9156"/>
      <c r="H9156"/>
    </row>
    <row r="9157" spans="7:8" x14ac:dyDescent="0.25">
      <c r="G9157"/>
      <c r="H9157"/>
    </row>
    <row r="9158" spans="7:8" x14ac:dyDescent="0.25">
      <c r="G9158"/>
      <c r="H9158"/>
    </row>
    <row r="9159" spans="7:8" x14ac:dyDescent="0.25">
      <c r="G9159"/>
      <c r="H9159"/>
    </row>
    <row r="9160" spans="7:8" x14ac:dyDescent="0.25">
      <c r="G9160"/>
      <c r="H9160"/>
    </row>
    <row r="9161" spans="7:8" x14ac:dyDescent="0.25">
      <c r="G9161"/>
      <c r="H9161"/>
    </row>
    <row r="9162" spans="7:8" x14ac:dyDescent="0.25">
      <c r="G9162"/>
      <c r="H9162"/>
    </row>
    <row r="9163" spans="7:8" x14ac:dyDescent="0.25">
      <c r="G9163"/>
      <c r="H9163"/>
    </row>
    <row r="9164" spans="7:8" x14ac:dyDescent="0.25">
      <c r="G9164"/>
      <c r="H9164"/>
    </row>
    <row r="9165" spans="7:8" x14ac:dyDescent="0.25">
      <c r="G9165"/>
      <c r="H9165"/>
    </row>
    <row r="9166" spans="7:8" x14ac:dyDescent="0.25">
      <c r="G9166"/>
      <c r="H9166"/>
    </row>
    <row r="9167" spans="7:8" x14ac:dyDescent="0.25">
      <c r="G9167"/>
      <c r="H9167"/>
    </row>
    <row r="9168" spans="7:8" x14ac:dyDescent="0.25">
      <c r="G9168"/>
      <c r="H9168"/>
    </row>
    <row r="9169" spans="7:8" x14ac:dyDescent="0.25">
      <c r="G9169"/>
      <c r="H9169"/>
    </row>
    <row r="9170" spans="7:8" x14ac:dyDescent="0.25">
      <c r="G9170"/>
      <c r="H9170"/>
    </row>
    <row r="9171" spans="7:8" x14ac:dyDescent="0.25">
      <c r="G9171"/>
      <c r="H9171"/>
    </row>
    <row r="9172" spans="7:8" x14ac:dyDescent="0.25">
      <c r="G9172"/>
      <c r="H9172"/>
    </row>
    <row r="9173" spans="7:8" x14ac:dyDescent="0.25">
      <c r="G9173"/>
      <c r="H9173"/>
    </row>
    <row r="9174" spans="7:8" x14ac:dyDescent="0.25">
      <c r="G9174"/>
      <c r="H9174"/>
    </row>
    <row r="9175" spans="7:8" x14ac:dyDescent="0.25">
      <c r="G9175"/>
      <c r="H9175"/>
    </row>
    <row r="9176" spans="7:8" x14ac:dyDescent="0.25">
      <c r="G9176"/>
      <c r="H9176"/>
    </row>
    <row r="9177" spans="7:8" x14ac:dyDescent="0.25">
      <c r="G9177"/>
      <c r="H9177"/>
    </row>
    <row r="9178" spans="7:8" x14ac:dyDescent="0.25">
      <c r="G9178"/>
      <c r="H9178"/>
    </row>
    <row r="9179" spans="7:8" x14ac:dyDescent="0.25">
      <c r="G9179"/>
      <c r="H9179"/>
    </row>
    <row r="9180" spans="7:8" x14ac:dyDescent="0.25">
      <c r="G9180"/>
      <c r="H9180"/>
    </row>
    <row r="9181" spans="7:8" x14ac:dyDescent="0.25">
      <c r="G9181"/>
      <c r="H9181"/>
    </row>
    <row r="9182" spans="7:8" x14ac:dyDescent="0.25">
      <c r="G9182"/>
      <c r="H9182"/>
    </row>
    <row r="9183" spans="7:8" x14ac:dyDescent="0.25">
      <c r="G9183"/>
      <c r="H9183"/>
    </row>
    <row r="9184" spans="7:8" x14ac:dyDescent="0.25">
      <c r="G9184"/>
      <c r="H9184"/>
    </row>
    <row r="9185" spans="7:8" x14ac:dyDescent="0.25">
      <c r="G9185"/>
      <c r="H9185"/>
    </row>
    <row r="9186" spans="7:8" x14ac:dyDescent="0.25">
      <c r="G9186"/>
      <c r="H9186"/>
    </row>
    <row r="9187" spans="7:8" x14ac:dyDescent="0.25">
      <c r="G9187"/>
      <c r="H9187"/>
    </row>
    <row r="9188" spans="7:8" x14ac:dyDescent="0.25">
      <c r="G9188"/>
      <c r="H9188"/>
    </row>
    <row r="9189" spans="7:8" x14ac:dyDescent="0.25">
      <c r="G9189"/>
      <c r="H9189"/>
    </row>
    <row r="9190" spans="7:8" x14ac:dyDescent="0.25">
      <c r="G9190"/>
      <c r="H9190"/>
    </row>
    <row r="9191" spans="7:8" x14ac:dyDescent="0.25">
      <c r="G9191"/>
      <c r="H9191"/>
    </row>
    <row r="9192" spans="7:8" x14ac:dyDescent="0.25">
      <c r="G9192"/>
      <c r="H9192"/>
    </row>
    <row r="9193" spans="7:8" x14ac:dyDescent="0.25">
      <c r="G9193"/>
      <c r="H9193"/>
    </row>
    <row r="9194" spans="7:8" x14ac:dyDescent="0.25">
      <c r="G9194"/>
      <c r="H9194"/>
    </row>
    <row r="9195" spans="7:8" x14ac:dyDescent="0.25">
      <c r="G9195"/>
      <c r="H9195"/>
    </row>
    <row r="9196" spans="7:8" x14ac:dyDescent="0.25">
      <c r="G9196"/>
      <c r="H9196"/>
    </row>
    <row r="9197" spans="7:8" x14ac:dyDescent="0.25">
      <c r="G9197"/>
      <c r="H9197"/>
    </row>
    <row r="9198" spans="7:8" x14ac:dyDescent="0.25">
      <c r="G9198"/>
      <c r="H9198"/>
    </row>
    <row r="9199" spans="7:8" x14ac:dyDescent="0.25">
      <c r="G9199"/>
      <c r="H9199"/>
    </row>
    <row r="9200" spans="7:8" x14ac:dyDescent="0.25">
      <c r="G9200"/>
      <c r="H9200"/>
    </row>
    <row r="9201" spans="7:8" x14ac:dyDescent="0.25">
      <c r="G9201"/>
      <c r="H9201"/>
    </row>
    <row r="9202" spans="7:8" x14ac:dyDescent="0.25">
      <c r="G9202"/>
      <c r="H9202"/>
    </row>
    <row r="9203" spans="7:8" x14ac:dyDescent="0.25">
      <c r="G9203"/>
      <c r="H9203"/>
    </row>
    <row r="9204" spans="7:8" x14ac:dyDescent="0.25">
      <c r="G9204"/>
      <c r="H9204"/>
    </row>
    <row r="9205" spans="7:8" x14ac:dyDescent="0.25">
      <c r="G9205"/>
      <c r="H9205"/>
    </row>
    <row r="9206" spans="7:8" x14ac:dyDescent="0.25">
      <c r="G9206"/>
      <c r="H9206"/>
    </row>
    <row r="9207" spans="7:8" x14ac:dyDescent="0.25">
      <c r="G9207"/>
      <c r="H9207"/>
    </row>
    <row r="9208" spans="7:8" x14ac:dyDescent="0.25">
      <c r="G9208"/>
      <c r="H9208"/>
    </row>
    <row r="9209" spans="7:8" x14ac:dyDescent="0.25">
      <c r="G9209"/>
      <c r="H9209"/>
    </row>
    <row r="9210" spans="7:8" x14ac:dyDescent="0.25">
      <c r="G9210"/>
      <c r="H9210"/>
    </row>
    <row r="9211" spans="7:8" x14ac:dyDescent="0.25">
      <c r="G9211"/>
      <c r="H9211"/>
    </row>
    <row r="9212" spans="7:8" x14ac:dyDescent="0.25">
      <c r="G9212"/>
      <c r="H9212"/>
    </row>
    <row r="9213" spans="7:8" x14ac:dyDescent="0.25">
      <c r="G9213"/>
      <c r="H9213"/>
    </row>
    <row r="9214" spans="7:8" x14ac:dyDescent="0.25">
      <c r="G9214"/>
      <c r="H9214"/>
    </row>
    <row r="9215" spans="7:8" x14ac:dyDescent="0.25">
      <c r="G9215"/>
      <c r="H9215"/>
    </row>
    <row r="9216" spans="7:8" x14ac:dyDescent="0.25">
      <c r="G9216"/>
      <c r="H9216"/>
    </row>
    <row r="9217" spans="7:8" x14ac:dyDescent="0.25">
      <c r="G9217"/>
      <c r="H9217"/>
    </row>
    <row r="9218" spans="7:8" x14ac:dyDescent="0.25">
      <c r="G9218"/>
      <c r="H9218"/>
    </row>
    <row r="9219" spans="7:8" x14ac:dyDescent="0.25">
      <c r="G9219"/>
      <c r="H9219"/>
    </row>
    <row r="9220" spans="7:8" x14ac:dyDescent="0.25">
      <c r="G9220"/>
      <c r="H9220"/>
    </row>
    <row r="9221" spans="7:8" x14ac:dyDescent="0.25">
      <c r="G9221"/>
      <c r="H9221"/>
    </row>
    <row r="9222" spans="7:8" x14ac:dyDescent="0.25">
      <c r="G9222"/>
      <c r="H9222"/>
    </row>
    <row r="9223" spans="7:8" x14ac:dyDescent="0.25">
      <c r="G9223"/>
      <c r="H9223"/>
    </row>
    <row r="9224" spans="7:8" x14ac:dyDescent="0.25">
      <c r="G9224"/>
      <c r="H9224"/>
    </row>
    <row r="9225" spans="7:8" x14ac:dyDescent="0.25">
      <c r="G9225"/>
      <c r="H9225"/>
    </row>
    <row r="9226" spans="7:8" x14ac:dyDescent="0.25">
      <c r="G9226"/>
      <c r="H9226"/>
    </row>
    <row r="9227" spans="7:8" x14ac:dyDescent="0.25">
      <c r="G9227"/>
      <c r="H9227"/>
    </row>
    <row r="9228" spans="7:8" x14ac:dyDescent="0.25">
      <c r="G9228"/>
      <c r="H9228"/>
    </row>
    <row r="9229" spans="7:8" x14ac:dyDescent="0.25">
      <c r="G9229"/>
      <c r="H9229"/>
    </row>
    <row r="9230" spans="7:8" x14ac:dyDescent="0.25">
      <c r="G9230"/>
      <c r="H9230"/>
    </row>
    <row r="9231" spans="7:8" x14ac:dyDescent="0.25">
      <c r="G9231"/>
      <c r="H9231"/>
    </row>
    <row r="9232" spans="7:8" x14ac:dyDescent="0.25">
      <c r="G9232"/>
      <c r="H9232"/>
    </row>
    <row r="9233" spans="7:8" x14ac:dyDescent="0.25">
      <c r="G9233"/>
      <c r="H9233"/>
    </row>
    <row r="9234" spans="7:8" x14ac:dyDescent="0.25">
      <c r="G9234"/>
      <c r="H9234"/>
    </row>
    <row r="9235" spans="7:8" x14ac:dyDescent="0.25">
      <c r="G9235"/>
      <c r="H9235"/>
    </row>
    <row r="9236" spans="7:8" x14ac:dyDescent="0.25">
      <c r="G9236"/>
      <c r="H9236"/>
    </row>
    <row r="9237" spans="7:8" x14ac:dyDescent="0.25">
      <c r="G9237"/>
      <c r="H9237"/>
    </row>
    <row r="9238" spans="7:8" x14ac:dyDescent="0.25">
      <c r="G9238"/>
      <c r="H9238"/>
    </row>
    <row r="9239" spans="7:8" x14ac:dyDescent="0.25">
      <c r="G9239"/>
      <c r="H9239"/>
    </row>
    <row r="9240" spans="7:8" x14ac:dyDescent="0.25">
      <c r="G9240"/>
      <c r="H9240"/>
    </row>
    <row r="9241" spans="7:8" x14ac:dyDescent="0.25">
      <c r="G9241"/>
      <c r="H9241"/>
    </row>
    <row r="9242" spans="7:8" x14ac:dyDescent="0.25">
      <c r="G9242"/>
      <c r="H9242"/>
    </row>
    <row r="9243" spans="7:8" x14ac:dyDescent="0.25">
      <c r="G9243"/>
      <c r="H9243"/>
    </row>
    <row r="9244" spans="7:8" x14ac:dyDescent="0.25">
      <c r="G9244"/>
      <c r="H9244"/>
    </row>
    <row r="9245" spans="7:8" x14ac:dyDescent="0.25">
      <c r="G9245"/>
      <c r="H9245"/>
    </row>
    <row r="9246" spans="7:8" x14ac:dyDescent="0.25">
      <c r="G9246"/>
      <c r="H9246"/>
    </row>
    <row r="9247" spans="7:8" x14ac:dyDescent="0.25">
      <c r="G9247"/>
      <c r="H9247"/>
    </row>
    <row r="9248" spans="7:8" x14ac:dyDescent="0.25">
      <c r="G9248"/>
      <c r="H9248"/>
    </row>
    <row r="9249" spans="7:8" x14ac:dyDescent="0.25">
      <c r="G9249"/>
      <c r="H9249"/>
    </row>
    <row r="9250" spans="7:8" x14ac:dyDescent="0.25">
      <c r="G9250"/>
      <c r="H9250"/>
    </row>
    <row r="9251" spans="7:8" x14ac:dyDescent="0.25">
      <c r="G9251"/>
      <c r="H9251"/>
    </row>
    <row r="9252" spans="7:8" x14ac:dyDescent="0.25">
      <c r="G9252"/>
      <c r="H9252"/>
    </row>
    <row r="9253" spans="7:8" x14ac:dyDescent="0.25">
      <c r="G9253"/>
      <c r="H9253"/>
    </row>
    <row r="9254" spans="7:8" x14ac:dyDescent="0.25">
      <c r="G9254"/>
      <c r="H9254"/>
    </row>
    <row r="9255" spans="7:8" x14ac:dyDescent="0.25">
      <c r="G9255"/>
      <c r="H9255"/>
    </row>
    <row r="9256" spans="7:8" x14ac:dyDescent="0.25">
      <c r="G9256"/>
      <c r="H9256"/>
    </row>
    <row r="9257" spans="7:8" x14ac:dyDescent="0.25">
      <c r="G9257"/>
      <c r="H9257"/>
    </row>
    <row r="9258" spans="7:8" x14ac:dyDescent="0.25">
      <c r="G9258"/>
      <c r="H9258"/>
    </row>
    <row r="9259" spans="7:8" x14ac:dyDescent="0.25">
      <c r="G9259"/>
      <c r="H9259"/>
    </row>
    <row r="9260" spans="7:8" x14ac:dyDescent="0.25">
      <c r="G9260"/>
      <c r="H9260"/>
    </row>
    <row r="9261" spans="7:8" x14ac:dyDescent="0.25">
      <c r="G9261"/>
      <c r="H9261"/>
    </row>
    <row r="9262" spans="7:8" x14ac:dyDescent="0.25">
      <c r="G9262"/>
      <c r="H9262"/>
    </row>
    <row r="9263" spans="7:8" x14ac:dyDescent="0.25">
      <c r="G9263"/>
      <c r="H9263"/>
    </row>
    <row r="9264" spans="7:8" x14ac:dyDescent="0.25">
      <c r="G9264"/>
      <c r="H9264"/>
    </row>
    <row r="9265" spans="7:8" x14ac:dyDescent="0.25">
      <c r="G9265"/>
      <c r="H9265"/>
    </row>
    <row r="9266" spans="7:8" x14ac:dyDescent="0.25">
      <c r="G9266"/>
      <c r="H9266"/>
    </row>
    <row r="9267" spans="7:8" x14ac:dyDescent="0.25">
      <c r="G9267"/>
      <c r="H9267"/>
    </row>
    <row r="9268" spans="7:8" x14ac:dyDescent="0.25">
      <c r="G9268"/>
      <c r="H9268"/>
    </row>
    <row r="9269" spans="7:8" x14ac:dyDescent="0.25">
      <c r="G9269"/>
      <c r="H9269"/>
    </row>
    <row r="9270" spans="7:8" x14ac:dyDescent="0.25">
      <c r="G9270"/>
      <c r="H9270"/>
    </row>
    <row r="9271" spans="7:8" x14ac:dyDescent="0.25">
      <c r="G9271"/>
      <c r="H9271"/>
    </row>
    <row r="9272" spans="7:8" x14ac:dyDescent="0.25">
      <c r="G9272"/>
      <c r="H9272"/>
    </row>
    <row r="9273" spans="7:8" x14ac:dyDescent="0.25">
      <c r="G9273"/>
      <c r="H9273"/>
    </row>
    <row r="9274" spans="7:8" x14ac:dyDescent="0.25">
      <c r="G9274"/>
      <c r="H9274"/>
    </row>
    <row r="9275" spans="7:8" x14ac:dyDescent="0.25">
      <c r="G9275"/>
      <c r="H9275"/>
    </row>
    <row r="9276" spans="7:8" x14ac:dyDescent="0.25">
      <c r="G9276"/>
      <c r="H9276"/>
    </row>
    <row r="9277" spans="7:8" x14ac:dyDescent="0.25">
      <c r="G9277"/>
      <c r="H9277"/>
    </row>
    <row r="9278" spans="7:8" x14ac:dyDescent="0.25">
      <c r="G9278"/>
      <c r="H9278"/>
    </row>
    <row r="9279" spans="7:8" x14ac:dyDescent="0.25">
      <c r="G9279"/>
      <c r="H9279"/>
    </row>
    <row r="9280" spans="7:8" x14ac:dyDescent="0.25">
      <c r="G9280"/>
      <c r="H9280"/>
    </row>
    <row r="9281" spans="7:8" x14ac:dyDescent="0.25">
      <c r="G9281"/>
      <c r="H9281"/>
    </row>
    <row r="9282" spans="7:8" x14ac:dyDescent="0.25">
      <c r="G9282"/>
      <c r="H9282"/>
    </row>
    <row r="9283" spans="7:8" x14ac:dyDescent="0.25">
      <c r="G9283"/>
      <c r="H9283"/>
    </row>
    <row r="9284" spans="7:8" x14ac:dyDescent="0.25">
      <c r="G9284"/>
      <c r="H9284"/>
    </row>
    <row r="9285" spans="7:8" x14ac:dyDescent="0.25">
      <c r="G9285"/>
      <c r="H9285"/>
    </row>
    <row r="9286" spans="7:8" x14ac:dyDescent="0.25">
      <c r="G9286"/>
      <c r="H9286"/>
    </row>
    <row r="9287" spans="7:8" x14ac:dyDescent="0.25">
      <c r="G9287"/>
      <c r="H9287"/>
    </row>
    <row r="9288" spans="7:8" x14ac:dyDescent="0.25">
      <c r="G9288"/>
      <c r="H9288"/>
    </row>
    <row r="9289" spans="7:8" x14ac:dyDescent="0.25">
      <c r="G9289"/>
      <c r="H9289"/>
    </row>
    <row r="9290" spans="7:8" x14ac:dyDescent="0.25">
      <c r="G9290"/>
      <c r="H9290"/>
    </row>
    <row r="9291" spans="7:8" x14ac:dyDescent="0.25">
      <c r="G9291"/>
      <c r="H9291"/>
    </row>
    <row r="9292" spans="7:8" x14ac:dyDescent="0.25">
      <c r="G9292"/>
      <c r="H9292"/>
    </row>
    <row r="9293" spans="7:8" x14ac:dyDescent="0.25">
      <c r="G9293"/>
      <c r="H9293"/>
    </row>
    <row r="9294" spans="7:8" x14ac:dyDescent="0.25">
      <c r="G9294"/>
      <c r="H9294"/>
    </row>
    <row r="9295" spans="7:8" x14ac:dyDescent="0.25">
      <c r="G9295"/>
      <c r="H9295"/>
    </row>
    <row r="9296" spans="7:8" x14ac:dyDescent="0.25">
      <c r="G9296"/>
      <c r="H9296"/>
    </row>
    <row r="9297" spans="7:8" x14ac:dyDescent="0.25">
      <c r="G9297"/>
      <c r="H9297"/>
    </row>
    <row r="9298" spans="7:8" x14ac:dyDescent="0.25">
      <c r="G9298"/>
      <c r="H9298"/>
    </row>
    <row r="9299" spans="7:8" x14ac:dyDescent="0.25">
      <c r="G9299"/>
      <c r="H9299"/>
    </row>
    <row r="9300" spans="7:8" x14ac:dyDescent="0.25">
      <c r="G9300"/>
      <c r="H9300"/>
    </row>
    <row r="9301" spans="7:8" x14ac:dyDescent="0.25">
      <c r="G9301"/>
      <c r="H9301"/>
    </row>
    <row r="9302" spans="7:8" x14ac:dyDescent="0.25">
      <c r="G9302"/>
      <c r="H9302"/>
    </row>
    <row r="9303" spans="7:8" x14ac:dyDescent="0.25">
      <c r="G9303"/>
      <c r="H9303"/>
    </row>
    <row r="9304" spans="7:8" x14ac:dyDescent="0.25">
      <c r="G9304"/>
      <c r="H9304"/>
    </row>
    <row r="9305" spans="7:8" x14ac:dyDescent="0.25">
      <c r="G9305"/>
      <c r="H9305"/>
    </row>
    <row r="9306" spans="7:8" x14ac:dyDescent="0.25">
      <c r="G9306"/>
      <c r="H9306"/>
    </row>
    <row r="9307" spans="7:8" x14ac:dyDescent="0.25">
      <c r="G9307"/>
      <c r="H9307"/>
    </row>
    <row r="9308" spans="7:8" x14ac:dyDescent="0.25">
      <c r="G9308"/>
      <c r="H9308"/>
    </row>
    <row r="9309" spans="7:8" x14ac:dyDescent="0.25">
      <c r="G9309"/>
      <c r="H9309"/>
    </row>
    <row r="9310" spans="7:8" x14ac:dyDescent="0.25">
      <c r="G9310"/>
      <c r="H9310"/>
    </row>
    <row r="9311" spans="7:8" x14ac:dyDescent="0.25">
      <c r="G9311"/>
      <c r="H9311"/>
    </row>
    <row r="9312" spans="7:8" x14ac:dyDescent="0.25">
      <c r="G9312"/>
      <c r="H9312"/>
    </row>
    <row r="9313" spans="7:8" x14ac:dyDescent="0.25">
      <c r="G9313"/>
      <c r="H9313"/>
    </row>
    <row r="9314" spans="7:8" x14ac:dyDescent="0.25">
      <c r="G9314"/>
      <c r="H9314"/>
    </row>
    <row r="9315" spans="7:8" x14ac:dyDescent="0.25">
      <c r="G9315"/>
      <c r="H9315"/>
    </row>
    <row r="9316" spans="7:8" x14ac:dyDescent="0.25">
      <c r="G9316"/>
      <c r="H9316"/>
    </row>
    <row r="9317" spans="7:8" x14ac:dyDescent="0.25">
      <c r="G9317"/>
      <c r="H9317"/>
    </row>
    <row r="9318" spans="7:8" x14ac:dyDescent="0.25">
      <c r="G9318"/>
      <c r="H9318"/>
    </row>
    <row r="9319" spans="7:8" x14ac:dyDescent="0.25">
      <c r="G9319"/>
      <c r="H9319"/>
    </row>
    <row r="9320" spans="7:8" x14ac:dyDescent="0.25">
      <c r="G9320"/>
      <c r="H9320"/>
    </row>
    <row r="9321" spans="7:8" x14ac:dyDescent="0.25">
      <c r="G9321"/>
      <c r="H9321"/>
    </row>
    <row r="9322" spans="7:8" x14ac:dyDescent="0.25">
      <c r="G9322"/>
      <c r="H9322"/>
    </row>
    <row r="9323" spans="7:8" x14ac:dyDescent="0.25">
      <c r="G9323"/>
      <c r="H9323"/>
    </row>
    <row r="9324" spans="7:8" x14ac:dyDescent="0.25">
      <c r="G9324"/>
      <c r="H9324"/>
    </row>
    <row r="9325" spans="7:8" x14ac:dyDescent="0.25">
      <c r="G9325"/>
      <c r="H9325"/>
    </row>
    <row r="9326" spans="7:8" x14ac:dyDescent="0.25">
      <c r="G9326"/>
      <c r="H9326"/>
    </row>
    <row r="9327" spans="7:8" x14ac:dyDescent="0.25">
      <c r="G9327"/>
      <c r="H9327"/>
    </row>
    <row r="9328" spans="7:8" x14ac:dyDescent="0.25">
      <c r="G9328"/>
      <c r="H9328"/>
    </row>
    <row r="9329" spans="7:8" x14ac:dyDescent="0.25">
      <c r="G9329"/>
      <c r="H9329"/>
    </row>
    <row r="9330" spans="7:8" x14ac:dyDescent="0.25">
      <c r="G9330"/>
      <c r="H9330"/>
    </row>
    <row r="9331" spans="7:8" x14ac:dyDescent="0.25">
      <c r="G9331"/>
      <c r="H9331"/>
    </row>
    <row r="9332" spans="7:8" x14ac:dyDescent="0.25">
      <c r="G9332"/>
      <c r="H9332"/>
    </row>
    <row r="9333" spans="7:8" x14ac:dyDescent="0.25">
      <c r="G9333"/>
      <c r="H9333"/>
    </row>
    <row r="9334" spans="7:8" x14ac:dyDescent="0.25">
      <c r="G9334"/>
      <c r="H9334"/>
    </row>
    <row r="9335" spans="7:8" x14ac:dyDescent="0.25">
      <c r="G9335"/>
      <c r="H9335"/>
    </row>
    <row r="9336" spans="7:8" x14ac:dyDescent="0.25">
      <c r="G9336"/>
      <c r="H9336"/>
    </row>
    <row r="9337" spans="7:8" x14ac:dyDescent="0.25">
      <c r="G9337"/>
      <c r="H9337"/>
    </row>
    <row r="9338" spans="7:8" x14ac:dyDescent="0.25">
      <c r="G9338"/>
      <c r="H9338"/>
    </row>
    <row r="9339" spans="7:8" x14ac:dyDescent="0.25">
      <c r="G9339"/>
      <c r="H9339"/>
    </row>
    <row r="9340" spans="7:8" x14ac:dyDescent="0.25">
      <c r="G9340"/>
      <c r="H9340"/>
    </row>
    <row r="9341" spans="7:8" x14ac:dyDescent="0.25">
      <c r="G9341"/>
      <c r="H9341"/>
    </row>
    <row r="9342" spans="7:8" x14ac:dyDescent="0.25">
      <c r="G9342"/>
      <c r="H9342"/>
    </row>
    <row r="9343" spans="7:8" x14ac:dyDescent="0.25">
      <c r="G9343"/>
      <c r="H9343"/>
    </row>
    <row r="9344" spans="7:8" x14ac:dyDescent="0.25">
      <c r="G9344"/>
      <c r="H9344"/>
    </row>
    <row r="9345" spans="7:8" x14ac:dyDescent="0.25">
      <c r="G9345"/>
      <c r="H9345"/>
    </row>
    <row r="9346" spans="7:8" x14ac:dyDescent="0.25">
      <c r="G9346"/>
      <c r="H9346"/>
    </row>
    <row r="9347" spans="7:8" x14ac:dyDescent="0.25">
      <c r="G9347"/>
      <c r="H9347"/>
    </row>
    <row r="9348" spans="7:8" x14ac:dyDescent="0.25">
      <c r="G9348"/>
      <c r="H9348"/>
    </row>
    <row r="9349" spans="7:8" x14ac:dyDescent="0.25">
      <c r="G9349"/>
      <c r="H9349"/>
    </row>
    <row r="9350" spans="7:8" x14ac:dyDescent="0.25">
      <c r="G9350"/>
      <c r="H9350"/>
    </row>
    <row r="9351" spans="7:8" x14ac:dyDescent="0.25">
      <c r="G9351"/>
      <c r="H9351"/>
    </row>
    <row r="9352" spans="7:8" x14ac:dyDescent="0.25">
      <c r="G9352"/>
      <c r="H9352"/>
    </row>
    <row r="9353" spans="7:8" x14ac:dyDescent="0.25">
      <c r="G9353"/>
      <c r="H9353"/>
    </row>
    <row r="9354" spans="7:8" x14ac:dyDescent="0.25">
      <c r="G9354"/>
      <c r="H9354"/>
    </row>
    <row r="9355" spans="7:8" x14ac:dyDescent="0.25">
      <c r="G9355"/>
      <c r="H9355"/>
    </row>
    <row r="9356" spans="7:8" x14ac:dyDescent="0.25">
      <c r="G9356"/>
      <c r="H9356"/>
    </row>
    <row r="9357" spans="7:8" x14ac:dyDescent="0.25">
      <c r="G9357"/>
      <c r="H9357"/>
    </row>
    <row r="9358" spans="7:8" x14ac:dyDescent="0.25">
      <c r="G9358"/>
      <c r="H9358"/>
    </row>
    <row r="9359" spans="7:8" x14ac:dyDescent="0.25">
      <c r="G9359"/>
      <c r="H9359"/>
    </row>
    <row r="9360" spans="7:8" x14ac:dyDescent="0.25">
      <c r="G9360"/>
      <c r="H9360"/>
    </row>
    <row r="9361" spans="7:8" x14ac:dyDescent="0.25">
      <c r="G9361"/>
      <c r="H9361"/>
    </row>
    <row r="9362" spans="7:8" x14ac:dyDescent="0.25">
      <c r="G9362"/>
      <c r="H9362"/>
    </row>
    <row r="9363" spans="7:8" x14ac:dyDescent="0.25">
      <c r="G9363"/>
      <c r="H9363"/>
    </row>
    <row r="9364" spans="7:8" x14ac:dyDescent="0.25">
      <c r="G9364"/>
      <c r="H9364"/>
    </row>
    <row r="9365" spans="7:8" x14ac:dyDescent="0.25">
      <c r="G9365"/>
      <c r="H9365"/>
    </row>
    <row r="9366" spans="7:8" x14ac:dyDescent="0.25">
      <c r="G9366"/>
      <c r="H9366"/>
    </row>
    <row r="9367" spans="7:8" x14ac:dyDescent="0.25">
      <c r="G9367"/>
      <c r="H9367"/>
    </row>
    <row r="9368" spans="7:8" x14ac:dyDescent="0.25">
      <c r="G9368"/>
      <c r="H9368"/>
    </row>
    <row r="9369" spans="7:8" x14ac:dyDescent="0.25">
      <c r="G9369"/>
      <c r="H9369"/>
    </row>
    <row r="9370" spans="7:8" x14ac:dyDescent="0.25">
      <c r="G9370"/>
      <c r="H9370"/>
    </row>
    <row r="9371" spans="7:8" x14ac:dyDescent="0.25">
      <c r="G9371"/>
      <c r="H9371"/>
    </row>
    <row r="9372" spans="7:8" x14ac:dyDescent="0.25">
      <c r="G9372"/>
      <c r="H9372"/>
    </row>
    <row r="9373" spans="7:8" x14ac:dyDescent="0.25">
      <c r="G9373"/>
      <c r="H9373"/>
    </row>
    <row r="9374" spans="7:8" x14ac:dyDescent="0.25">
      <c r="G9374"/>
      <c r="H9374"/>
    </row>
    <row r="9375" spans="7:8" x14ac:dyDescent="0.25">
      <c r="G9375"/>
      <c r="H9375"/>
    </row>
    <row r="9376" spans="7:8" x14ac:dyDescent="0.25">
      <c r="G9376"/>
      <c r="H9376"/>
    </row>
    <row r="9377" spans="7:8" x14ac:dyDescent="0.25">
      <c r="G9377"/>
      <c r="H9377"/>
    </row>
    <row r="9378" spans="7:8" x14ac:dyDescent="0.25">
      <c r="G9378"/>
      <c r="H9378"/>
    </row>
    <row r="9379" spans="7:8" x14ac:dyDescent="0.25">
      <c r="G9379"/>
      <c r="H9379"/>
    </row>
    <row r="9380" spans="7:8" x14ac:dyDescent="0.25">
      <c r="G9380"/>
      <c r="H9380"/>
    </row>
    <row r="9381" spans="7:8" x14ac:dyDescent="0.25">
      <c r="G9381"/>
      <c r="H9381"/>
    </row>
    <row r="9382" spans="7:8" x14ac:dyDescent="0.25">
      <c r="G9382"/>
      <c r="H9382"/>
    </row>
    <row r="9383" spans="7:8" x14ac:dyDescent="0.25">
      <c r="G9383"/>
      <c r="H9383"/>
    </row>
    <row r="9384" spans="7:8" x14ac:dyDescent="0.25">
      <c r="G9384"/>
      <c r="H9384"/>
    </row>
    <row r="9385" spans="7:8" x14ac:dyDescent="0.25">
      <c r="G9385"/>
      <c r="H9385"/>
    </row>
    <row r="9386" spans="7:8" x14ac:dyDescent="0.25">
      <c r="G9386"/>
      <c r="H9386"/>
    </row>
    <row r="9387" spans="7:8" x14ac:dyDescent="0.25">
      <c r="G9387"/>
      <c r="H9387"/>
    </row>
    <row r="9388" spans="7:8" x14ac:dyDescent="0.25">
      <c r="G9388"/>
      <c r="H9388"/>
    </row>
    <row r="9389" spans="7:8" x14ac:dyDescent="0.25">
      <c r="G9389"/>
      <c r="H9389"/>
    </row>
    <row r="9390" spans="7:8" x14ac:dyDescent="0.25">
      <c r="G9390"/>
      <c r="H9390"/>
    </row>
    <row r="9391" spans="7:8" x14ac:dyDescent="0.25">
      <c r="G9391"/>
      <c r="H9391"/>
    </row>
    <row r="9392" spans="7:8" x14ac:dyDescent="0.25">
      <c r="G9392"/>
      <c r="H9392"/>
    </row>
    <row r="9393" spans="7:8" x14ac:dyDescent="0.25">
      <c r="G9393"/>
      <c r="H9393"/>
    </row>
    <row r="9394" spans="7:8" x14ac:dyDescent="0.25">
      <c r="G9394"/>
      <c r="H9394"/>
    </row>
    <row r="9395" spans="7:8" x14ac:dyDescent="0.25">
      <c r="G9395"/>
      <c r="H9395"/>
    </row>
    <row r="9396" spans="7:8" x14ac:dyDescent="0.25">
      <c r="G9396"/>
      <c r="H9396"/>
    </row>
    <row r="9397" spans="7:8" x14ac:dyDescent="0.25">
      <c r="G9397"/>
      <c r="H9397"/>
    </row>
    <row r="9398" spans="7:8" x14ac:dyDescent="0.25">
      <c r="G9398"/>
      <c r="H9398"/>
    </row>
    <row r="9399" spans="7:8" x14ac:dyDescent="0.25">
      <c r="G9399"/>
      <c r="H9399"/>
    </row>
    <row r="9400" spans="7:8" x14ac:dyDescent="0.25">
      <c r="G9400"/>
      <c r="H9400"/>
    </row>
    <row r="9401" spans="7:8" x14ac:dyDescent="0.25">
      <c r="G9401"/>
      <c r="H9401"/>
    </row>
    <row r="9402" spans="7:8" x14ac:dyDescent="0.25">
      <c r="G9402"/>
      <c r="H9402"/>
    </row>
    <row r="9403" spans="7:8" x14ac:dyDescent="0.25">
      <c r="G9403"/>
      <c r="H9403"/>
    </row>
    <row r="9404" spans="7:8" x14ac:dyDescent="0.25">
      <c r="G9404"/>
      <c r="H9404"/>
    </row>
    <row r="9405" spans="7:8" x14ac:dyDescent="0.25">
      <c r="G9405"/>
      <c r="H9405"/>
    </row>
    <row r="9406" spans="7:8" x14ac:dyDescent="0.25">
      <c r="G9406"/>
      <c r="H9406"/>
    </row>
    <row r="9407" spans="7:8" x14ac:dyDescent="0.25">
      <c r="G9407"/>
      <c r="H9407"/>
    </row>
    <row r="9408" spans="7:8" x14ac:dyDescent="0.25">
      <c r="G9408"/>
      <c r="H9408"/>
    </row>
    <row r="9409" spans="7:8" x14ac:dyDescent="0.25">
      <c r="G9409"/>
      <c r="H9409"/>
    </row>
    <row r="9410" spans="7:8" x14ac:dyDescent="0.25">
      <c r="G9410"/>
      <c r="H9410"/>
    </row>
    <row r="9411" spans="7:8" x14ac:dyDescent="0.25">
      <c r="G9411"/>
      <c r="H9411"/>
    </row>
    <row r="9412" spans="7:8" x14ac:dyDescent="0.25">
      <c r="G9412"/>
      <c r="H9412"/>
    </row>
    <row r="9413" spans="7:8" x14ac:dyDescent="0.25">
      <c r="G9413"/>
      <c r="H9413"/>
    </row>
    <row r="9414" spans="7:8" x14ac:dyDescent="0.25">
      <c r="G9414"/>
      <c r="H9414"/>
    </row>
    <row r="9415" spans="7:8" x14ac:dyDescent="0.25">
      <c r="G9415"/>
      <c r="H9415"/>
    </row>
    <row r="9416" spans="7:8" x14ac:dyDescent="0.25">
      <c r="G9416"/>
      <c r="H9416"/>
    </row>
    <row r="9417" spans="7:8" x14ac:dyDescent="0.25">
      <c r="G9417"/>
      <c r="H9417"/>
    </row>
    <row r="9418" spans="7:8" x14ac:dyDescent="0.25">
      <c r="G9418"/>
      <c r="H9418"/>
    </row>
    <row r="9419" spans="7:8" x14ac:dyDescent="0.25">
      <c r="G9419"/>
      <c r="H9419"/>
    </row>
    <row r="9420" spans="7:8" x14ac:dyDescent="0.25">
      <c r="G9420"/>
      <c r="H9420"/>
    </row>
    <row r="9421" spans="7:8" x14ac:dyDescent="0.25">
      <c r="G9421"/>
      <c r="H9421"/>
    </row>
    <row r="9422" spans="7:8" x14ac:dyDescent="0.25">
      <c r="G9422"/>
      <c r="H9422"/>
    </row>
    <row r="9423" spans="7:8" x14ac:dyDescent="0.25">
      <c r="G9423"/>
      <c r="H9423"/>
    </row>
    <row r="9424" spans="7:8" x14ac:dyDescent="0.25">
      <c r="G9424"/>
      <c r="H9424"/>
    </row>
    <row r="9425" spans="7:8" x14ac:dyDescent="0.25">
      <c r="G9425"/>
      <c r="H9425"/>
    </row>
    <row r="9426" spans="7:8" x14ac:dyDescent="0.25">
      <c r="G9426"/>
      <c r="H9426"/>
    </row>
    <row r="9427" spans="7:8" x14ac:dyDescent="0.25">
      <c r="G9427"/>
      <c r="H9427"/>
    </row>
    <row r="9428" spans="7:8" x14ac:dyDescent="0.25">
      <c r="G9428"/>
      <c r="H9428"/>
    </row>
    <row r="9429" spans="7:8" x14ac:dyDescent="0.25">
      <c r="G9429"/>
      <c r="H9429"/>
    </row>
    <row r="9430" spans="7:8" x14ac:dyDescent="0.25">
      <c r="G9430"/>
      <c r="H9430"/>
    </row>
    <row r="9431" spans="7:8" x14ac:dyDescent="0.25">
      <c r="G9431"/>
      <c r="H9431"/>
    </row>
    <row r="9432" spans="7:8" x14ac:dyDescent="0.25">
      <c r="G9432"/>
      <c r="H9432"/>
    </row>
    <row r="9433" spans="7:8" x14ac:dyDescent="0.25">
      <c r="G9433"/>
      <c r="H9433"/>
    </row>
    <row r="9434" spans="7:8" x14ac:dyDescent="0.25">
      <c r="G9434"/>
      <c r="H9434"/>
    </row>
    <row r="9435" spans="7:8" x14ac:dyDescent="0.25">
      <c r="G9435"/>
      <c r="H9435"/>
    </row>
    <row r="9436" spans="7:8" x14ac:dyDescent="0.25">
      <c r="G9436"/>
      <c r="H9436"/>
    </row>
    <row r="9437" spans="7:8" x14ac:dyDescent="0.25">
      <c r="G9437"/>
      <c r="H9437"/>
    </row>
    <row r="9438" spans="7:8" x14ac:dyDescent="0.25">
      <c r="G9438"/>
      <c r="H9438"/>
    </row>
    <row r="9439" spans="7:8" x14ac:dyDescent="0.25">
      <c r="G9439"/>
      <c r="H9439"/>
    </row>
    <row r="9440" spans="7:8" x14ac:dyDescent="0.25">
      <c r="G9440"/>
      <c r="H9440"/>
    </row>
    <row r="9441" spans="7:8" x14ac:dyDescent="0.25">
      <c r="G9441"/>
      <c r="H9441"/>
    </row>
    <row r="9442" spans="7:8" x14ac:dyDescent="0.25">
      <c r="G9442"/>
      <c r="H9442"/>
    </row>
    <row r="9443" spans="7:8" x14ac:dyDescent="0.25">
      <c r="G9443"/>
      <c r="H9443"/>
    </row>
    <row r="9444" spans="7:8" x14ac:dyDescent="0.25">
      <c r="G9444"/>
      <c r="H9444"/>
    </row>
    <row r="9445" spans="7:8" x14ac:dyDescent="0.25">
      <c r="G9445"/>
      <c r="H9445"/>
    </row>
    <row r="9446" spans="7:8" x14ac:dyDescent="0.25">
      <c r="G9446"/>
      <c r="H9446"/>
    </row>
    <row r="9447" spans="7:8" x14ac:dyDescent="0.25">
      <c r="G9447"/>
      <c r="H9447"/>
    </row>
    <row r="9448" spans="7:8" x14ac:dyDescent="0.25">
      <c r="G9448"/>
      <c r="H9448"/>
    </row>
    <row r="9449" spans="7:8" x14ac:dyDescent="0.25">
      <c r="G9449"/>
      <c r="H9449"/>
    </row>
    <row r="9450" spans="7:8" x14ac:dyDescent="0.25">
      <c r="G9450"/>
      <c r="H9450"/>
    </row>
    <row r="9451" spans="7:8" x14ac:dyDescent="0.25">
      <c r="G9451"/>
      <c r="H9451"/>
    </row>
    <row r="9452" spans="7:8" x14ac:dyDescent="0.25">
      <c r="G9452"/>
      <c r="H9452"/>
    </row>
    <row r="9453" spans="7:8" x14ac:dyDescent="0.25">
      <c r="G9453"/>
      <c r="H9453"/>
    </row>
    <row r="9454" spans="7:8" x14ac:dyDescent="0.25">
      <c r="G9454"/>
      <c r="H9454"/>
    </row>
    <row r="9455" spans="7:8" x14ac:dyDescent="0.25">
      <c r="G9455"/>
      <c r="H9455"/>
    </row>
    <row r="9456" spans="7:8" x14ac:dyDescent="0.25">
      <c r="G9456"/>
      <c r="H9456"/>
    </row>
    <row r="9457" spans="7:8" x14ac:dyDescent="0.25">
      <c r="G9457"/>
      <c r="H9457"/>
    </row>
    <row r="9458" spans="7:8" x14ac:dyDescent="0.25">
      <c r="G9458"/>
      <c r="H9458"/>
    </row>
    <row r="9459" spans="7:8" x14ac:dyDescent="0.25">
      <c r="G9459"/>
      <c r="H9459"/>
    </row>
    <row r="9460" spans="7:8" x14ac:dyDescent="0.25">
      <c r="G9460"/>
      <c r="H9460"/>
    </row>
    <row r="9461" spans="7:8" x14ac:dyDescent="0.25">
      <c r="G9461"/>
      <c r="H9461"/>
    </row>
    <row r="9462" spans="7:8" x14ac:dyDescent="0.25">
      <c r="G9462"/>
      <c r="H9462"/>
    </row>
    <row r="9463" spans="7:8" x14ac:dyDescent="0.25">
      <c r="G9463"/>
      <c r="H9463"/>
    </row>
    <row r="9464" spans="7:8" x14ac:dyDescent="0.25">
      <c r="G9464"/>
      <c r="H9464"/>
    </row>
    <row r="9465" spans="7:8" x14ac:dyDescent="0.25">
      <c r="G9465"/>
      <c r="H9465"/>
    </row>
    <row r="9466" spans="7:8" x14ac:dyDescent="0.25">
      <c r="G9466"/>
      <c r="H9466"/>
    </row>
    <row r="9467" spans="7:8" x14ac:dyDescent="0.25">
      <c r="G9467"/>
      <c r="H9467"/>
    </row>
    <row r="9468" spans="7:8" x14ac:dyDescent="0.25">
      <c r="G9468"/>
      <c r="H9468"/>
    </row>
    <row r="9469" spans="7:8" x14ac:dyDescent="0.25">
      <c r="G9469"/>
      <c r="H9469"/>
    </row>
    <row r="9470" spans="7:8" x14ac:dyDescent="0.25">
      <c r="G9470"/>
      <c r="H9470"/>
    </row>
    <row r="9471" spans="7:8" x14ac:dyDescent="0.25">
      <c r="G9471"/>
      <c r="H9471"/>
    </row>
    <row r="9472" spans="7:8" x14ac:dyDescent="0.25">
      <c r="G9472"/>
      <c r="H9472"/>
    </row>
    <row r="9473" spans="7:8" x14ac:dyDescent="0.25">
      <c r="G9473"/>
      <c r="H9473"/>
    </row>
    <row r="9474" spans="7:8" x14ac:dyDescent="0.25">
      <c r="G9474"/>
      <c r="H9474"/>
    </row>
    <row r="9475" spans="7:8" x14ac:dyDescent="0.25">
      <c r="G9475"/>
      <c r="H9475"/>
    </row>
    <row r="9476" spans="7:8" x14ac:dyDescent="0.25">
      <c r="G9476"/>
      <c r="H9476"/>
    </row>
    <row r="9477" spans="7:8" x14ac:dyDescent="0.25">
      <c r="G9477"/>
      <c r="H9477"/>
    </row>
    <row r="9478" spans="7:8" x14ac:dyDescent="0.25">
      <c r="G9478"/>
      <c r="H9478"/>
    </row>
    <row r="9479" spans="7:8" x14ac:dyDescent="0.25">
      <c r="G9479"/>
      <c r="H9479"/>
    </row>
    <row r="9480" spans="7:8" x14ac:dyDescent="0.25">
      <c r="G9480"/>
      <c r="H9480"/>
    </row>
    <row r="9481" spans="7:8" x14ac:dyDescent="0.25">
      <c r="G9481"/>
      <c r="H9481"/>
    </row>
    <row r="9482" spans="7:8" x14ac:dyDescent="0.25">
      <c r="G9482"/>
      <c r="H9482"/>
    </row>
    <row r="9483" spans="7:8" x14ac:dyDescent="0.25">
      <c r="G9483"/>
      <c r="H9483"/>
    </row>
    <row r="9484" spans="7:8" x14ac:dyDescent="0.25">
      <c r="G9484"/>
      <c r="H9484"/>
    </row>
    <row r="9485" spans="7:8" x14ac:dyDescent="0.25">
      <c r="G9485"/>
      <c r="H9485"/>
    </row>
    <row r="9486" spans="7:8" x14ac:dyDescent="0.25">
      <c r="G9486"/>
      <c r="H9486"/>
    </row>
    <row r="9487" spans="7:8" x14ac:dyDescent="0.25">
      <c r="G9487"/>
      <c r="H9487"/>
    </row>
    <row r="9488" spans="7:8" x14ac:dyDescent="0.25">
      <c r="G9488"/>
      <c r="H9488"/>
    </row>
    <row r="9489" spans="7:8" x14ac:dyDescent="0.25">
      <c r="G9489"/>
      <c r="H9489"/>
    </row>
    <row r="9490" spans="7:8" x14ac:dyDescent="0.25">
      <c r="G9490"/>
      <c r="H9490"/>
    </row>
    <row r="9491" spans="7:8" x14ac:dyDescent="0.25">
      <c r="G9491"/>
      <c r="H9491"/>
    </row>
    <row r="9492" spans="7:8" x14ac:dyDescent="0.25">
      <c r="G9492"/>
      <c r="H9492"/>
    </row>
    <row r="9493" spans="7:8" x14ac:dyDescent="0.25">
      <c r="G9493"/>
      <c r="H9493"/>
    </row>
    <row r="9494" spans="7:8" x14ac:dyDescent="0.25">
      <c r="G9494"/>
      <c r="H9494"/>
    </row>
    <row r="9495" spans="7:8" x14ac:dyDescent="0.25">
      <c r="G9495"/>
      <c r="H9495"/>
    </row>
    <row r="9496" spans="7:8" x14ac:dyDescent="0.25">
      <c r="G9496"/>
      <c r="H9496"/>
    </row>
    <row r="9497" spans="7:8" x14ac:dyDescent="0.25">
      <c r="G9497"/>
      <c r="H9497"/>
    </row>
    <row r="9498" spans="7:8" x14ac:dyDescent="0.25">
      <c r="G9498"/>
      <c r="H9498"/>
    </row>
    <row r="9499" spans="7:8" x14ac:dyDescent="0.25">
      <c r="G9499"/>
      <c r="H9499"/>
    </row>
    <row r="9500" spans="7:8" x14ac:dyDescent="0.25">
      <c r="G9500"/>
      <c r="H9500"/>
    </row>
    <row r="9501" spans="7:8" x14ac:dyDescent="0.25">
      <c r="G9501"/>
      <c r="H9501"/>
    </row>
    <row r="9502" spans="7:8" x14ac:dyDescent="0.25">
      <c r="G9502"/>
      <c r="H9502"/>
    </row>
    <row r="9503" spans="7:8" x14ac:dyDescent="0.25">
      <c r="G9503"/>
      <c r="H9503"/>
    </row>
    <row r="9504" spans="7:8" x14ac:dyDescent="0.25">
      <c r="G9504"/>
      <c r="H9504"/>
    </row>
    <row r="9505" spans="7:8" x14ac:dyDescent="0.25">
      <c r="G9505"/>
      <c r="H9505"/>
    </row>
    <row r="9506" spans="7:8" x14ac:dyDescent="0.25">
      <c r="G9506"/>
      <c r="H9506"/>
    </row>
    <row r="9507" spans="7:8" x14ac:dyDescent="0.25">
      <c r="G9507"/>
      <c r="H9507"/>
    </row>
    <row r="9508" spans="7:8" x14ac:dyDescent="0.25">
      <c r="G9508"/>
      <c r="H9508"/>
    </row>
    <row r="9509" spans="7:8" x14ac:dyDescent="0.25">
      <c r="G9509"/>
      <c r="H9509"/>
    </row>
    <row r="9510" spans="7:8" x14ac:dyDescent="0.25">
      <c r="G9510"/>
      <c r="H9510"/>
    </row>
    <row r="9511" spans="7:8" x14ac:dyDescent="0.25">
      <c r="G9511"/>
      <c r="H9511"/>
    </row>
    <row r="9512" spans="7:8" x14ac:dyDescent="0.25">
      <c r="G9512"/>
      <c r="H9512"/>
    </row>
    <row r="9513" spans="7:8" x14ac:dyDescent="0.25">
      <c r="G9513"/>
      <c r="H9513"/>
    </row>
    <row r="9514" spans="7:8" x14ac:dyDescent="0.25">
      <c r="G9514"/>
      <c r="H9514"/>
    </row>
    <row r="9515" spans="7:8" x14ac:dyDescent="0.25">
      <c r="G9515"/>
      <c r="H9515"/>
    </row>
    <row r="9516" spans="7:8" x14ac:dyDescent="0.25">
      <c r="G9516"/>
      <c r="H9516"/>
    </row>
    <row r="9517" spans="7:8" x14ac:dyDescent="0.25">
      <c r="G9517"/>
      <c r="H9517"/>
    </row>
    <row r="9518" spans="7:8" x14ac:dyDescent="0.25">
      <c r="G9518"/>
      <c r="H9518"/>
    </row>
    <row r="9519" spans="7:8" x14ac:dyDescent="0.25">
      <c r="G9519"/>
      <c r="H9519"/>
    </row>
    <row r="9520" spans="7:8" x14ac:dyDescent="0.25">
      <c r="G9520"/>
      <c r="H9520"/>
    </row>
    <row r="9521" spans="7:8" x14ac:dyDescent="0.25">
      <c r="G9521"/>
      <c r="H9521"/>
    </row>
    <row r="9522" spans="7:8" x14ac:dyDescent="0.25">
      <c r="G9522"/>
      <c r="H9522"/>
    </row>
    <row r="9523" spans="7:8" x14ac:dyDescent="0.25">
      <c r="G9523"/>
      <c r="H9523"/>
    </row>
    <row r="9524" spans="7:8" x14ac:dyDescent="0.25">
      <c r="G9524"/>
      <c r="H9524"/>
    </row>
    <row r="9525" spans="7:8" x14ac:dyDescent="0.25">
      <c r="G9525"/>
      <c r="H9525"/>
    </row>
    <row r="9526" spans="7:8" x14ac:dyDescent="0.25">
      <c r="G9526"/>
      <c r="H9526"/>
    </row>
    <row r="9527" spans="7:8" x14ac:dyDescent="0.25">
      <c r="G9527"/>
      <c r="H9527"/>
    </row>
    <row r="9528" spans="7:8" x14ac:dyDescent="0.25">
      <c r="G9528"/>
      <c r="H9528"/>
    </row>
    <row r="9529" spans="7:8" x14ac:dyDescent="0.25">
      <c r="G9529"/>
      <c r="H9529"/>
    </row>
    <row r="9530" spans="7:8" x14ac:dyDescent="0.25">
      <c r="G9530"/>
      <c r="H9530"/>
    </row>
    <row r="9531" spans="7:8" x14ac:dyDescent="0.25">
      <c r="G9531"/>
      <c r="H9531"/>
    </row>
    <row r="9532" spans="7:8" x14ac:dyDescent="0.25">
      <c r="G9532"/>
      <c r="H9532"/>
    </row>
    <row r="9533" spans="7:8" x14ac:dyDescent="0.25">
      <c r="G9533"/>
      <c r="H9533"/>
    </row>
    <row r="9534" spans="7:8" x14ac:dyDescent="0.25">
      <c r="G9534"/>
      <c r="H9534"/>
    </row>
    <row r="9535" spans="7:8" x14ac:dyDescent="0.25">
      <c r="G9535"/>
      <c r="H9535"/>
    </row>
    <row r="9536" spans="7:8" x14ac:dyDescent="0.25">
      <c r="G9536"/>
      <c r="H9536"/>
    </row>
    <row r="9537" spans="7:8" x14ac:dyDescent="0.25">
      <c r="G9537"/>
      <c r="H9537"/>
    </row>
    <row r="9538" spans="7:8" x14ac:dyDescent="0.25">
      <c r="G9538"/>
      <c r="H9538"/>
    </row>
    <row r="9539" spans="7:8" x14ac:dyDescent="0.25">
      <c r="G9539"/>
      <c r="H9539"/>
    </row>
    <row r="9540" spans="7:8" x14ac:dyDescent="0.25">
      <c r="G9540"/>
      <c r="H9540"/>
    </row>
    <row r="9541" spans="7:8" x14ac:dyDescent="0.25">
      <c r="G9541"/>
      <c r="H9541"/>
    </row>
    <row r="9542" spans="7:8" x14ac:dyDescent="0.25">
      <c r="G9542"/>
      <c r="H9542"/>
    </row>
    <row r="9543" spans="7:8" x14ac:dyDescent="0.25">
      <c r="G9543"/>
      <c r="H9543"/>
    </row>
    <row r="9544" spans="7:8" x14ac:dyDescent="0.25">
      <c r="G9544"/>
      <c r="H9544"/>
    </row>
    <row r="9545" spans="7:8" x14ac:dyDescent="0.25">
      <c r="G9545"/>
      <c r="H9545"/>
    </row>
    <row r="9546" spans="7:8" x14ac:dyDescent="0.25">
      <c r="G9546"/>
      <c r="H9546"/>
    </row>
    <row r="9547" spans="7:8" x14ac:dyDescent="0.25">
      <c r="G9547"/>
      <c r="H9547"/>
    </row>
    <row r="9548" spans="7:8" x14ac:dyDescent="0.25">
      <c r="G9548"/>
      <c r="H9548"/>
    </row>
    <row r="9549" spans="7:8" x14ac:dyDescent="0.25">
      <c r="G9549"/>
      <c r="H9549"/>
    </row>
    <row r="9550" spans="7:8" x14ac:dyDescent="0.25">
      <c r="G9550"/>
      <c r="H9550"/>
    </row>
    <row r="9551" spans="7:8" x14ac:dyDescent="0.25">
      <c r="G9551"/>
      <c r="H9551"/>
    </row>
    <row r="9552" spans="7:8" x14ac:dyDescent="0.25">
      <c r="G9552"/>
      <c r="H9552"/>
    </row>
    <row r="9553" spans="7:8" x14ac:dyDescent="0.25">
      <c r="G9553"/>
      <c r="H9553"/>
    </row>
    <row r="9554" spans="7:8" x14ac:dyDescent="0.25">
      <c r="G9554"/>
      <c r="H9554"/>
    </row>
    <row r="9555" spans="7:8" x14ac:dyDescent="0.25">
      <c r="G9555"/>
      <c r="H9555"/>
    </row>
    <row r="9556" spans="7:8" x14ac:dyDescent="0.25">
      <c r="G9556"/>
      <c r="H9556"/>
    </row>
    <row r="9557" spans="7:8" x14ac:dyDescent="0.25">
      <c r="G9557"/>
      <c r="H9557"/>
    </row>
    <row r="9558" spans="7:8" x14ac:dyDescent="0.25">
      <c r="G9558"/>
      <c r="H9558"/>
    </row>
    <row r="9559" spans="7:8" x14ac:dyDescent="0.25">
      <c r="G9559"/>
      <c r="H9559"/>
    </row>
    <row r="9560" spans="7:8" x14ac:dyDescent="0.25">
      <c r="G9560"/>
      <c r="H9560"/>
    </row>
    <row r="9561" spans="7:8" x14ac:dyDescent="0.25">
      <c r="G9561"/>
      <c r="H9561"/>
    </row>
    <row r="9562" spans="7:8" x14ac:dyDescent="0.25">
      <c r="G9562"/>
      <c r="H9562"/>
    </row>
    <row r="9563" spans="7:8" x14ac:dyDescent="0.25">
      <c r="G9563"/>
      <c r="H9563"/>
    </row>
    <row r="9564" spans="7:8" x14ac:dyDescent="0.25">
      <c r="G9564"/>
      <c r="H9564"/>
    </row>
    <row r="9565" spans="7:8" x14ac:dyDescent="0.25">
      <c r="G9565"/>
      <c r="H9565"/>
    </row>
    <row r="9566" spans="7:8" x14ac:dyDescent="0.25">
      <c r="G9566"/>
      <c r="H9566"/>
    </row>
    <row r="9567" spans="7:8" x14ac:dyDescent="0.25">
      <c r="G9567"/>
      <c r="H9567"/>
    </row>
    <row r="9568" spans="7:8" x14ac:dyDescent="0.25">
      <c r="G9568"/>
      <c r="H9568"/>
    </row>
    <row r="9569" spans="7:8" x14ac:dyDescent="0.25">
      <c r="G9569"/>
      <c r="H9569"/>
    </row>
    <row r="9570" spans="7:8" x14ac:dyDescent="0.25">
      <c r="G9570"/>
      <c r="H9570"/>
    </row>
    <row r="9571" spans="7:8" x14ac:dyDescent="0.25">
      <c r="G9571"/>
      <c r="H9571"/>
    </row>
    <row r="9572" spans="7:8" x14ac:dyDescent="0.25">
      <c r="G9572"/>
      <c r="H9572"/>
    </row>
    <row r="9573" spans="7:8" x14ac:dyDescent="0.25">
      <c r="G9573"/>
      <c r="H9573"/>
    </row>
    <row r="9574" spans="7:8" x14ac:dyDescent="0.25">
      <c r="G9574"/>
      <c r="H9574"/>
    </row>
    <row r="9575" spans="7:8" x14ac:dyDescent="0.25">
      <c r="G9575"/>
      <c r="H9575"/>
    </row>
    <row r="9576" spans="7:8" x14ac:dyDescent="0.25">
      <c r="G9576"/>
      <c r="H9576"/>
    </row>
    <row r="9577" spans="7:8" x14ac:dyDescent="0.25">
      <c r="G9577"/>
      <c r="H9577"/>
    </row>
    <row r="9578" spans="7:8" x14ac:dyDescent="0.25">
      <c r="G9578"/>
      <c r="H9578"/>
    </row>
    <row r="9579" spans="7:8" x14ac:dyDescent="0.25">
      <c r="G9579"/>
      <c r="H9579"/>
    </row>
    <row r="9580" spans="7:8" x14ac:dyDescent="0.25">
      <c r="G9580"/>
      <c r="H9580"/>
    </row>
    <row r="9581" spans="7:8" x14ac:dyDescent="0.25">
      <c r="G9581"/>
      <c r="H9581"/>
    </row>
    <row r="9582" spans="7:8" x14ac:dyDescent="0.25">
      <c r="G9582"/>
      <c r="H9582"/>
    </row>
    <row r="9583" spans="7:8" x14ac:dyDescent="0.25">
      <c r="G9583"/>
      <c r="H9583"/>
    </row>
    <row r="9584" spans="7:8" x14ac:dyDescent="0.25">
      <c r="G9584"/>
      <c r="H9584"/>
    </row>
    <row r="9585" spans="7:8" x14ac:dyDescent="0.25">
      <c r="G9585"/>
      <c r="H9585"/>
    </row>
    <row r="9586" spans="7:8" x14ac:dyDescent="0.25">
      <c r="G9586"/>
      <c r="H9586"/>
    </row>
    <row r="9587" spans="7:8" x14ac:dyDescent="0.25">
      <c r="G9587"/>
      <c r="H9587"/>
    </row>
    <row r="9588" spans="7:8" x14ac:dyDescent="0.25">
      <c r="G9588"/>
      <c r="H9588"/>
    </row>
    <row r="9589" spans="7:8" x14ac:dyDescent="0.25">
      <c r="G9589"/>
      <c r="H9589"/>
    </row>
    <row r="9590" spans="7:8" x14ac:dyDescent="0.25">
      <c r="G9590"/>
      <c r="H9590"/>
    </row>
    <row r="9591" spans="7:8" x14ac:dyDescent="0.25">
      <c r="G9591"/>
      <c r="H9591"/>
    </row>
    <row r="9592" spans="7:8" x14ac:dyDescent="0.25">
      <c r="G9592"/>
      <c r="H9592"/>
    </row>
    <row r="9593" spans="7:8" x14ac:dyDescent="0.25">
      <c r="G9593"/>
      <c r="H9593"/>
    </row>
    <row r="9594" spans="7:8" x14ac:dyDescent="0.25">
      <c r="G9594"/>
      <c r="H9594"/>
    </row>
    <row r="9595" spans="7:8" x14ac:dyDescent="0.25">
      <c r="G9595"/>
      <c r="H9595"/>
    </row>
    <row r="9596" spans="7:8" x14ac:dyDescent="0.25">
      <c r="G9596"/>
      <c r="H9596"/>
    </row>
    <row r="9597" spans="7:8" x14ac:dyDescent="0.25">
      <c r="G9597"/>
      <c r="H9597"/>
    </row>
    <row r="9598" spans="7:8" x14ac:dyDescent="0.25">
      <c r="G9598"/>
      <c r="H9598"/>
    </row>
    <row r="9599" spans="7:8" x14ac:dyDescent="0.25">
      <c r="G9599"/>
      <c r="H9599"/>
    </row>
    <row r="9600" spans="7:8" x14ac:dyDescent="0.25">
      <c r="G9600"/>
      <c r="H9600"/>
    </row>
    <row r="9601" spans="7:8" x14ac:dyDescent="0.25">
      <c r="G9601"/>
      <c r="H9601"/>
    </row>
    <row r="9602" spans="7:8" x14ac:dyDescent="0.25">
      <c r="G9602"/>
      <c r="H9602"/>
    </row>
    <row r="9603" spans="7:8" x14ac:dyDescent="0.25">
      <c r="G9603"/>
      <c r="H9603"/>
    </row>
    <row r="9604" spans="7:8" x14ac:dyDescent="0.25">
      <c r="G9604"/>
      <c r="H9604"/>
    </row>
    <row r="9605" spans="7:8" x14ac:dyDescent="0.25">
      <c r="G9605"/>
      <c r="H9605"/>
    </row>
    <row r="9606" spans="7:8" x14ac:dyDescent="0.25">
      <c r="G9606"/>
      <c r="H9606"/>
    </row>
    <row r="9607" spans="7:8" x14ac:dyDescent="0.25">
      <c r="G9607"/>
      <c r="H9607"/>
    </row>
    <row r="9608" spans="7:8" x14ac:dyDescent="0.25">
      <c r="G9608"/>
      <c r="H9608"/>
    </row>
    <row r="9609" spans="7:8" x14ac:dyDescent="0.25">
      <c r="G9609"/>
      <c r="H9609"/>
    </row>
    <row r="9610" spans="7:8" x14ac:dyDescent="0.25">
      <c r="G9610"/>
      <c r="H9610"/>
    </row>
    <row r="9611" spans="7:8" x14ac:dyDescent="0.25">
      <c r="G9611"/>
      <c r="H9611"/>
    </row>
    <row r="9612" spans="7:8" x14ac:dyDescent="0.25">
      <c r="G9612"/>
      <c r="H9612"/>
    </row>
    <row r="9613" spans="7:8" x14ac:dyDescent="0.25">
      <c r="G9613"/>
      <c r="H9613"/>
    </row>
    <row r="9614" spans="7:8" x14ac:dyDescent="0.25">
      <c r="G9614"/>
      <c r="H9614"/>
    </row>
    <row r="9615" spans="7:8" x14ac:dyDescent="0.25">
      <c r="G9615"/>
      <c r="H9615"/>
    </row>
    <row r="9616" spans="7:8" x14ac:dyDescent="0.25">
      <c r="G9616"/>
      <c r="H9616"/>
    </row>
    <row r="9617" spans="7:8" x14ac:dyDescent="0.25">
      <c r="G9617"/>
      <c r="H9617"/>
    </row>
    <row r="9618" spans="7:8" x14ac:dyDescent="0.25">
      <c r="G9618"/>
      <c r="H9618"/>
    </row>
    <row r="9619" spans="7:8" x14ac:dyDescent="0.25">
      <c r="G9619"/>
      <c r="H9619"/>
    </row>
    <row r="9620" spans="7:8" x14ac:dyDescent="0.25">
      <c r="G9620"/>
      <c r="H9620"/>
    </row>
    <row r="9621" spans="7:8" x14ac:dyDescent="0.25">
      <c r="G9621"/>
      <c r="H9621"/>
    </row>
    <row r="9622" spans="7:8" x14ac:dyDescent="0.25">
      <c r="G9622"/>
      <c r="H9622"/>
    </row>
    <row r="9623" spans="7:8" x14ac:dyDescent="0.25">
      <c r="G9623"/>
      <c r="H9623"/>
    </row>
    <row r="9624" spans="7:8" x14ac:dyDescent="0.25">
      <c r="G9624"/>
      <c r="H9624"/>
    </row>
    <row r="9625" spans="7:8" x14ac:dyDescent="0.25">
      <c r="G9625"/>
      <c r="H9625"/>
    </row>
    <row r="9626" spans="7:8" x14ac:dyDescent="0.25">
      <c r="G9626"/>
      <c r="H9626"/>
    </row>
    <row r="9627" spans="7:8" x14ac:dyDescent="0.25">
      <c r="G9627"/>
      <c r="H9627"/>
    </row>
    <row r="9628" spans="7:8" x14ac:dyDescent="0.25">
      <c r="G9628"/>
      <c r="H9628"/>
    </row>
    <row r="9629" spans="7:8" x14ac:dyDescent="0.25">
      <c r="G9629"/>
      <c r="H9629"/>
    </row>
    <row r="9630" spans="7:8" x14ac:dyDescent="0.25">
      <c r="G9630"/>
      <c r="H9630"/>
    </row>
    <row r="9631" spans="7:8" x14ac:dyDescent="0.25">
      <c r="G9631"/>
      <c r="H9631"/>
    </row>
    <row r="9632" spans="7:8" x14ac:dyDescent="0.25">
      <c r="G9632"/>
      <c r="H9632"/>
    </row>
    <row r="9633" spans="7:8" x14ac:dyDescent="0.25">
      <c r="G9633"/>
      <c r="H9633"/>
    </row>
    <row r="9634" spans="7:8" x14ac:dyDescent="0.25">
      <c r="G9634"/>
      <c r="H9634"/>
    </row>
    <row r="9635" spans="7:8" x14ac:dyDescent="0.25">
      <c r="G9635"/>
      <c r="H9635"/>
    </row>
    <row r="9636" spans="7:8" x14ac:dyDescent="0.25">
      <c r="G9636"/>
      <c r="H9636"/>
    </row>
    <row r="9637" spans="7:8" x14ac:dyDescent="0.25">
      <c r="G9637"/>
      <c r="H9637"/>
    </row>
    <row r="9638" spans="7:8" x14ac:dyDescent="0.25">
      <c r="G9638"/>
      <c r="H9638"/>
    </row>
    <row r="9639" spans="7:8" x14ac:dyDescent="0.25">
      <c r="G9639"/>
      <c r="H9639"/>
    </row>
    <row r="9640" spans="7:8" x14ac:dyDescent="0.25">
      <c r="G9640"/>
      <c r="H9640"/>
    </row>
    <row r="9641" spans="7:8" x14ac:dyDescent="0.25">
      <c r="G9641"/>
      <c r="H9641"/>
    </row>
    <row r="9642" spans="7:8" x14ac:dyDescent="0.25">
      <c r="G9642"/>
      <c r="H9642"/>
    </row>
    <row r="9643" spans="7:8" x14ac:dyDescent="0.25">
      <c r="G9643"/>
      <c r="H9643"/>
    </row>
    <row r="9644" spans="7:8" x14ac:dyDescent="0.25">
      <c r="G9644"/>
      <c r="H9644"/>
    </row>
    <row r="9645" spans="7:8" x14ac:dyDescent="0.25">
      <c r="G9645"/>
      <c r="H9645"/>
    </row>
    <row r="9646" spans="7:8" x14ac:dyDescent="0.25">
      <c r="G9646"/>
      <c r="H9646"/>
    </row>
    <row r="9647" spans="7:8" x14ac:dyDescent="0.25">
      <c r="G9647"/>
      <c r="H9647"/>
    </row>
    <row r="9648" spans="7:8" x14ac:dyDescent="0.25">
      <c r="G9648"/>
      <c r="H9648"/>
    </row>
    <row r="9649" spans="7:8" x14ac:dyDescent="0.25">
      <c r="G9649"/>
      <c r="H9649"/>
    </row>
    <row r="9650" spans="7:8" x14ac:dyDescent="0.25">
      <c r="G9650"/>
      <c r="H9650"/>
    </row>
    <row r="9651" spans="7:8" x14ac:dyDescent="0.25">
      <c r="G9651"/>
      <c r="H9651"/>
    </row>
    <row r="9652" spans="7:8" x14ac:dyDescent="0.25">
      <c r="G9652"/>
      <c r="H9652"/>
    </row>
    <row r="9653" spans="7:8" x14ac:dyDescent="0.25">
      <c r="G9653"/>
      <c r="H9653"/>
    </row>
    <row r="9654" spans="7:8" x14ac:dyDescent="0.25">
      <c r="G9654"/>
      <c r="H9654"/>
    </row>
    <row r="9655" spans="7:8" x14ac:dyDescent="0.25">
      <c r="G9655"/>
      <c r="H9655"/>
    </row>
    <row r="9656" spans="7:8" x14ac:dyDescent="0.25">
      <c r="G9656"/>
      <c r="H9656"/>
    </row>
    <row r="9657" spans="7:8" x14ac:dyDescent="0.25">
      <c r="G9657"/>
      <c r="H9657"/>
    </row>
    <row r="9658" spans="7:8" x14ac:dyDescent="0.25">
      <c r="G9658"/>
      <c r="H9658"/>
    </row>
    <row r="9659" spans="7:8" x14ac:dyDescent="0.25">
      <c r="G9659"/>
      <c r="H9659"/>
    </row>
    <row r="9660" spans="7:8" x14ac:dyDescent="0.25">
      <c r="G9660"/>
      <c r="H9660"/>
    </row>
    <row r="9661" spans="7:8" x14ac:dyDescent="0.25">
      <c r="G9661"/>
      <c r="H9661"/>
    </row>
    <row r="9662" spans="7:8" x14ac:dyDescent="0.25">
      <c r="G9662"/>
      <c r="H9662"/>
    </row>
    <row r="9663" spans="7:8" x14ac:dyDescent="0.25">
      <c r="G9663"/>
      <c r="H9663"/>
    </row>
    <row r="9664" spans="7:8" x14ac:dyDescent="0.25">
      <c r="G9664"/>
      <c r="H9664"/>
    </row>
    <row r="9665" spans="7:8" x14ac:dyDescent="0.25">
      <c r="G9665"/>
      <c r="H9665"/>
    </row>
    <row r="9666" spans="7:8" x14ac:dyDescent="0.25">
      <c r="G9666"/>
      <c r="H9666"/>
    </row>
    <row r="9667" spans="7:8" x14ac:dyDescent="0.25">
      <c r="G9667"/>
      <c r="H9667"/>
    </row>
    <row r="9668" spans="7:8" x14ac:dyDescent="0.25">
      <c r="G9668"/>
      <c r="H9668"/>
    </row>
    <row r="9669" spans="7:8" x14ac:dyDescent="0.25">
      <c r="G9669"/>
      <c r="H9669"/>
    </row>
    <row r="9670" spans="7:8" x14ac:dyDescent="0.25">
      <c r="G9670"/>
      <c r="H9670"/>
    </row>
    <row r="9671" spans="7:8" x14ac:dyDescent="0.25">
      <c r="G9671"/>
      <c r="H9671"/>
    </row>
    <row r="9672" spans="7:8" x14ac:dyDescent="0.25">
      <c r="G9672"/>
      <c r="H9672"/>
    </row>
    <row r="9673" spans="7:8" x14ac:dyDescent="0.25">
      <c r="G9673"/>
      <c r="H9673"/>
    </row>
    <row r="9674" spans="7:8" x14ac:dyDescent="0.25">
      <c r="G9674"/>
      <c r="H9674"/>
    </row>
    <row r="9675" spans="7:8" x14ac:dyDescent="0.25">
      <c r="G9675"/>
      <c r="H9675"/>
    </row>
    <row r="9676" spans="7:8" x14ac:dyDescent="0.25">
      <c r="G9676"/>
      <c r="H9676"/>
    </row>
    <row r="9677" spans="7:8" x14ac:dyDescent="0.25">
      <c r="G9677"/>
      <c r="H9677"/>
    </row>
    <row r="9678" spans="7:8" x14ac:dyDescent="0.25">
      <c r="G9678"/>
      <c r="H9678"/>
    </row>
    <row r="9679" spans="7:8" x14ac:dyDescent="0.25">
      <c r="G9679"/>
      <c r="H9679"/>
    </row>
    <row r="9680" spans="7:8" x14ac:dyDescent="0.25">
      <c r="G9680"/>
      <c r="H9680"/>
    </row>
    <row r="9681" spans="7:8" x14ac:dyDescent="0.25">
      <c r="G9681"/>
      <c r="H9681"/>
    </row>
    <row r="9682" spans="7:8" x14ac:dyDescent="0.25">
      <c r="G9682"/>
      <c r="H9682"/>
    </row>
    <row r="9683" spans="7:8" x14ac:dyDescent="0.25">
      <c r="G9683"/>
      <c r="H9683"/>
    </row>
    <row r="9684" spans="7:8" x14ac:dyDescent="0.25">
      <c r="G9684"/>
      <c r="H9684"/>
    </row>
    <row r="9685" spans="7:8" x14ac:dyDescent="0.25">
      <c r="G9685"/>
      <c r="H9685"/>
    </row>
    <row r="9686" spans="7:8" x14ac:dyDescent="0.25">
      <c r="G9686"/>
      <c r="H9686"/>
    </row>
    <row r="9687" spans="7:8" x14ac:dyDescent="0.25">
      <c r="G9687"/>
      <c r="H9687"/>
    </row>
    <row r="9688" spans="7:8" x14ac:dyDescent="0.25">
      <c r="G9688"/>
      <c r="H9688"/>
    </row>
    <row r="9689" spans="7:8" x14ac:dyDescent="0.25">
      <c r="G9689"/>
      <c r="H9689"/>
    </row>
    <row r="9690" spans="7:8" x14ac:dyDescent="0.25">
      <c r="G9690"/>
      <c r="H9690"/>
    </row>
    <row r="9691" spans="7:8" x14ac:dyDescent="0.25">
      <c r="G9691"/>
      <c r="H9691"/>
    </row>
    <row r="9692" spans="7:8" x14ac:dyDescent="0.25">
      <c r="G9692"/>
      <c r="H9692"/>
    </row>
    <row r="9693" spans="7:8" x14ac:dyDescent="0.25">
      <c r="G9693"/>
      <c r="H9693"/>
    </row>
    <row r="9694" spans="7:8" x14ac:dyDescent="0.25">
      <c r="G9694"/>
      <c r="H9694"/>
    </row>
    <row r="9695" spans="7:8" x14ac:dyDescent="0.25">
      <c r="G9695"/>
      <c r="H9695"/>
    </row>
    <row r="9696" spans="7:8" x14ac:dyDescent="0.25">
      <c r="G9696"/>
      <c r="H9696"/>
    </row>
    <row r="9697" spans="7:8" x14ac:dyDescent="0.25">
      <c r="G9697"/>
      <c r="H9697"/>
    </row>
    <row r="9698" spans="7:8" x14ac:dyDescent="0.25">
      <c r="G9698"/>
      <c r="H9698"/>
    </row>
    <row r="9699" spans="7:8" x14ac:dyDescent="0.25">
      <c r="G9699"/>
      <c r="H9699"/>
    </row>
    <row r="9700" spans="7:8" x14ac:dyDescent="0.25">
      <c r="G9700"/>
      <c r="H9700"/>
    </row>
    <row r="9701" spans="7:8" x14ac:dyDescent="0.25">
      <c r="G9701"/>
      <c r="H9701"/>
    </row>
    <row r="9702" spans="7:8" x14ac:dyDescent="0.25">
      <c r="G9702"/>
      <c r="H9702"/>
    </row>
    <row r="9703" spans="7:8" x14ac:dyDescent="0.25">
      <c r="G9703"/>
      <c r="H9703"/>
    </row>
    <row r="9704" spans="7:8" x14ac:dyDescent="0.25">
      <c r="G9704"/>
      <c r="H9704"/>
    </row>
    <row r="9705" spans="7:8" x14ac:dyDescent="0.25">
      <c r="G9705"/>
      <c r="H9705"/>
    </row>
    <row r="9706" spans="7:8" x14ac:dyDescent="0.25">
      <c r="G9706"/>
      <c r="H9706"/>
    </row>
    <row r="9707" spans="7:8" x14ac:dyDescent="0.25">
      <c r="G9707"/>
      <c r="H9707"/>
    </row>
    <row r="9708" spans="7:8" x14ac:dyDescent="0.25">
      <c r="G9708"/>
      <c r="H9708"/>
    </row>
    <row r="9709" spans="7:8" x14ac:dyDescent="0.25">
      <c r="G9709"/>
      <c r="H9709"/>
    </row>
    <row r="9710" spans="7:8" x14ac:dyDescent="0.25">
      <c r="G9710"/>
      <c r="H9710"/>
    </row>
    <row r="9711" spans="7:8" x14ac:dyDescent="0.25">
      <c r="G9711"/>
      <c r="H9711"/>
    </row>
    <row r="9712" spans="7:8" x14ac:dyDescent="0.25">
      <c r="G9712"/>
      <c r="H9712"/>
    </row>
    <row r="9713" spans="7:8" x14ac:dyDescent="0.25">
      <c r="G9713"/>
      <c r="H9713"/>
    </row>
    <row r="9714" spans="7:8" x14ac:dyDescent="0.25">
      <c r="G9714"/>
      <c r="H9714"/>
    </row>
    <row r="9715" spans="7:8" x14ac:dyDescent="0.25">
      <c r="G9715"/>
      <c r="H9715"/>
    </row>
    <row r="9716" spans="7:8" x14ac:dyDescent="0.25">
      <c r="G9716"/>
      <c r="H9716"/>
    </row>
    <row r="9717" spans="7:8" x14ac:dyDescent="0.25">
      <c r="G9717"/>
      <c r="H9717"/>
    </row>
    <row r="9718" spans="7:8" x14ac:dyDescent="0.25">
      <c r="G9718"/>
      <c r="H9718"/>
    </row>
    <row r="9719" spans="7:8" x14ac:dyDescent="0.25">
      <c r="G9719"/>
      <c r="H9719"/>
    </row>
    <row r="9720" spans="7:8" x14ac:dyDescent="0.25">
      <c r="G9720"/>
      <c r="H9720"/>
    </row>
    <row r="9721" spans="7:8" x14ac:dyDescent="0.25">
      <c r="G9721"/>
      <c r="H9721"/>
    </row>
    <row r="9722" spans="7:8" x14ac:dyDescent="0.25">
      <c r="G9722"/>
      <c r="H9722"/>
    </row>
    <row r="9723" spans="7:8" x14ac:dyDescent="0.25">
      <c r="G9723"/>
      <c r="H9723"/>
    </row>
    <row r="9724" spans="7:8" x14ac:dyDescent="0.25">
      <c r="G9724"/>
      <c r="H9724"/>
    </row>
    <row r="9725" spans="7:8" x14ac:dyDescent="0.25">
      <c r="G9725"/>
      <c r="H9725"/>
    </row>
    <row r="9726" spans="7:8" x14ac:dyDescent="0.25">
      <c r="G9726"/>
      <c r="H9726"/>
    </row>
    <row r="9727" spans="7:8" x14ac:dyDescent="0.25">
      <c r="G9727"/>
      <c r="H9727"/>
    </row>
    <row r="9728" spans="7:8" x14ac:dyDescent="0.25">
      <c r="G9728"/>
      <c r="H9728"/>
    </row>
    <row r="9729" spans="7:8" x14ac:dyDescent="0.25">
      <c r="G9729"/>
      <c r="H9729"/>
    </row>
    <row r="9730" spans="7:8" x14ac:dyDescent="0.25">
      <c r="G9730"/>
      <c r="H9730"/>
    </row>
    <row r="9731" spans="7:8" x14ac:dyDescent="0.25">
      <c r="G9731"/>
      <c r="H9731"/>
    </row>
    <row r="9732" spans="7:8" x14ac:dyDescent="0.25">
      <c r="G9732"/>
      <c r="H9732"/>
    </row>
    <row r="9733" spans="7:8" x14ac:dyDescent="0.25">
      <c r="G9733"/>
      <c r="H9733"/>
    </row>
    <row r="9734" spans="7:8" x14ac:dyDescent="0.25">
      <c r="G9734"/>
      <c r="H9734"/>
    </row>
    <row r="9735" spans="7:8" x14ac:dyDescent="0.25">
      <c r="G9735"/>
      <c r="H9735"/>
    </row>
    <row r="9736" spans="7:8" x14ac:dyDescent="0.25">
      <c r="G9736"/>
      <c r="H9736"/>
    </row>
    <row r="9737" spans="7:8" x14ac:dyDescent="0.25">
      <c r="G9737"/>
      <c r="H9737"/>
    </row>
    <row r="9738" spans="7:8" x14ac:dyDescent="0.25">
      <c r="G9738"/>
      <c r="H9738"/>
    </row>
    <row r="9739" spans="7:8" x14ac:dyDescent="0.25">
      <c r="G9739"/>
      <c r="H9739"/>
    </row>
    <row r="9740" spans="7:8" x14ac:dyDescent="0.25">
      <c r="G9740"/>
      <c r="H9740"/>
    </row>
    <row r="9741" spans="7:8" x14ac:dyDescent="0.25">
      <c r="G9741"/>
      <c r="H9741"/>
    </row>
    <row r="9742" spans="7:8" x14ac:dyDescent="0.25">
      <c r="G9742"/>
      <c r="H9742"/>
    </row>
    <row r="9743" spans="7:8" x14ac:dyDescent="0.25">
      <c r="G9743"/>
      <c r="H9743"/>
    </row>
    <row r="9744" spans="7:8" x14ac:dyDescent="0.25">
      <c r="G9744"/>
      <c r="H9744"/>
    </row>
    <row r="9745" spans="7:8" x14ac:dyDescent="0.25">
      <c r="G9745"/>
      <c r="H9745"/>
    </row>
    <row r="9746" spans="7:8" x14ac:dyDescent="0.25">
      <c r="G9746"/>
      <c r="H9746"/>
    </row>
    <row r="9747" spans="7:8" x14ac:dyDescent="0.25">
      <c r="G9747"/>
      <c r="H9747"/>
    </row>
    <row r="9748" spans="7:8" x14ac:dyDescent="0.25">
      <c r="G9748"/>
      <c r="H9748"/>
    </row>
    <row r="9749" spans="7:8" x14ac:dyDescent="0.25">
      <c r="G9749"/>
      <c r="H9749"/>
    </row>
    <row r="9750" spans="7:8" x14ac:dyDescent="0.25">
      <c r="G9750"/>
      <c r="H9750"/>
    </row>
    <row r="9751" spans="7:8" x14ac:dyDescent="0.25">
      <c r="G9751"/>
      <c r="H9751"/>
    </row>
    <row r="9752" spans="7:8" x14ac:dyDescent="0.25">
      <c r="G9752"/>
      <c r="H9752"/>
    </row>
    <row r="9753" spans="7:8" x14ac:dyDescent="0.25">
      <c r="G9753"/>
      <c r="H9753"/>
    </row>
    <row r="9754" spans="7:8" x14ac:dyDescent="0.25">
      <c r="G9754"/>
      <c r="H9754"/>
    </row>
    <row r="9755" spans="7:8" x14ac:dyDescent="0.25">
      <c r="G9755"/>
      <c r="H9755"/>
    </row>
    <row r="9756" spans="7:8" x14ac:dyDescent="0.25">
      <c r="G9756"/>
      <c r="H9756"/>
    </row>
    <row r="9757" spans="7:8" x14ac:dyDescent="0.25">
      <c r="G9757"/>
      <c r="H9757"/>
    </row>
    <row r="9758" spans="7:8" x14ac:dyDescent="0.25">
      <c r="G9758"/>
      <c r="H9758"/>
    </row>
    <row r="9759" spans="7:8" x14ac:dyDescent="0.25">
      <c r="G9759"/>
      <c r="H9759"/>
    </row>
    <row r="9760" spans="7:8" x14ac:dyDescent="0.25">
      <c r="G9760"/>
      <c r="H9760"/>
    </row>
    <row r="9761" spans="7:8" x14ac:dyDescent="0.25">
      <c r="G9761"/>
      <c r="H9761"/>
    </row>
    <row r="9762" spans="7:8" x14ac:dyDescent="0.25">
      <c r="G9762"/>
      <c r="H9762"/>
    </row>
    <row r="9763" spans="7:8" x14ac:dyDescent="0.25">
      <c r="G9763"/>
      <c r="H9763"/>
    </row>
    <row r="9764" spans="7:8" x14ac:dyDescent="0.25">
      <c r="G9764"/>
      <c r="H9764"/>
    </row>
    <row r="9765" spans="7:8" x14ac:dyDescent="0.25">
      <c r="G9765"/>
      <c r="H9765"/>
    </row>
    <row r="9766" spans="7:8" x14ac:dyDescent="0.25">
      <c r="G9766"/>
      <c r="H9766"/>
    </row>
    <row r="9767" spans="7:8" x14ac:dyDescent="0.25">
      <c r="G9767"/>
      <c r="H9767"/>
    </row>
    <row r="9768" spans="7:8" x14ac:dyDescent="0.25">
      <c r="G9768"/>
      <c r="H9768"/>
    </row>
    <row r="9769" spans="7:8" x14ac:dyDescent="0.25">
      <c r="G9769"/>
      <c r="H9769"/>
    </row>
    <row r="9770" spans="7:8" x14ac:dyDescent="0.25">
      <c r="G9770"/>
      <c r="H9770"/>
    </row>
    <row r="9771" spans="7:8" x14ac:dyDescent="0.25">
      <c r="G9771"/>
      <c r="H9771"/>
    </row>
    <row r="9772" spans="7:8" x14ac:dyDescent="0.25">
      <c r="G9772"/>
      <c r="H9772"/>
    </row>
    <row r="9773" spans="7:8" x14ac:dyDescent="0.25">
      <c r="G9773"/>
      <c r="H9773"/>
    </row>
    <row r="9774" spans="7:8" x14ac:dyDescent="0.25">
      <c r="G9774"/>
      <c r="H9774"/>
    </row>
    <row r="9775" spans="7:8" x14ac:dyDescent="0.25">
      <c r="G9775"/>
      <c r="H9775"/>
    </row>
    <row r="9776" spans="7:8" x14ac:dyDescent="0.25">
      <c r="G9776"/>
      <c r="H9776"/>
    </row>
    <row r="9777" spans="7:8" x14ac:dyDescent="0.25">
      <c r="G9777"/>
      <c r="H9777"/>
    </row>
    <row r="9778" spans="7:8" x14ac:dyDescent="0.25">
      <c r="G9778"/>
      <c r="H9778"/>
    </row>
    <row r="9779" spans="7:8" x14ac:dyDescent="0.25">
      <c r="G9779"/>
      <c r="H9779"/>
    </row>
    <row r="9780" spans="7:8" x14ac:dyDescent="0.25">
      <c r="G9780"/>
      <c r="H9780"/>
    </row>
    <row r="9781" spans="7:8" x14ac:dyDescent="0.25">
      <c r="G9781"/>
      <c r="H9781"/>
    </row>
    <row r="9782" spans="7:8" x14ac:dyDescent="0.25">
      <c r="G9782"/>
      <c r="H9782"/>
    </row>
    <row r="9783" spans="7:8" x14ac:dyDescent="0.25">
      <c r="G9783"/>
      <c r="H9783"/>
    </row>
    <row r="9784" spans="7:8" x14ac:dyDescent="0.25">
      <c r="G9784"/>
      <c r="H9784"/>
    </row>
    <row r="9785" spans="7:8" x14ac:dyDescent="0.25">
      <c r="G9785"/>
      <c r="H9785"/>
    </row>
    <row r="9786" spans="7:8" x14ac:dyDescent="0.25">
      <c r="G9786"/>
      <c r="H9786"/>
    </row>
    <row r="9787" spans="7:8" x14ac:dyDescent="0.25">
      <c r="G9787"/>
      <c r="H9787"/>
    </row>
    <row r="9788" spans="7:8" x14ac:dyDescent="0.25">
      <c r="G9788"/>
      <c r="H9788"/>
    </row>
    <row r="9789" spans="7:8" x14ac:dyDescent="0.25">
      <c r="G9789"/>
      <c r="H9789"/>
    </row>
    <row r="9790" spans="7:8" x14ac:dyDescent="0.25">
      <c r="G9790"/>
      <c r="H9790"/>
    </row>
    <row r="9791" spans="7:8" x14ac:dyDescent="0.25">
      <c r="G9791"/>
      <c r="H9791"/>
    </row>
    <row r="9792" spans="7:8" x14ac:dyDescent="0.25">
      <c r="G9792"/>
      <c r="H9792"/>
    </row>
    <row r="9793" spans="7:8" x14ac:dyDescent="0.25">
      <c r="G9793"/>
      <c r="H9793"/>
    </row>
    <row r="9794" spans="7:8" x14ac:dyDescent="0.25">
      <c r="G9794"/>
      <c r="H9794"/>
    </row>
    <row r="9795" spans="7:8" x14ac:dyDescent="0.25">
      <c r="G9795"/>
      <c r="H9795"/>
    </row>
    <row r="9796" spans="7:8" x14ac:dyDescent="0.25">
      <c r="G9796"/>
      <c r="H9796"/>
    </row>
    <row r="9797" spans="7:8" x14ac:dyDescent="0.25">
      <c r="G9797"/>
      <c r="H9797"/>
    </row>
    <row r="9798" spans="7:8" x14ac:dyDescent="0.25">
      <c r="G9798"/>
      <c r="H9798"/>
    </row>
    <row r="9799" spans="7:8" x14ac:dyDescent="0.25">
      <c r="G9799"/>
      <c r="H9799"/>
    </row>
    <row r="9800" spans="7:8" x14ac:dyDescent="0.25">
      <c r="G9800"/>
      <c r="H9800"/>
    </row>
    <row r="9801" spans="7:8" x14ac:dyDescent="0.25">
      <c r="G9801"/>
      <c r="H9801"/>
    </row>
    <row r="9802" spans="7:8" x14ac:dyDescent="0.25">
      <c r="G9802"/>
      <c r="H9802"/>
    </row>
    <row r="9803" spans="7:8" x14ac:dyDescent="0.25">
      <c r="G9803"/>
      <c r="H9803"/>
    </row>
    <row r="9804" spans="7:8" x14ac:dyDescent="0.25">
      <c r="G9804"/>
      <c r="H9804"/>
    </row>
    <row r="9805" spans="7:8" x14ac:dyDescent="0.25">
      <c r="G9805"/>
      <c r="H9805"/>
    </row>
    <row r="9806" spans="7:8" x14ac:dyDescent="0.25">
      <c r="G9806"/>
      <c r="H9806"/>
    </row>
    <row r="9807" spans="7:8" x14ac:dyDescent="0.25">
      <c r="G9807"/>
      <c r="H9807"/>
    </row>
    <row r="9808" spans="7:8" x14ac:dyDescent="0.25">
      <c r="G9808"/>
      <c r="H9808"/>
    </row>
    <row r="9809" spans="7:8" x14ac:dyDescent="0.25">
      <c r="G9809"/>
      <c r="H9809"/>
    </row>
    <row r="9810" spans="7:8" x14ac:dyDescent="0.25">
      <c r="G9810"/>
      <c r="H9810"/>
    </row>
    <row r="9811" spans="7:8" x14ac:dyDescent="0.25">
      <c r="G9811"/>
      <c r="H9811"/>
    </row>
    <row r="9812" spans="7:8" x14ac:dyDescent="0.25">
      <c r="G9812"/>
      <c r="H9812"/>
    </row>
    <row r="9813" spans="7:8" x14ac:dyDescent="0.25">
      <c r="G9813"/>
      <c r="H9813"/>
    </row>
    <row r="9814" spans="7:8" x14ac:dyDescent="0.25">
      <c r="G9814"/>
      <c r="H9814"/>
    </row>
    <row r="9815" spans="7:8" x14ac:dyDescent="0.25">
      <c r="G9815"/>
      <c r="H9815"/>
    </row>
    <row r="9816" spans="7:8" x14ac:dyDescent="0.25">
      <c r="G9816"/>
      <c r="H9816"/>
    </row>
    <row r="9817" spans="7:8" x14ac:dyDescent="0.25">
      <c r="G9817"/>
      <c r="H9817"/>
    </row>
    <row r="9818" spans="7:8" x14ac:dyDescent="0.25">
      <c r="G9818"/>
      <c r="H9818"/>
    </row>
    <row r="9819" spans="7:8" x14ac:dyDescent="0.25">
      <c r="G9819"/>
      <c r="H9819"/>
    </row>
    <row r="9820" spans="7:8" x14ac:dyDescent="0.25">
      <c r="G9820"/>
      <c r="H9820"/>
    </row>
    <row r="9821" spans="7:8" x14ac:dyDescent="0.25">
      <c r="G9821"/>
      <c r="H9821"/>
    </row>
    <row r="9822" spans="7:8" x14ac:dyDescent="0.25">
      <c r="G9822"/>
      <c r="H9822"/>
    </row>
    <row r="9823" spans="7:8" x14ac:dyDescent="0.25">
      <c r="G9823"/>
      <c r="H9823"/>
    </row>
    <row r="9824" spans="7:8" x14ac:dyDescent="0.25">
      <c r="G9824"/>
      <c r="H9824"/>
    </row>
    <row r="9825" spans="7:8" x14ac:dyDescent="0.25">
      <c r="G9825"/>
      <c r="H9825"/>
    </row>
    <row r="9826" spans="7:8" x14ac:dyDescent="0.25">
      <c r="G9826"/>
      <c r="H9826"/>
    </row>
    <row r="9827" spans="7:8" x14ac:dyDescent="0.25">
      <c r="G9827"/>
      <c r="H9827"/>
    </row>
    <row r="9828" spans="7:8" x14ac:dyDescent="0.25">
      <c r="G9828"/>
      <c r="H9828"/>
    </row>
    <row r="9829" spans="7:8" x14ac:dyDescent="0.25">
      <c r="G9829"/>
      <c r="H9829"/>
    </row>
    <row r="9830" spans="7:8" x14ac:dyDescent="0.25">
      <c r="G9830"/>
      <c r="H9830"/>
    </row>
    <row r="9831" spans="7:8" x14ac:dyDescent="0.25">
      <c r="G9831"/>
      <c r="H9831"/>
    </row>
    <row r="9832" spans="7:8" x14ac:dyDescent="0.25">
      <c r="G9832"/>
      <c r="H9832"/>
    </row>
    <row r="9833" spans="7:8" x14ac:dyDescent="0.25">
      <c r="G9833"/>
      <c r="H9833"/>
    </row>
    <row r="9834" spans="7:8" x14ac:dyDescent="0.25">
      <c r="G9834"/>
      <c r="H9834"/>
    </row>
    <row r="9835" spans="7:8" x14ac:dyDescent="0.25">
      <c r="G9835"/>
      <c r="H9835"/>
    </row>
    <row r="9836" spans="7:8" x14ac:dyDescent="0.25">
      <c r="G9836"/>
      <c r="H9836"/>
    </row>
    <row r="9837" spans="7:8" x14ac:dyDescent="0.25">
      <c r="G9837"/>
      <c r="H9837"/>
    </row>
    <row r="9838" spans="7:8" x14ac:dyDescent="0.25">
      <c r="G9838"/>
      <c r="H9838"/>
    </row>
    <row r="9839" spans="7:8" x14ac:dyDescent="0.25">
      <c r="G9839"/>
      <c r="H9839"/>
    </row>
    <row r="9840" spans="7:8" x14ac:dyDescent="0.25">
      <c r="G9840"/>
      <c r="H9840"/>
    </row>
    <row r="9841" spans="7:8" x14ac:dyDescent="0.25">
      <c r="G9841"/>
      <c r="H9841"/>
    </row>
    <row r="9842" spans="7:8" x14ac:dyDescent="0.25">
      <c r="G9842"/>
      <c r="H9842"/>
    </row>
    <row r="9843" spans="7:8" x14ac:dyDescent="0.25">
      <c r="G9843"/>
      <c r="H9843"/>
    </row>
    <row r="9844" spans="7:8" x14ac:dyDescent="0.25">
      <c r="G9844"/>
      <c r="H9844"/>
    </row>
    <row r="9845" spans="7:8" x14ac:dyDescent="0.25">
      <c r="G9845"/>
      <c r="H9845"/>
    </row>
    <row r="9846" spans="7:8" x14ac:dyDescent="0.25">
      <c r="G9846"/>
      <c r="H9846"/>
    </row>
    <row r="9847" spans="7:8" x14ac:dyDescent="0.25">
      <c r="G9847"/>
      <c r="H9847"/>
    </row>
    <row r="9848" spans="7:8" x14ac:dyDescent="0.25">
      <c r="G9848"/>
      <c r="H9848"/>
    </row>
    <row r="9849" spans="7:8" x14ac:dyDescent="0.25">
      <c r="G9849"/>
      <c r="H9849"/>
    </row>
    <row r="9850" spans="7:8" x14ac:dyDescent="0.25">
      <c r="G9850"/>
      <c r="H9850"/>
    </row>
    <row r="9851" spans="7:8" x14ac:dyDescent="0.25">
      <c r="G9851"/>
      <c r="H9851"/>
    </row>
    <row r="9852" spans="7:8" x14ac:dyDescent="0.25">
      <c r="G9852"/>
      <c r="H9852"/>
    </row>
    <row r="9853" spans="7:8" x14ac:dyDescent="0.25">
      <c r="G9853"/>
      <c r="H9853"/>
    </row>
    <row r="9854" spans="7:8" x14ac:dyDescent="0.25">
      <c r="G9854"/>
      <c r="H9854"/>
    </row>
    <row r="9855" spans="7:8" x14ac:dyDescent="0.25">
      <c r="G9855"/>
      <c r="H9855"/>
    </row>
    <row r="9856" spans="7:8" x14ac:dyDescent="0.25">
      <c r="G9856"/>
      <c r="H9856"/>
    </row>
    <row r="9857" spans="7:8" x14ac:dyDescent="0.25">
      <c r="G9857"/>
      <c r="H9857"/>
    </row>
    <row r="9858" spans="7:8" x14ac:dyDescent="0.25">
      <c r="G9858"/>
      <c r="H9858"/>
    </row>
    <row r="9859" spans="7:8" x14ac:dyDescent="0.25">
      <c r="G9859"/>
      <c r="H9859"/>
    </row>
    <row r="9860" spans="7:8" x14ac:dyDescent="0.25">
      <c r="G9860"/>
      <c r="H9860"/>
    </row>
    <row r="9861" spans="7:8" x14ac:dyDescent="0.25">
      <c r="G9861"/>
      <c r="H9861"/>
    </row>
    <row r="9862" spans="7:8" x14ac:dyDescent="0.25">
      <c r="G9862"/>
      <c r="H9862"/>
    </row>
    <row r="9863" spans="7:8" x14ac:dyDescent="0.25">
      <c r="G9863"/>
      <c r="H9863"/>
    </row>
    <row r="9864" spans="7:8" x14ac:dyDescent="0.25">
      <c r="G9864"/>
      <c r="H9864"/>
    </row>
    <row r="9865" spans="7:8" x14ac:dyDescent="0.25">
      <c r="G9865"/>
      <c r="H9865"/>
    </row>
    <row r="9866" spans="7:8" x14ac:dyDescent="0.25">
      <c r="G9866"/>
      <c r="H9866"/>
    </row>
    <row r="9867" spans="7:8" x14ac:dyDescent="0.25">
      <c r="G9867"/>
      <c r="H9867"/>
    </row>
    <row r="9868" spans="7:8" x14ac:dyDescent="0.25">
      <c r="G9868"/>
      <c r="H9868"/>
    </row>
    <row r="9869" spans="7:8" x14ac:dyDescent="0.25">
      <c r="G9869"/>
      <c r="H9869"/>
    </row>
    <row r="9870" spans="7:8" x14ac:dyDescent="0.25">
      <c r="G9870"/>
      <c r="H9870"/>
    </row>
    <row r="9871" spans="7:8" x14ac:dyDescent="0.25">
      <c r="G9871"/>
      <c r="H9871"/>
    </row>
    <row r="9872" spans="7:8" x14ac:dyDescent="0.25">
      <c r="G9872"/>
      <c r="H9872"/>
    </row>
    <row r="9873" spans="7:8" x14ac:dyDescent="0.25">
      <c r="G9873"/>
      <c r="H9873"/>
    </row>
    <row r="9874" spans="7:8" x14ac:dyDescent="0.25">
      <c r="G9874"/>
      <c r="H9874"/>
    </row>
    <row r="9875" spans="7:8" x14ac:dyDescent="0.25">
      <c r="G9875"/>
      <c r="H9875"/>
    </row>
    <row r="9876" spans="7:8" x14ac:dyDescent="0.25">
      <c r="G9876"/>
      <c r="H9876"/>
    </row>
    <row r="9877" spans="7:8" x14ac:dyDescent="0.25">
      <c r="G9877"/>
      <c r="H9877"/>
    </row>
    <row r="9878" spans="7:8" x14ac:dyDescent="0.25">
      <c r="G9878"/>
      <c r="H9878"/>
    </row>
    <row r="9879" spans="7:8" x14ac:dyDescent="0.25">
      <c r="G9879"/>
      <c r="H9879"/>
    </row>
    <row r="9880" spans="7:8" x14ac:dyDescent="0.25">
      <c r="G9880"/>
      <c r="H9880"/>
    </row>
    <row r="9881" spans="7:8" x14ac:dyDescent="0.25">
      <c r="G9881"/>
      <c r="H9881"/>
    </row>
    <row r="9882" spans="7:8" x14ac:dyDescent="0.25">
      <c r="G9882"/>
      <c r="H9882"/>
    </row>
    <row r="9883" spans="7:8" x14ac:dyDescent="0.25">
      <c r="G9883"/>
      <c r="H9883"/>
    </row>
    <row r="9884" spans="7:8" x14ac:dyDescent="0.25">
      <c r="G9884"/>
      <c r="H9884"/>
    </row>
    <row r="9885" spans="7:8" x14ac:dyDescent="0.25">
      <c r="G9885"/>
      <c r="H9885"/>
    </row>
    <row r="9886" spans="7:8" x14ac:dyDescent="0.25">
      <c r="G9886"/>
      <c r="H9886"/>
    </row>
    <row r="9887" spans="7:8" x14ac:dyDescent="0.25">
      <c r="G9887"/>
      <c r="H9887"/>
    </row>
    <row r="9888" spans="7:8" x14ac:dyDescent="0.25">
      <c r="G9888"/>
      <c r="H9888"/>
    </row>
    <row r="9889" spans="7:8" x14ac:dyDescent="0.25">
      <c r="G9889"/>
      <c r="H9889"/>
    </row>
    <row r="9890" spans="7:8" x14ac:dyDescent="0.25">
      <c r="G9890"/>
      <c r="H9890"/>
    </row>
    <row r="9891" spans="7:8" x14ac:dyDescent="0.25">
      <c r="G9891"/>
      <c r="H9891"/>
    </row>
    <row r="9892" spans="7:8" x14ac:dyDescent="0.25">
      <c r="G9892"/>
      <c r="H9892"/>
    </row>
    <row r="9893" spans="7:8" x14ac:dyDescent="0.25">
      <c r="G9893"/>
      <c r="H9893"/>
    </row>
    <row r="9894" spans="7:8" x14ac:dyDescent="0.25">
      <c r="G9894"/>
      <c r="H9894"/>
    </row>
    <row r="9895" spans="7:8" x14ac:dyDescent="0.25">
      <c r="G9895"/>
      <c r="H9895"/>
    </row>
    <row r="9896" spans="7:8" x14ac:dyDescent="0.25">
      <c r="G9896"/>
      <c r="H9896"/>
    </row>
    <row r="9897" spans="7:8" x14ac:dyDescent="0.25">
      <c r="G9897"/>
      <c r="H9897"/>
    </row>
    <row r="9898" spans="7:8" x14ac:dyDescent="0.25">
      <c r="G9898"/>
      <c r="H9898"/>
    </row>
    <row r="9899" spans="7:8" x14ac:dyDescent="0.25">
      <c r="G9899"/>
      <c r="H9899"/>
    </row>
    <row r="9900" spans="7:8" x14ac:dyDescent="0.25">
      <c r="G9900"/>
      <c r="H9900"/>
    </row>
    <row r="9901" spans="7:8" x14ac:dyDescent="0.25">
      <c r="G9901"/>
      <c r="H9901"/>
    </row>
    <row r="9902" spans="7:8" x14ac:dyDescent="0.25">
      <c r="G9902"/>
      <c r="H9902"/>
    </row>
    <row r="9903" spans="7:8" x14ac:dyDescent="0.25">
      <c r="G9903"/>
      <c r="H9903"/>
    </row>
    <row r="9904" spans="7:8" x14ac:dyDescent="0.25">
      <c r="G9904"/>
      <c r="H9904"/>
    </row>
    <row r="9905" spans="7:8" x14ac:dyDescent="0.25">
      <c r="G9905"/>
      <c r="H9905"/>
    </row>
    <row r="9906" spans="7:8" x14ac:dyDescent="0.25">
      <c r="G9906"/>
      <c r="H9906"/>
    </row>
    <row r="9907" spans="7:8" x14ac:dyDescent="0.25">
      <c r="G9907"/>
      <c r="H9907"/>
    </row>
    <row r="9908" spans="7:8" x14ac:dyDescent="0.25">
      <c r="G9908"/>
      <c r="H9908"/>
    </row>
    <row r="9909" spans="7:8" x14ac:dyDescent="0.25">
      <c r="G9909"/>
      <c r="H9909"/>
    </row>
    <row r="9910" spans="7:8" x14ac:dyDescent="0.25">
      <c r="G9910"/>
      <c r="H9910"/>
    </row>
    <row r="9911" spans="7:8" x14ac:dyDescent="0.25">
      <c r="G9911"/>
      <c r="H9911"/>
    </row>
    <row r="9912" spans="7:8" x14ac:dyDescent="0.25">
      <c r="G9912"/>
      <c r="H9912"/>
    </row>
    <row r="9913" spans="7:8" x14ac:dyDescent="0.25">
      <c r="G9913"/>
      <c r="H9913"/>
    </row>
    <row r="9914" spans="7:8" x14ac:dyDescent="0.25">
      <c r="G9914"/>
      <c r="H9914"/>
    </row>
    <row r="9915" spans="7:8" x14ac:dyDescent="0.25">
      <c r="G9915"/>
      <c r="H9915"/>
    </row>
    <row r="9916" spans="7:8" x14ac:dyDescent="0.25">
      <c r="G9916"/>
      <c r="H9916"/>
    </row>
    <row r="9917" spans="7:8" x14ac:dyDescent="0.25">
      <c r="G9917"/>
      <c r="H9917"/>
    </row>
    <row r="9918" spans="7:8" x14ac:dyDescent="0.25">
      <c r="G9918"/>
      <c r="H9918"/>
    </row>
    <row r="9919" spans="7:8" x14ac:dyDescent="0.25">
      <c r="G9919"/>
      <c r="H9919"/>
    </row>
    <row r="9920" spans="7:8" x14ac:dyDescent="0.25">
      <c r="G9920"/>
      <c r="H9920"/>
    </row>
    <row r="9921" spans="7:8" x14ac:dyDescent="0.25">
      <c r="G9921"/>
      <c r="H9921"/>
    </row>
    <row r="9922" spans="7:8" x14ac:dyDescent="0.25">
      <c r="G9922"/>
      <c r="H9922"/>
    </row>
    <row r="9923" spans="7:8" x14ac:dyDescent="0.25">
      <c r="G9923"/>
      <c r="H9923"/>
    </row>
    <row r="9924" spans="7:8" x14ac:dyDescent="0.25">
      <c r="G9924"/>
      <c r="H9924"/>
    </row>
    <row r="9925" spans="7:8" x14ac:dyDescent="0.25">
      <c r="G9925"/>
      <c r="H9925"/>
    </row>
    <row r="9926" spans="7:8" x14ac:dyDescent="0.25">
      <c r="G9926"/>
      <c r="H9926"/>
    </row>
    <row r="9927" spans="7:8" x14ac:dyDescent="0.25">
      <c r="G9927"/>
      <c r="H9927"/>
    </row>
    <row r="9928" spans="7:8" x14ac:dyDescent="0.25">
      <c r="G9928"/>
      <c r="H9928"/>
    </row>
    <row r="9929" spans="7:8" x14ac:dyDescent="0.25">
      <c r="G9929"/>
      <c r="H9929"/>
    </row>
    <row r="9930" spans="7:8" x14ac:dyDescent="0.25">
      <c r="G9930"/>
      <c r="H9930"/>
    </row>
    <row r="9931" spans="7:8" x14ac:dyDescent="0.25">
      <c r="G9931"/>
      <c r="H9931"/>
    </row>
    <row r="9932" spans="7:8" x14ac:dyDescent="0.25">
      <c r="G9932"/>
      <c r="H9932"/>
    </row>
    <row r="9933" spans="7:8" x14ac:dyDescent="0.25">
      <c r="G9933"/>
      <c r="H9933"/>
    </row>
    <row r="9934" spans="7:8" x14ac:dyDescent="0.25">
      <c r="G9934"/>
      <c r="H9934"/>
    </row>
    <row r="9935" spans="7:8" x14ac:dyDescent="0.25">
      <c r="G9935"/>
      <c r="H9935"/>
    </row>
    <row r="9936" spans="7:8" x14ac:dyDescent="0.25">
      <c r="G9936"/>
      <c r="H9936"/>
    </row>
    <row r="9937" spans="7:8" x14ac:dyDescent="0.25">
      <c r="G9937"/>
      <c r="H9937"/>
    </row>
    <row r="9938" spans="7:8" x14ac:dyDescent="0.25">
      <c r="G9938"/>
      <c r="H9938"/>
    </row>
    <row r="9939" spans="7:8" x14ac:dyDescent="0.25">
      <c r="G9939"/>
      <c r="H9939"/>
    </row>
    <row r="9940" spans="7:8" x14ac:dyDescent="0.25">
      <c r="G9940"/>
      <c r="H9940"/>
    </row>
    <row r="9941" spans="7:8" x14ac:dyDescent="0.25">
      <c r="G9941"/>
      <c r="H9941"/>
    </row>
    <row r="9942" spans="7:8" x14ac:dyDescent="0.25">
      <c r="G9942"/>
      <c r="H9942"/>
    </row>
    <row r="9943" spans="7:8" x14ac:dyDescent="0.25">
      <c r="G9943"/>
      <c r="H9943"/>
    </row>
    <row r="9944" spans="7:8" x14ac:dyDescent="0.25">
      <c r="G9944"/>
      <c r="H9944"/>
    </row>
    <row r="9945" spans="7:8" x14ac:dyDescent="0.25">
      <c r="G9945"/>
      <c r="H9945"/>
    </row>
    <row r="9946" spans="7:8" x14ac:dyDescent="0.25">
      <c r="G9946"/>
      <c r="H9946"/>
    </row>
    <row r="9947" spans="7:8" x14ac:dyDescent="0.25">
      <c r="G9947"/>
      <c r="H9947"/>
    </row>
    <row r="9948" spans="7:8" x14ac:dyDescent="0.25">
      <c r="G9948"/>
      <c r="H9948"/>
    </row>
    <row r="9949" spans="7:8" x14ac:dyDescent="0.25">
      <c r="G9949"/>
      <c r="H9949"/>
    </row>
    <row r="9950" spans="7:8" x14ac:dyDescent="0.25">
      <c r="G9950"/>
      <c r="H9950"/>
    </row>
    <row r="9951" spans="7:8" x14ac:dyDescent="0.25">
      <c r="G9951"/>
      <c r="H9951"/>
    </row>
    <row r="9952" spans="7:8" x14ac:dyDescent="0.25">
      <c r="G9952"/>
      <c r="H9952"/>
    </row>
    <row r="9953" spans="7:8" x14ac:dyDescent="0.25">
      <c r="G9953"/>
      <c r="H9953"/>
    </row>
    <row r="9954" spans="7:8" x14ac:dyDescent="0.25">
      <c r="G9954"/>
      <c r="H9954"/>
    </row>
    <row r="9955" spans="7:8" x14ac:dyDescent="0.25">
      <c r="G9955"/>
      <c r="H9955"/>
    </row>
    <row r="9956" spans="7:8" x14ac:dyDescent="0.25">
      <c r="G9956"/>
      <c r="H9956"/>
    </row>
    <row r="9957" spans="7:8" x14ac:dyDescent="0.25">
      <c r="G9957"/>
      <c r="H9957"/>
    </row>
    <row r="9958" spans="7:8" x14ac:dyDescent="0.25">
      <c r="G9958"/>
      <c r="H9958"/>
    </row>
    <row r="9959" spans="7:8" x14ac:dyDescent="0.25">
      <c r="G9959"/>
      <c r="H9959"/>
    </row>
    <row r="9960" spans="7:8" x14ac:dyDescent="0.25">
      <c r="G9960"/>
      <c r="H9960"/>
    </row>
    <row r="9961" spans="7:8" x14ac:dyDescent="0.25">
      <c r="G9961"/>
      <c r="H9961"/>
    </row>
    <row r="9962" spans="7:8" x14ac:dyDescent="0.25">
      <c r="G9962"/>
      <c r="H9962"/>
    </row>
    <row r="9963" spans="7:8" x14ac:dyDescent="0.25">
      <c r="G9963"/>
      <c r="H9963"/>
    </row>
    <row r="9964" spans="7:8" x14ac:dyDescent="0.25">
      <c r="G9964"/>
      <c r="H9964"/>
    </row>
    <row r="9965" spans="7:8" x14ac:dyDescent="0.25">
      <c r="G9965"/>
      <c r="H9965"/>
    </row>
    <row r="9966" spans="7:8" x14ac:dyDescent="0.25">
      <c r="G9966"/>
      <c r="H9966"/>
    </row>
    <row r="9967" spans="7:8" x14ac:dyDescent="0.25">
      <c r="G9967"/>
      <c r="H9967"/>
    </row>
    <row r="9968" spans="7:8" x14ac:dyDescent="0.25">
      <c r="G9968"/>
      <c r="H9968"/>
    </row>
    <row r="9969" spans="7:8" x14ac:dyDescent="0.25">
      <c r="G9969"/>
      <c r="H9969"/>
    </row>
    <row r="9970" spans="7:8" x14ac:dyDescent="0.25">
      <c r="G9970"/>
      <c r="H9970"/>
    </row>
    <row r="9971" spans="7:8" x14ac:dyDescent="0.25">
      <c r="G9971"/>
      <c r="H9971"/>
    </row>
    <row r="9972" spans="7:8" x14ac:dyDescent="0.25">
      <c r="G9972"/>
      <c r="H9972"/>
    </row>
    <row r="9973" spans="7:8" x14ac:dyDescent="0.25">
      <c r="G9973"/>
      <c r="H9973"/>
    </row>
    <row r="9974" spans="7:8" x14ac:dyDescent="0.25">
      <c r="G9974"/>
      <c r="H9974"/>
    </row>
    <row r="9975" spans="7:8" x14ac:dyDescent="0.25">
      <c r="G9975"/>
      <c r="H9975"/>
    </row>
    <row r="9976" spans="7:8" x14ac:dyDescent="0.25">
      <c r="G9976"/>
      <c r="H9976"/>
    </row>
    <row r="9977" spans="7:8" x14ac:dyDescent="0.25">
      <c r="G9977"/>
      <c r="H9977"/>
    </row>
    <row r="9978" spans="7:8" x14ac:dyDescent="0.25">
      <c r="G9978"/>
      <c r="H9978"/>
    </row>
    <row r="9979" spans="7:8" x14ac:dyDescent="0.25">
      <c r="G9979"/>
      <c r="H9979"/>
    </row>
    <row r="9980" spans="7:8" x14ac:dyDescent="0.25">
      <c r="G9980"/>
      <c r="H9980"/>
    </row>
    <row r="9981" spans="7:8" x14ac:dyDescent="0.25">
      <c r="G9981"/>
      <c r="H9981"/>
    </row>
    <row r="9982" spans="7:8" x14ac:dyDescent="0.25">
      <c r="G9982"/>
      <c r="H9982"/>
    </row>
    <row r="9983" spans="7:8" x14ac:dyDescent="0.25">
      <c r="G9983"/>
      <c r="H9983"/>
    </row>
    <row r="9984" spans="7:8" x14ac:dyDescent="0.25">
      <c r="G9984"/>
      <c r="H9984"/>
    </row>
    <row r="9985" spans="7:8" x14ac:dyDescent="0.25">
      <c r="G9985"/>
      <c r="H9985"/>
    </row>
    <row r="9986" spans="7:8" x14ac:dyDescent="0.25">
      <c r="G9986"/>
      <c r="H9986"/>
    </row>
    <row r="9987" spans="7:8" x14ac:dyDescent="0.25">
      <c r="G9987"/>
      <c r="H9987"/>
    </row>
    <row r="9988" spans="7:8" x14ac:dyDescent="0.25">
      <c r="G9988"/>
      <c r="H9988"/>
    </row>
    <row r="9989" spans="7:8" x14ac:dyDescent="0.25">
      <c r="G9989"/>
      <c r="H9989"/>
    </row>
    <row r="9990" spans="7:8" x14ac:dyDescent="0.25">
      <c r="G9990"/>
      <c r="H9990"/>
    </row>
    <row r="9991" spans="7:8" x14ac:dyDescent="0.25">
      <c r="G9991"/>
      <c r="H9991"/>
    </row>
    <row r="9992" spans="7:8" x14ac:dyDescent="0.25">
      <c r="G9992"/>
      <c r="H9992"/>
    </row>
    <row r="9993" spans="7:8" x14ac:dyDescent="0.25">
      <c r="G9993"/>
      <c r="H9993"/>
    </row>
    <row r="9994" spans="7:8" x14ac:dyDescent="0.25">
      <c r="G9994"/>
      <c r="H9994"/>
    </row>
    <row r="9995" spans="7:8" x14ac:dyDescent="0.25">
      <c r="G9995"/>
      <c r="H9995"/>
    </row>
    <row r="9996" spans="7:8" x14ac:dyDescent="0.25">
      <c r="G9996"/>
      <c r="H9996"/>
    </row>
    <row r="9997" spans="7:8" x14ac:dyDescent="0.25">
      <c r="G9997"/>
      <c r="H9997"/>
    </row>
    <row r="9998" spans="7:8" x14ac:dyDescent="0.25">
      <c r="G9998"/>
      <c r="H9998"/>
    </row>
    <row r="9999" spans="7:8" x14ac:dyDescent="0.25">
      <c r="G9999"/>
      <c r="H9999"/>
    </row>
    <row r="10000" spans="7:8" x14ac:dyDescent="0.25">
      <c r="G10000"/>
      <c r="H10000"/>
    </row>
    <row r="10001" spans="7:8" x14ac:dyDescent="0.25">
      <c r="G10001"/>
      <c r="H10001"/>
    </row>
    <row r="10002" spans="7:8" x14ac:dyDescent="0.25">
      <c r="G10002"/>
      <c r="H10002"/>
    </row>
  </sheetData>
  <mergeCells count="5">
    <mergeCell ref="A1:F1"/>
    <mergeCell ref="U1:V1"/>
    <mergeCell ref="AK1:AL1"/>
    <mergeCell ref="U2:V2"/>
    <mergeCell ref="AK2:AL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ar">
                <anchor moveWithCells="1" sizeWithCells="1">
                  <from>
                    <xdr:col>13</xdr:col>
                    <xdr:colOff>38100</xdr:colOff>
                    <xdr:row>1</xdr:row>
                    <xdr:rowOff>9525</xdr:rowOff>
                  </from>
                  <to>
                    <xdr:col>16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Z1000"/>
  <sheetViews>
    <sheetView workbookViewId="0">
      <selection activeCell="H3" sqref="H3:I1000"/>
    </sheetView>
  </sheetViews>
  <sheetFormatPr defaultRowHeight="15" x14ac:dyDescent="0.25"/>
  <cols>
    <col min="1" max="1" width="9.140625" style="2"/>
    <col min="2" max="2" width="12.7109375" style="2" bestFit="1" customWidth="1"/>
    <col min="3" max="3" width="13.28515625" style="2" bestFit="1" customWidth="1"/>
    <col min="4" max="5" width="9.140625" style="2"/>
    <col min="6" max="6" width="13.7109375" style="5" bestFit="1" customWidth="1"/>
    <col min="7" max="7" width="9.140625" style="2"/>
    <col min="8" max="8" width="12.7109375" style="2" bestFit="1" customWidth="1"/>
    <col min="9" max="9" width="13.28515625" style="2" bestFit="1" customWidth="1"/>
    <col min="10" max="10" width="18" style="2" bestFit="1" customWidth="1"/>
    <col min="11" max="11" width="12.7109375" style="2" bestFit="1" customWidth="1"/>
    <col min="13" max="13" width="15" bestFit="1" customWidth="1"/>
    <col min="14" max="14" width="12" bestFit="1" customWidth="1"/>
    <col min="15" max="15" width="13.7109375" customWidth="1"/>
    <col min="16" max="16" width="10.5703125" customWidth="1"/>
    <col min="17" max="17" width="12" bestFit="1" customWidth="1"/>
  </cols>
  <sheetData>
    <row r="1" spans="1:26" x14ac:dyDescent="0.25">
      <c r="A1" s="18" t="s">
        <v>7</v>
      </c>
      <c r="B1" s="18"/>
      <c r="C1" s="18"/>
      <c r="D1" s="18"/>
      <c r="E1" s="18"/>
      <c r="G1" s="18" t="s">
        <v>8</v>
      </c>
      <c r="H1" s="18"/>
      <c r="I1" s="18"/>
      <c r="J1" s="18"/>
      <c r="K1" s="18"/>
      <c r="Q1" s="6"/>
    </row>
    <row r="2" spans="1:26" x14ac:dyDescent="0.25">
      <c r="A2" s="1" t="s">
        <v>5</v>
      </c>
      <c r="B2" s="1" t="s">
        <v>3</v>
      </c>
      <c r="C2" s="1" t="s">
        <v>4</v>
      </c>
      <c r="D2" s="1" t="s">
        <v>6</v>
      </c>
      <c r="E2" s="1" t="s">
        <v>0</v>
      </c>
      <c r="G2" s="1" t="s">
        <v>5</v>
      </c>
      <c r="H2" s="1" t="s">
        <v>3</v>
      </c>
      <c r="I2" s="1" t="s">
        <v>4</v>
      </c>
      <c r="J2" s="1" t="s">
        <v>6</v>
      </c>
      <c r="K2" s="1" t="s">
        <v>0</v>
      </c>
    </row>
    <row r="3" spans="1:26" x14ac:dyDescent="0.25">
      <c r="A3" s="2">
        <f>'Cubic Spline'!A3</f>
        <v>1E-4</v>
      </c>
      <c r="B3" s="2">
        <f t="array" ref="B3:C3">csplinediff1d('Cubic Spline'!$A$3:$A$1001,'Cubic Spline'!$B$3:$B$1001,A3,2,0,2,0)</f>
        <v>-3.1393735635714001E-2</v>
      </c>
      <c r="C3" s="2">
        <v>-164.67705463172541</v>
      </c>
      <c r="D3" s="2">
        <f>C3</f>
        <v>-164.67705463172541</v>
      </c>
      <c r="E3" s="2">
        <f>-B3+D3*A3</f>
        <v>1.492603017254146E-2</v>
      </c>
      <c r="G3" s="2">
        <f>'Calculation_Cubic Spline'!A3</f>
        <v>1E-4</v>
      </c>
      <c r="H3" s="2">
        <f t="array" ref="H3:I3">csplinediff1d('Cubic Spline'!$A$3:$A$1001,'Cubic Spline'!$C$3:$C$1001,G3,2,0,2,0)</f>
        <v>-3.1393688344243997E-2</v>
      </c>
      <c r="I3" s="2">
        <v>-164.59884139454869</v>
      </c>
      <c r="J3" s="2">
        <f t="shared" ref="J3:J66" si="0">I3</f>
        <v>-164.59884139454869</v>
      </c>
      <c r="K3" s="2">
        <f>-H3+J3*G3</f>
        <v>1.4933804204789129E-2</v>
      </c>
      <c r="M3" s="12">
        <f>INDEX(A:A,VALUE(N10),1)</f>
        <v>5.7882562050754203</v>
      </c>
      <c r="N3" s="12">
        <f>INDEX(A:A,VALUE(N9),1)</f>
        <v>4.3845416762996399</v>
      </c>
      <c r="O3">
        <v>-1000</v>
      </c>
      <c r="P3" s="5">
        <f>P9</f>
        <v>41.590698169632248</v>
      </c>
      <c r="Q3">
        <v>0</v>
      </c>
      <c r="R3">
        <f t="shared" ref="R3:R66" si="1">ABS($E3-M$13)</f>
        <v>42.012198831230769</v>
      </c>
      <c r="S3">
        <f t="shared" ref="S3:S66" si="2">ABS($E3-M$14)</f>
        <v>42.084953381603675</v>
      </c>
      <c r="T3">
        <f t="shared" ref="T3:T66" si="3">ABS($E3-M$15)</f>
        <v>42.157707931976582</v>
      </c>
      <c r="U3">
        <f t="shared" ref="U3:U66" si="4">ABS($E3-M$16)</f>
        <v>42.230462482349488</v>
      </c>
      <c r="V3">
        <f t="shared" ref="V3:V66" si="5">ABS($E3-M$17)</f>
        <v>42.303217032722394</v>
      </c>
      <c r="W3">
        <f t="shared" ref="W3:W66" si="6">ABS($E3-M$18)</f>
        <v>42.3759715830953</v>
      </c>
      <c r="X3">
        <f t="shared" ref="X3:X66" si="7">ABS($E3-M$19)</f>
        <v>42.448726133468206</v>
      </c>
      <c r="Y3">
        <f t="shared" ref="Y3:Y66" si="8">ABS($E3-M$20)</f>
        <v>42.521480683841112</v>
      </c>
      <c r="Z3">
        <f t="shared" ref="Z3:Z66" si="9">ABS($E3-M$21)</f>
        <v>42.594235234214018</v>
      </c>
    </row>
    <row r="4" spans="1:26" x14ac:dyDescent="0.25">
      <c r="A4" s="2">
        <f>'Cubic Spline'!A4</f>
        <v>1.7429808997232E-2</v>
      </c>
      <c r="B4" s="2">
        <f t="array" ref="B4:C4">csplinediff1d('Cubic Spline'!$A$3:$A$1001,'Cubic Spline'!$B$3:$B$1001,A4,2,0,2,0)</f>
        <v>-2.7101639728109199</v>
      </c>
      <c r="C4" s="2">
        <v>-134.37348939670841</v>
      </c>
      <c r="D4" s="2">
        <f t="shared" ref="D4:D67" si="10">C4</f>
        <v>-134.37348939670841</v>
      </c>
      <c r="E4" s="2">
        <f t="shared" ref="E4:E67" si="11">-B4+D4*A4</f>
        <v>0.36805971833471318</v>
      </c>
      <c r="F4" s="5">
        <f>ABS((E4-E3)/(A4-A3))</f>
        <v>20.37724063886543</v>
      </c>
      <c r="G4" s="2">
        <f>'Calculation_Cubic Spline'!A4</f>
        <v>1.7429808997232E-2</v>
      </c>
      <c r="H4" s="2">
        <f t="array" ref="H4:I4">csplinediff1d('Cubic Spline'!$A$3:$A$1001,'Cubic Spline'!$C$3:$C$1001,G4,2,0,2,0)</f>
        <v>-2.70846094895745</v>
      </c>
      <c r="I4" s="2">
        <v>-134.23510998561821</v>
      </c>
      <c r="J4" s="2">
        <f t="shared" si="0"/>
        <v>-134.23510998561821</v>
      </c>
      <c r="K4" s="2">
        <f t="shared" ref="K4:K67" si="12">-H4+J4*G4</f>
        <v>0.36876862118569464</v>
      </c>
      <c r="M4" s="12">
        <f>M3</f>
        <v>5.7882562050754203</v>
      </c>
      <c r="N4" s="12">
        <f>N3</f>
        <v>4.3845416762996399</v>
      </c>
      <c r="O4">
        <v>1000</v>
      </c>
      <c r="P4" s="5">
        <f>P3</f>
        <v>41.590698169632248</v>
      </c>
      <c r="Q4">
        <v>100</v>
      </c>
      <c r="R4">
        <f t="shared" si="1"/>
        <v>41.659065143068595</v>
      </c>
      <c r="S4">
        <f t="shared" si="2"/>
        <v>41.731819693441501</v>
      </c>
      <c r="T4">
        <f t="shared" si="3"/>
        <v>41.804574243814407</v>
      </c>
      <c r="U4">
        <f t="shared" si="4"/>
        <v>41.877328794187314</v>
      </c>
      <c r="V4">
        <f t="shared" si="5"/>
        <v>41.95008334456022</v>
      </c>
      <c r="W4">
        <f t="shared" si="6"/>
        <v>42.022837894933126</v>
      </c>
      <c r="X4">
        <f t="shared" si="7"/>
        <v>42.095592445306032</v>
      </c>
      <c r="Y4">
        <f t="shared" si="8"/>
        <v>42.168346995678938</v>
      </c>
      <c r="Z4">
        <f t="shared" si="9"/>
        <v>42.241101546051844</v>
      </c>
    </row>
    <row r="5" spans="1:26" x14ac:dyDescent="0.25">
      <c r="A5" s="2">
        <f>'Cubic Spline'!A5</f>
        <v>3.4759617994463997E-2</v>
      </c>
      <c r="B5" s="2">
        <f t="array" ref="B5:C5">csplinediff1d('Cubic Spline'!$A$3:$A$1001,'Cubic Spline'!$B$3:$B$1001,A5,2,0,2,0)</f>
        <v>-4.6734038889066598</v>
      </c>
      <c r="C5" s="2">
        <v>-101.41721325104491</v>
      </c>
      <c r="D5" s="2">
        <f t="shared" si="10"/>
        <v>-101.41721325104491</v>
      </c>
      <c r="E5" s="2">
        <f t="shared" si="11"/>
        <v>1.1481802982372464</v>
      </c>
      <c r="F5" s="5">
        <f t="shared" ref="F5:F68" si="13">ABS((E5-E4)/(A5-A4))</f>
        <v>45.01610952706622</v>
      </c>
      <c r="G5" s="2">
        <f>'Calculation_Cubic Spline'!A5</f>
        <v>3.4759617994463997E-2</v>
      </c>
      <c r="H5" s="2">
        <f t="array" ref="H5:I5">csplinediff1d('Cubic Spline'!$A$3:$A$1001,'Cubic Spline'!$C$3:$C$1001,G5,2,0,2,0)</f>
        <v>-4.6682705483336999</v>
      </c>
      <c r="I5" s="2">
        <v>-101.1603088425496</v>
      </c>
      <c r="J5" s="2">
        <f t="shared" si="0"/>
        <v>-101.1603088425496</v>
      </c>
      <c r="K5" s="2">
        <f t="shared" si="12"/>
        <v>1.1519768567646778</v>
      </c>
      <c r="M5" s="6" t="s">
        <v>20</v>
      </c>
      <c r="N5" s="6" t="s">
        <v>19</v>
      </c>
      <c r="O5" s="6" t="s">
        <v>14</v>
      </c>
      <c r="P5" s="6" t="s">
        <v>15</v>
      </c>
      <c r="R5">
        <f t="shared" si="1"/>
        <v>40.878944563166058</v>
      </c>
      <c r="S5">
        <f t="shared" si="2"/>
        <v>40.951699113538965</v>
      </c>
      <c r="T5">
        <f t="shared" si="3"/>
        <v>41.024453663911871</v>
      </c>
      <c r="U5">
        <f t="shared" si="4"/>
        <v>41.097208214284777</v>
      </c>
      <c r="V5">
        <f t="shared" si="5"/>
        <v>41.169962764657683</v>
      </c>
      <c r="W5">
        <f t="shared" si="6"/>
        <v>41.242717315030589</v>
      </c>
      <c r="X5">
        <f t="shared" si="7"/>
        <v>41.315471865403495</v>
      </c>
      <c r="Y5">
        <f t="shared" si="8"/>
        <v>41.388226415776401</v>
      </c>
      <c r="Z5">
        <f t="shared" si="9"/>
        <v>41.460980966149307</v>
      </c>
    </row>
    <row r="6" spans="1:26" x14ac:dyDescent="0.25">
      <c r="A6" s="2">
        <f>'Cubic Spline'!A6</f>
        <v>5.2089426991694998E-2</v>
      </c>
      <c r="B6" s="2">
        <f t="array" ref="B6:C6">csplinediff1d('Cubic Spline'!$A$3:$A$1001,'Cubic Spline'!$B$3:$B$1001,A6,2,0,2,0)</f>
        <v>-6.3652666936460003</v>
      </c>
      <c r="C6" s="2">
        <v>-92.700243755541138</v>
      </c>
      <c r="D6" s="2">
        <f t="shared" si="10"/>
        <v>-92.700243755541138</v>
      </c>
      <c r="E6" s="2">
        <f t="shared" si="11"/>
        <v>1.5365641144294102</v>
      </c>
      <c r="F6" s="5">
        <f t="shared" si="13"/>
        <v>22.411315453864535</v>
      </c>
      <c r="G6" s="2">
        <f>'Calculation_Cubic Spline'!A6</f>
        <v>5.2089426991694998E-2</v>
      </c>
      <c r="H6" s="2">
        <f t="array" ref="H6:I6">csplinediff1d('Cubic Spline'!$A$3:$A$1001,'Cubic Spline'!$C$3:$C$1001,G6,2,0,2,0)</f>
        <v>-6.3547506148827102</v>
      </c>
      <c r="I6" s="2">
        <v>-92.34059416863397</v>
      </c>
      <c r="J6" s="2">
        <f t="shared" si="0"/>
        <v>-92.34059416863397</v>
      </c>
      <c r="K6" s="2">
        <f t="shared" si="12"/>
        <v>1.5447819765659139</v>
      </c>
      <c r="M6" s="8">
        <f>SMALL(F:F,1)</f>
        <v>5.8056304242993058E-3</v>
      </c>
      <c r="N6">
        <f>MATCH(M6,F:F,0)</f>
        <v>257</v>
      </c>
      <c r="O6" s="5">
        <f>INDEX(D:D,VALUE(N6),1)</f>
        <v>-5.8501536397418947</v>
      </c>
      <c r="P6" s="5">
        <f>INDEX(E:E,VALUE(N6),1)</f>
        <v>41.954370311030402</v>
      </c>
      <c r="Q6" s="6"/>
      <c r="R6">
        <f t="shared" si="1"/>
        <v>40.490560746973898</v>
      </c>
      <c r="S6">
        <f t="shared" si="2"/>
        <v>40.563315297346804</v>
      </c>
      <c r="T6">
        <f t="shared" si="3"/>
        <v>40.63606984771971</v>
      </c>
      <c r="U6">
        <f t="shared" si="4"/>
        <v>40.708824398092617</v>
      </c>
      <c r="V6">
        <f t="shared" si="5"/>
        <v>40.781578948465523</v>
      </c>
      <c r="W6">
        <f t="shared" si="6"/>
        <v>40.854333498838429</v>
      </c>
      <c r="X6">
        <f t="shared" si="7"/>
        <v>40.927088049211335</v>
      </c>
      <c r="Y6">
        <f t="shared" si="8"/>
        <v>40.999842599584241</v>
      </c>
      <c r="Z6">
        <f t="shared" si="9"/>
        <v>41.072597149957147</v>
      </c>
    </row>
    <row r="7" spans="1:26" x14ac:dyDescent="0.25">
      <c r="A7" s="2">
        <f>'Cubic Spline'!A7</f>
        <v>6.9419235988927006E-2</v>
      </c>
      <c r="B7" s="2">
        <f t="array" ref="B7:C7">csplinediff1d('Cubic Spline'!$A$3:$A$1001,'Cubic Spline'!$B$3:$B$1001,A7,2,0,2,0)</f>
        <v>-7.8826311460181202</v>
      </c>
      <c r="C7" s="2">
        <v>-83.337950451254173</v>
      </c>
      <c r="D7" s="2">
        <f t="shared" si="10"/>
        <v>-83.337950451254173</v>
      </c>
      <c r="E7" s="2">
        <f t="shared" si="11"/>
        <v>2.0973742968090008</v>
      </c>
      <c r="F7" s="5">
        <f t="shared" si="13"/>
        <v>32.361013469286682</v>
      </c>
      <c r="G7" s="2">
        <f>'Calculation_Cubic Spline'!A7</f>
        <v>6.9419235988927006E-2</v>
      </c>
      <c r="H7" s="2">
        <f t="array" ref="H7:I7">csplinediff1d('Cubic Spline'!$A$3:$A$1001,'Cubic Spline'!$C$3:$C$1001,G7,2,0,2,0)</f>
        <v>-7.8651199857718801</v>
      </c>
      <c r="I7" s="2">
        <v>-82.890702584692463</v>
      </c>
      <c r="J7" s="2">
        <f t="shared" si="0"/>
        <v>-82.890702584692463</v>
      </c>
      <c r="K7" s="2">
        <f t="shared" si="12"/>
        <v>2.1109107417571522</v>
      </c>
      <c r="M7" s="8">
        <f>SMALL(F:F,2)</f>
        <v>1.5230393152850592E-2</v>
      </c>
      <c r="N7">
        <f>MATCH(M7,F:F,0)</f>
        <v>337</v>
      </c>
      <c r="O7" s="5">
        <f>INDEX(D:D,VALUE(N7),1)</f>
        <v>-5.9932192071477193</v>
      </c>
      <c r="P7" s="5">
        <f>INDEX(E:E,VALUE(N7),1)</f>
        <v>41.226925417767724</v>
      </c>
      <c r="Q7" s="6"/>
      <c r="R7">
        <f t="shared" si="1"/>
        <v>39.929750564594308</v>
      </c>
      <c r="S7">
        <f t="shared" si="2"/>
        <v>40.002505114967214</v>
      </c>
      <c r="T7">
        <f t="shared" si="3"/>
        <v>40.07525966534012</v>
      </c>
      <c r="U7">
        <f t="shared" si="4"/>
        <v>40.148014215713026</v>
      </c>
      <c r="V7">
        <f t="shared" si="5"/>
        <v>40.220768766085932</v>
      </c>
      <c r="W7">
        <f t="shared" si="6"/>
        <v>40.293523316458838</v>
      </c>
      <c r="X7">
        <f t="shared" si="7"/>
        <v>40.366277866831744</v>
      </c>
      <c r="Y7">
        <f t="shared" si="8"/>
        <v>40.43903241720465</v>
      </c>
      <c r="Z7">
        <f t="shared" si="9"/>
        <v>40.511786967577557</v>
      </c>
    </row>
    <row r="8" spans="1:26" x14ac:dyDescent="0.25">
      <c r="A8" s="2">
        <f>'Cubic Spline'!A8</f>
        <v>8.6749044986158999E-2</v>
      </c>
      <c r="B8" s="2">
        <f t="array" ref="B8:C8">csplinediff1d('Cubic Spline'!$A$3:$A$1001,'Cubic Spline'!$B$3:$B$1001,A8,2,0,2,0)</f>
        <v>-9.2716241836574902</v>
      </c>
      <c r="C8" s="2">
        <v>-77.073665255246382</v>
      </c>
      <c r="D8" s="2">
        <f t="shared" si="10"/>
        <v>-77.073665255246382</v>
      </c>
      <c r="E8" s="2">
        <f t="shared" si="11"/>
        <v>2.5855573291819622</v>
      </c>
      <c r="F8" s="5">
        <f t="shared" si="13"/>
        <v>28.170133464883346</v>
      </c>
      <c r="G8" s="2">
        <f>'Calculation_Cubic Spline'!A8</f>
        <v>8.6749044986158999E-2</v>
      </c>
      <c r="H8" s="2">
        <f t="array" ref="H8:I8">csplinediff1d('Cubic Spline'!$A$3:$A$1001,'Cubic Spline'!$C$3:$C$1001,G8,2,0,2,0)</f>
        <v>-9.2456296277780901</v>
      </c>
      <c r="I8" s="2">
        <v>-76.542794297867147</v>
      </c>
      <c r="J8" s="2">
        <f t="shared" si="0"/>
        <v>-76.542794297867147</v>
      </c>
      <c r="K8" s="2">
        <f t="shared" si="12"/>
        <v>2.6056153218660985</v>
      </c>
      <c r="M8" s="8">
        <f>SMALL(F:F,3)</f>
        <v>2.7439510109190997E-2</v>
      </c>
      <c r="N8">
        <f>MATCH(M8,F:F,0)</f>
        <v>256</v>
      </c>
      <c r="O8" s="5">
        <f>INDEX(D:D,VALUE(N8),1)</f>
        <v>-5.8501307811292884</v>
      </c>
      <c r="P8" s="5">
        <f>INDEX(E:E,VALUE(N8),1)</f>
        <v>41.954470921496764</v>
      </c>
      <c r="Q8" s="6"/>
      <c r="R8">
        <f t="shared" si="1"/>
        <v>39.441567532221349</v>
      </c>
      <c r="S8">
        <f t="shared" si="2"/>
        <v>39.514322082594255</v>
      </c>
      <c r="T8">
        <f t="shared" si="3"/>
        <v>39.587076632967161</v>
      </c>
      <c r="U8">
        <f t="shared" si="4"/>
        <v>39.659831183340067</v>
      </c>
      <c r="V8">
        <f t="shared" si="5"/>
        <v>39.732585733712973</v>
      </c>
      <c r="W8">
        <f t="shared" si="6"/>
        <v>39.805340284085879</v>
      </c>
      <c r="X8">
        <f t="shared" si="7"/>
        <v>39.878094834458786</v>
      </c>
      <c r="Y8">
        <f t="shared" si="8"/>
        <v>39.950849384831692</v>
      </c>
      <c r="Z8">
        <f t="shared" si="9"/>
        <v>40.023603935204598</v>
      </c>
    </row>
    <row r="9" spans="1:26" x14ac:dyDescent="0.25">
      <c r="A9" s="2">
        <f>'Cubic Spline'!A9</f>
        <v>0.10407885398339101</v>
      </c>
      <c r="B9" s="2">
        <f t="array" ref="B9:C9">csplinediff1d('Cubic Spline'!$A$3:$A$1001,'Cubic Spline'!$B$3:$B$1001,A9,2,0,2,0)</f>
        <v>-10.559425612876399</v>
      </c>
      <c r="C9" s="2">
        <v>-71.752957396839534</v>
      </c>
      <c r="D9" s="2">
        <f t="shared" si="10"/>
        <v>-71.752957396839534</v>
      </c>
      <c r="E9" s="2">
        <f t="shared" si="11"/>
        <v>3.0914600370942615</v>
      </c>
      <c r="F9" s="5">
        <f t="shared" si="13"/>
        <v>29.192630339613338</v>
      </c>
      <c r="G9" s="2">
        <f>'Calculation_Cubic Spline'!A9</f>
        <v>0.10407885398339101</v>
      </c>
      <c r="H9" s="2">
        <f t="array" ref="H9:I9">csplinediff1d('Cubic Spline'!$A$3:$A$1001,'Cubic Spline'!$C$3:$C$1001,G9,2,0,2,0)</f>
        <v>-10.5235400373485</v>
      </c>
      <c r="I9" s="2">
        <v>-71.14285508293095</v>
      </c>
      <c r="J9" s="2">
        <f t="shared" si="0"/>
        <v>-71.14285508293095</v>
      </c>
      <c r="K9" s="2">
        <f t="shared" si="12"/>
        <v>3.1190732112105826</v>
      </c>
      <c r="L9" s="6" t="s">
        <v>16</v>
      </c>
      <c r="M9">
        <f>LARGE(P6:P8,1)</f>
        <v>41.954470921496764</v>
      </c>
      <c r="N9">
        <f>MATCH(M9,E:E,0)</f>
        <v>256</v>
      </c>
      <c r="P9" s="5">
        <f>AVERAGE(SMALL(P6:P8,1),LARGE(P6:P8,1))</f>
        <v>41.590698169632248</v>
      </c>
      <c r="Q9" s="6" t="s">
        <v>17</v>
      </c>
      <c r="R9">
        <f t="shared" si="1"/>
        <v>38.935664824309043</v>
      </c>
      <c r="S9">
        <f t="shared" si="2"/>
        <v>39.008419374681949</v>
      </c>
      <c r="T9">
        <f t="shared" si="3"/>
        <v>39.081173925054856</v>
      </c>
      <c r="U9">
        <f t="shared" si="4"/>
        <v>39.153928475427762</v>
      </c>
      <c r="V9">
        <f t="shared" si="5"/>
        <v>39.226683025800668</v>
      </c>
      <c r="W9">
        <f t="shared" si="6"/>
        <v>39.299437576173574</v>
      </c>
      <c r="X9">
        <f t="shared" si="7"/>
        <v>39.37219212654648</v>
      </c>
      <c r="Y9">
        <f t="shared" si="8"/>
        <v>39.444946676919386</v>
      </c>
      <c r="Z9">
        <f t="shared" si="9"/>
        <v>39.517701227292292</v>
      </c>
    </row>
    <row r="10" spans="1:26" x14ac:dyDescent="0.25">
      <c r="A10" s="2">
        <f>'Cubic Spline'!A10</f>
        <v>0.121408662980623</v>
      </c>
      <c r="B10" s="2">
        <f t="array" ref="B10:C10">csplinediff1d('Cubic Spline'!$A$3:$A$1001,'Cubic Spline'!$B$3:$B$1001,A10,2,0,2,0)</f>
        <v>-11.7639922782193</v>
      </c>
      <c r="C10" s="2">
        <v>-67.373633465140159</v>
      </c>
      <c r="D10" s="2">
        <f t="shared" si="10"/>
        <v>-67.373633465140159</v>
      </c>
      <c r="E10" s="2">
        <f t="shared" si="11"/>
        <v>3.5842495190700756</v>
      </c>
      <c r="F10" s="5">
        <f t="shared" si="13"/>
        <v>28.435944219265483</v>
      </c>
      <c r="G10" s="2">
        <f>'Calculation_Cubic Spline'!A10</f>
        <v>0.121408662980623</v>
      </c>
      <c r="H10" s="2">
        <f t="array" ref="H10:I10">csplinediff1d('Cubic Spline'!$A$3:$A$1001,'Cubic Spline'!$C$3:$C$1001,G10,2,0,2,0)</f>
        <v>-11.7168699014216</v>
      </c>
      <c r="I10" s="2">
        <v>-66.687431777168811</v>
      </c>
      <c r="J10" s="2">
        <f t="shared" si="0"/>
        <v>-66.687431777168811</v>
      </c>
      <c r="K10" s="2">
        <f t="shared" si="12"/>
        <v>3.6204379717440229</v>
      </c>
      <c r="L10" s="6" t="s">
        <v>16</v>
      </c>
      <c r="M10">
        <f>SMALL(P6:P8,1)</f>
        <v>41.226925417767724</v>
      </c>
      <c r="N10">
        <f>MATCH(M10,E:E,0)</f>
        <v>337</v>
      </c>
      <c r="P10" s="7">
        <f>ABS(M10-M9)</f>
        <v>0.72754550372903992</v>
      </c>
      <c r="Q10" s="6" t="s">
        <v>21</v>
      </c>
      <c r="R10">
        <f t="shared" si="1"/>
        <v>38.442875342333231</v>
      </c>
      <c r="S10">
        <f t="shared" si="2"/>
        <v>38.515629892706137</v>
      </c>
      <c r="T10">
        <f t="shared" si="3"/>
        <v>38.588384443079043</v>
      </c>
      <c r="U10">
        <f t="shared" si="4"/>
        <v>38.661138993451949</v>
      </c>
      <c r="V10">
        <f t="shared" si="5"/>
        <v>38.733893543824855</v>
      </c>
      <c r="W10">
        <f t="shared" si="6"/>
        <v>38.806648094197762</v>
      </c>
      <c r="X10">
        <f t="shared" si="7"/>
        <v>38.879402644570668</v>
      </c>
      <c r="Y10">
        <f t="shared" si="8"/>
        <v>38.952157194943574</v>
      </c>
      <c r="Z10">
        <f t="shared" si="9"/>
        <v>39.02491174531648</v>
      </c>
    </row>
    <row r="11" spans="1:26" x14ac:dyDescent="0.25">
      <c r="A11" s="2">
        <f>'Cubic Spline'!A11</f>
        <v>0.13873847197785399</v>
      </c>
      <c r="B11" s="2">
        <f t="array" ref="B11:C11">csplinediff1d('Cubic Spline'!$A$3:$A$1001,'Cubic Spline'!$B$3:$B$1001,A11,2,0,2,0)</f>
        <v>-12.8980794813338</v>
      </c>
      <c r="C11" s="2">
        <v>-63.601841270905346</v>
      </c>
      <c r="D11" s="2">
        <f t="shared" si="10"/>
        <v>-63.601841270905346</v>
      </c>
      <c r="E11" s="2">
        <f t="shared" si="11"/>
        <v>4.0740572084303821</v>
      </c>
      <c r="F11" s="5">
        <f t="shared" si="13"/>
        <v>28.263882737459447</v>
      </c>
      <c r="G11" s="2">
        <f>'Calculation_Cubic Spline'!A11</f>
        <v>0.13873847197785399</v>
      </c>
      <c r="H11" s="2">
        <f t="array" ref="H11:I11">csplinediff1d('Cubic Spline'!$A$3:$A$1001,'Cubic Spline'!$C$3:$C$1001,G11,2,0,2,0)</f>
        <v>-12.8384273696884</v>
      </c>
      <c r="I11" s="2">
        <v>-62.842474849653101</v>
      </c>
      <c r="J11" s="2">
        <f t="shared" si="0"/>
        <v>-62.842474849653101</v>
      </c>
      <c r="K11" s="2">
        <f t="shared" si="12"/>
        <v>4.1197584337408095</v>
      </c>
      <c r="P11" s="7">
        <f>P10/10</f>
        <v>7.2754550372903987E-2</v>
      </c>
      <c r="Q11" s="6" t="s">
        <v>22</v>
      </c>
      <c r="R11">
        <f t="shared" si="1"/>
        <v>37.953067652972926</v>
      </c>
      <c r="S11">
        <f t="shared" si="2"/>
        <v>38.025822203345832</v>
      </c>
      <c r="T11">
        <f t="shared" si="3"/>
        <v>38.098576753718739</v>
      </c>
      <c r="U11">
        <f t="shared" si="4"/>
        <v>38.171331304091645</v>
      </c>
      <c r="V11">
        <f t="shared" si="5"/>
        <v>38.244085854464551</v>
      </c>
      <c r="W11">
        <f t="shared" si="6"/>
        <v>38.316840404837457</v>
      </c>
      <c r="X11">
        <f t="shared" si="7"/>
        <v>38.389594955210363</v>
      </c>
      <c r="Y11">
        <f t="shared" si="8"/>
        <v>38.462349505583269</v>
      </c>
      <c r="Z11">
        <f t="shared" si="9"/>
        <v>38.535104055956175</v>
      </c>
    </row>
    <row r="12" spans="1:26" x14ac:dyDescent="0.25">
      <c r="A12" s="2">
        <f>'Cubic Spline'!A12</f>
        <v>0.15606828097508599</v>
      </c>
      <c r="B12" s="2">
        <f t="array" ref="B12:C12">csplinediff1d('Cubic Spline'!$A$3:$A$1001,'Cubic Spline'!$B$3:$B$1001,A12,2,0,2,0)</f>
        <v>-13.9712148215844</v>
      </c>
      <c r="C12" s="2">
        <v>-60.315978466573462</v>
      </c>
      <c r="D12" s="2">
        <f t="shared" si="10"/>
        <v>-60.315978466573462</v>
      </c>
      <c r="E12" s="2">
        <f t="shared" si="11"/>
        <v>4.5578037469759778</v>
      </c>
      <c r="F12" s="5">
        <f t="shared" si="13"/>
        <v>27.914129845450816</v>
      </c>
      <c r="G12" s="2">
        <f>'Calculation_Cubic Spline'!A12</f>
        <v>0.15606828097508599</v>
      </c>
      <c r="H12" s="2">
        <f t="array" ref="H12:I12">csplinediff1d('Cubic Spline'!$A$3:$A$1001,'Cubic Spline'!$C$3:$C$1001,G12,2,0,2,0)</f>
        <v>-13.8977889597846</v>
      </c>
      <c r="I12" s="2">
        <v>-59.486193749060206</v>
      </c>
      <c r="J12" s="2">
        <f t="shared" si="0"/>
        <v>-59.486193749060206</v>
      </c>
      <c r="K12" s="2">
        <f t="shared" si="12"/>
        <v>4.6138809596178678</v>
      </c>
      <c r="M12" s="6" t="s">
        <v>18</v>
      </c>
      <c r="N12" s="6" t="s">
        <v>23</v>
      </c>
      <c r="O12" s="6" t="s">
        <v>24</v>
      </c>
      <c r="P12" s="6" t="s">
        <v>25</v>
      </c>
      <c r="Q12" s="6" t="s">
        <v>26</v>
      </c>
      <c r="R12">
        <f t="shared" si="1"/>
        <v>37.469321114427331</v>
      </c>
      <c r="S12">
        <f t="shared" si="2"/>
        <v>37.542075664800237</v>
      </c>
      <c r="T12">
        <f t="shared" si="3"/>
        <v>37.614830215173143</v>
      </c>
      <c r="U12">
        <f t="shared" si="4"/>
        <v>37.687584765546049</v>
      </c>
      <c r="V12">
        <f t="shared" si="5"/>
        <v>37.760339315918955</v>
      </c>
      <c r="W12">
        <f t="shared" si="6"/>
        <v>37.833093866291861</v>
      </c>
      <c r="X12">
        <f t="shared" si="7"/>
        <v>37.905848416664767</v>
      </c>
      <c r="Y12">
        <f t="shared" si="8"/>
        <v>37.978602967037673</v>
      </c>
      <c r="Z12">
        <f t="shared" si="9"/>
        <v>38.05135751741058</v>
      </c>
    </row>
    <row r="13" spans="1:26" x14ac:dyDescent="0.25">
      <c r="A13" s="2">
        <f>'Cubic Spline'!A13</f>
        <v>0.17339808997231801</v>
      </c>
      <c r="B13" s="2">
        <f t="array" ref="B13:C13">csplinediff1d('Cubic Spline'!$A$3:$A$1001,'Cubic Spline'!$B$3:$B$1001,A13,2,0,2,0)</f>
        <v>-14.990783944131</v>
      </c>
      <c r="C13" s="2">
        <v>-57.406754005536563</v>
      </c>
      <c r="D13" s="2">
        <f t="shared" si="10"/>
        <v>-57.406754005536563</v>
      </c>
      <c r="E13" s="2">
        <f t="shared" si="11"/>
        <v>5.0365624480602431</v>
      </c>
      <c r="F13" s="5">
        <f t="shared" si="13"/>
        <v>27.626311470641966</v>
      </c>
      <c r="G13" s="2">
        <f>'Calculation_Cubic Spline'!A13</f>
        <v>0.17339808997231801</v>
      </c>
      <c r="H13" s="2">
        <f t="array" ref="H13:I13">csplinediff1d('Cubic Spline'!$A$3:$A$1001,'Cubic Spline'!$C$3:$C$1001,G13,2,0,2,0)</f>
        <v>-14.9023871295601</v>
      </c>
      <c r="I13" s="2">
        <v>-56.509202792683588</v>
      </c>
      <c r="J13" s="2">
        <f t="shared" si="0"/>
        <v>-56.509202792683588</v>
      </c>
      <c r="K13" s="2">
        <f t="shared" si="12"/>
        <v>5.1037992994503867</v>
      </c>
      <c r="M13" s="11">
        <f>P6+P11</f>
        <v>42.027124861403308</v>
      </c>
      <c r="N13" s="8">
        <f>SMALL(R3:R700,1)</f>
        <v>1.0952132821508087E-2</v>
      </c>
      <c r="O13" s="8">
        <f>SMALL(R3:R700,2)</f>
        <v>3.7954821529687877E-2</v>
      </c>
      <c r="P13">
        <f>MATCH($N13,R3:R700,0)</f>
        <v>372</v>
      </c>
      <c r="Q13">
        <f>MATCH($O13,R3:R700,0)</f>
        <v>373</v>
      </c>
      <c r="R13">
        <f t="shared" si="1"/>
        <v>36.990562413343063</v>
      </c>
      <c r="S13">
        <f t="shared" si="2"/>
        <v>37.06331696371597</v>
      </c>
      <c r="T13">
        <f t="shared" si="3"/>
        <v>37.136071514088876</v>
      </c>
      <c r="U13">
        <f t="shared" si="4"/>
        <v>37.208826064461782</v>
      </c>
      <c r="V13">
        <f t="shared" si="5"/>
        <v>37.281580614834688</v>
      </c>
      <c r="W13">
        <f t="shared" si="6"/>
        <v>37.354335165207594</v>
      </c>
      <c r="X13">
        <f t="shared" si="7"/>
        <v>37.4270897155805</v>
      </c>
      <c r="Y13">
        <f t="shared" si="8"/>
        <v>37.499844265953406</v>
      </c>
      <c r="Z13">
        <f t="shared" si="9"/>
        <v>37.572598816326312</v>
      </c>
    </row>
    <row r="14" spans="1:26" x14ac:dyDescent="0.25">
      <c r="A14" s="2">
        <f>'Cubic Spline'!A14</f>
        <v>0.19072789896955</v>
      </c>
      <c r="B14" s="2">
        <f t="array" ref="B14:C14">csplinediff1d('Cubic Spline'!$A$3:$A$1001,'Cubic Spline'!$B$3:$B$1001,A14,2,0,2,0)</f>
        <v>-15.962678283182701</v>
      </c>
      <c r="C14" s="2">
        <v>-54.803470157783728</v>
      </c>
      <c r="D14" s="2">
        <f t="shared" si="10"/>
        <v>-54.803470157783728</v>
      </c>
      <c r="E14" s="2">
        <f t="shared" si="11"/>
        <v>5.5101275637481777</v>
      </c>
      <c r="F14" s="5">
        <f t="shared" si="13"/>
        <v>27.326620608661923</v>
      </c>
      <c r="G14" s="2">
        <f>'Calculation_Cubic Spline'!A14</f>
        <v>0.19072789896955</v>
      </c>
      <c r="H14" s="2">
        <f t="array" ref="H14:I14">csplinediff1d('Cubic Spline'!$A$3:$A$1001,'Cubic Spline'!$C$3:$C$1001,G14,2,0,2,0)</f>
        <v>-15.858158321822099</v>
      </c>
      <c r="I14" s="2">
        <v>-53.840694186863374</v>
      </c>
      <c r="J14" s="2">
        <f t="shared" si="0"/>
        <v>-53.840694186863374</v>
      </c>
      <c r="K14" s="2">
        <f t="shared" si="12"/>
        <v>5.5892358404995832</v>
      </c>
      <c r="M14" s="11">
        <f t="shared" ref="M14:M21" si="14">M13+$P$11</f>
        <v>42.099879411776215</v>
      </c>
      <c r="N14" s="8">
        <f>SMALL(S3:S700,1)</f>
        <v>1.5915102129298475E-2</v>
      </c>
      <c r="O14" s="8">
        <f>SMALL(S3:S700,2)</f>
        <v>3.4799728843218247E-2</v>
      </c>
      <c r="P14">
        <f>MATCH($N14,S3:S700,0)</f>
        <v>374</v>
      </c>
      <c r="Q14">
        <f>MATCH($O14,S3:S700,0)</f>
        <v>373</v>
      </c>
      <c r="R14">
        <f t="shared" si="1"/>
        <v>36.516997297655131</v>
      </c>
      <c r="S14">
        <f t="shared" si="2"/>
        <v>36.589751848028037</v>
      </c>
      <c r="T14">
        <f t="shared" si="3"/>
        <v>36.662506398400943</v>
      </c>
      <c r="U14">
        <f t="shared" si="4"/>
        <v>36.735260948773849</v>
      </c>
      <c r="V14">
        <f t="shared" si="5"/>
        <v>36.808015499146755</v>
      </c>
      <c r="W14">
        <f t="shared" si="6"/>
        <v>36.880770049519661</v>
      </c>
      <c r="X14">
        <f t="shared" si="7"/>
        <v>36.953524599892567</v>
      </c>
      <c r="Y14">
        <f t="shared" si="8"/>
        <v>37.026279150265474</v>
      </c>
      <c r="Z14">
        <f t="shared" si="9"/>
        <v>37.09903370063838</v>
      </c>
    </row>
    <row r="15" spans="1:26" x14ac:dyDescent="0.25">
      <c r="A15" s="2">
        <f>'Cubic Spline'!A15</f>
        <v>0.208057707966782</v>
      </c>
      <c r="B15" s="2">
        <f t="array" ref="B15:C15">csplinediff1d('Cubic Spline'!$A$3:$A$1001,'Cubic Spline'!$B$3:$B$1001,A15,2,0,2,0)</f>
        <v>-16.891705696757398</v>
      </c>
      <c r="C15" s="2">
        <v>-52.451962689131214</v>
      </c>
      <c r="D15" s="2">
        <f t="shared" si="10"/>
        <v>-52.451962689131214</v>
      </c>
      <c r="E15" s="2">
        <f t="shared" si="11"/>
        <v>5.9786705612975908</v>
      </c>
      <c r="F15" s="5">
        <f t="shared" si="13"/>
        <v>27.036824100268571</v>
      </c>
      <c r="G15" s="2">
        <f>'Calculation_Cubic Spline'!A15</f>
        <v>0.208057707966782</v>
      </c>
      <c r="H15" s="2">
        <f t="array" ref="H15:I15">csplinediff1d('Cubic Spline'!$A$3:$A$1001,'Cubic Spline'!$C$3:$C$1001,G15,2,0,2,0)</f>
        <v>-16.769953422306902</v>
      </c>
      <c r="I15" s="2">
        <v>-51.426383363648824</v>
      </c>
      <c r="J15" s="2">
        <f t="shared" si="0"/>
        <v>-51.426383363648824</v>
      </c>
      <c r="K15" s="2">
        <f t="shared" si="12"/>
        <v>6.070297970645079</v>
      </c>
      <c r="M15" s="11">
        <f t="shared" si="14"/>
        <v>42.172633962149121</v>
      </c>
      <c r="N15" s="8">
        <f>SMALL(T3:T700,1)</f>
        <v>4.2882720613732772E-3</v>
      </c>
      <c r="O15" s="8">
        <f>SMALL(T3:T700,2)</f>
        <v>5.0127822475829475E-2</v>
      </c>
      <c r="P15">
        <f>MATCH($N15,T3:T700,0)</f>
        <v>375</v>
      </c>
      <c r="Q15">
        <f>MATCH($O15,T3:T700,0)</f>
        <v>376</v>
      </c>
      <c r="R15">
        <f t="shared" si="1"/>
        <v>36.048454300105718</v>
      </c>
      <c r="S15">
        <f t="shared" si="2"/>
        <v>36.121208850478624</v>
      </c>
      <c r="T15">
        <f t="shared" si="3"/>
        <v>36.19396340085153</v>
      </c>
      <c r="U15">
        <f t="shared" si="4"/>
        <v>36.266717951224436</v>
      </c>
      <c r="V15">
        <f t="shared" si="5"/>
        <v>36.339472501597342</v>
      </c>
      <c r="W15">
        <f t="shared" si="6"/>
        <v>36.412227051970248</v>
      </c>
      <c r="X15">
        <f t="shared" si="7"/>
        <v>36.484981602343154</v>
      </c>
      <c r="Y15">
        <f t="shared" si="8"/>
        <v>36.55773615271606</v>
      </c>
      <c r="Z15">
        <f t="shared" si="9"/>
        <v>36.630490703088967</v>
      </c>
    </row>
    <row r="16" spans="1:26" x14ac:dyDescent="0.25">
      <c r="A16" s="2">
        <f>'Cubic Spline'!A16</f>
        <v>0.22538751696401399</v>
      </c>
      <c r="B16" s="2">
        <f t="array" ref="B16:C16">csplinediff1d('Cubic Spline'!$A$3:$A$1001,'Cubic Spline'!$B$3:$B$1001,A16,2,0,2,0)</f>
        <v>-17.7818634046507</v>
      </c>
      <c r="C16" s="2">
        <v>-50.311674790705077</v>
      </c>
      <c r="D16" s="2">
        <f t="shared" si="10"/>
        <v>-50.311674790705077</v>
      </c>
      <c r="E16" s="2">
        <f t="shared" si="11"/>
        <v>6.4422399492727038</v>
      </c>
      <c r="F16" s="5">
        <f t="shared" si="13"/>
        <v>26.749826732029</v>
      </c>
      <c r="G16" s="2">
        <f>'Calculation_Cubic Spline'!A16</f>
        <v>0.22538751696401399</v>
      </c>
      <c r="H16" s="2">
        <f t="array" ref="H16:I16">csplinediff1d('Cubic Spline'!$A$3:$A$1001,'Cubic Spline'!$C$3:$C$1001,G16,2,0,2,0)</f>
        <v>-17.641810485577601</v>
      </c>
      <c r="I16" s="2">
        <v>-49.225582372211257</v>
      </c>
      <c r="J16" s="2">
        <f t="shared" si="0"/>
        <v>-49.225582372211257</v>
      </c>
      <c r="K16" s="2">
        <f t="shared" si="12"/>
        <v>6.5469787035973681</v>
      </c>
      <c r="M16" s="11">
        <f t="shared" si="14"/>
        <v>42.245388512522027</v>
      </c>
      <c r="N16" s="8">
        <f>SMALL(U3:U700,1)</f>
        <v>2.2626727897076648E-2</v>
      </c>
      <c r="O16" s="8">
        <f>SMALL(U3:U700,2)</f>
        <v>3.3682963128867982E-2</v>
      </c>
      <c r="P16">
        <f>MATCH($N16,U3:U700,0)</f>
        <v>376</v>
      </c>
      <c r="Q16">
        <f>MATCH($O16,U3:U700,0)</f>
        <v>377</v>
      </c>
      <c r="R16">
        <f t="shared" si="1"/>
        <v>35.584884912130605</v>
      </c>
      <c r="S16">
        <f t="shared" si="2"/>
        <v>35.657639462503511</v>
      </c>
      <c r="T16">
        <f t="shared" si="3"/>
        <v>35.730394012876417</v>
      </c>
      <c r="U16">
        <f t="shared" si="4"/>
        <v>35.803148563249323</v>
      </c>
      <c r="V16">
        <f t="shared" si="5"/>
        <v>35.875903113622229</v>
      </c>
      <c r="W16">
        <f t="shared" si="6"/>
        <v>35.948657663995135</v>
      </c>
      <c r="X16">
        <f t="shared" si="7"/>
        <v>36.021412214368041</v>
      </c>
      <c r="Y16">
        <f t="shared" si="8"/>
        <v>36.094166764740947</v>
      </c>
      <c r="Z16">
        <f t="shared" si="9"/>
        <v>36.166921315113854</v>
      </c>
    </row>
    <row r="17" spans="1:26" x14ac:dyDescent="0.25">
      <c r="A17" s="2">
        <f>'Cubic Spline'!A17</f>
        <v>0.24271732596124501</v>
      </c>
      <c r="B17" s="2">
        <f t="array" ref="B17:C17">csplinediff1d('Cubic Spline'!$A$3:$A$1001,'Cubic Spline'!$B$3:$B$1001,A17,2,0,2,0)</f>
        <v>-18.636526450717199</v>
      </c>
      <c r="C17" s="2">
        <v>-48.350960432726765</v>
      </c>
      <c r="D17" s="2">
        <f t="shared" si="10"/>
        <v>-48.350960432726765</v>
      </c>
      <c r="E17" s="2">
        <f t="shared" si="11"/>
        <v>6.9009106268277964</v>
      </c>
      <c r="F17" s="5">
        <f t="shared" si="13"/>
        <v>26.467151347621868</v>
      </c>
      <c r="G17" s="2">
        <f>'Calculation_Cubic Spline'!A17</f>
        <v>0.24271732596124501</v>
      </c>
      <c r="H17" s="2">
        <f t="array" ref="H17:I17">csplinediff1d('Cubic Spline'!$A$3:$A$1001,'Cubic Spline'!$C$3:$C$1001,G17,2,0,2,0)</f>
        <v>-18.477143081517301</v>
      </c>
      <c r="I17" s="2">
        <v>-47.206510787269387</v>
      </c>
      <c r="J17" s="2">
        <f t="shared" si="0"/>
        <v>-47.206510787269387</v>
      </c>
      <c r="K17" s="2">
        <f t="shared" si="12"/>
        <v>7.0193050152706089</v>
      </c>
      <c r="M17" s="11">
        <f t="shared" si="14"/>
        <v>42.318143062894933</v>
      </c>
      <c r="N17" s="8">
        <f>SMALL(V3:V700,1)</f>
        <v>1.9160483736364142E-2</v>
      </c>
      <c r="O17" s="8">
        <f>SMALL(V3:V700,2)</f>
        <v>3.9071587244038142E-2</v>
      </c>
      <c r="P17">
        <f>MATCH($N17,V3:V700,0)</f>
        <v>378</v>
      </c>
      <c r="Q17">
        <f>MATCH($O17,V3:V700,0)</f>
        <v>377</v>
      </c>
      <c r="R17">
        <f t="shared" si="1"/>
        <v>35.126214234575514</v>
      </c>
      <c r="S17">
        <f t="shared" si="2"/>
        <v>35.19896878494842</v>
      </c>
      <c r="T17">
        <f t="shared" si="3"/>
        <v>35.271723335321326</v>
      </c>
      <c r="U17">
        <f t="shared" si="4"/>
        <v>35.344477885694232</v>
      </c>
      <c r="V17">
        <f t="shared" si="5"/>
        <v>35.417232436067138</v>
      </c>
      <c r="W17">
        <f t="shared" si="6"/>
        <v>35.489986986440044</v>
      </c>
      <c r="X17">
        <f t="shared" si="7"/>
        <v>35.56274153681295</v>
      </c>
      <c r="Y17">
        <f t="shared" si="8"/>
        <v>35.635496087185857</v>
      </c>
      <c r="Z17">
        <f t="shared" si="9"/>
        <v>35.708250637558763</v>
      </c>
    </row>
    <row r="18" spans="1:26" x14ac:dyDescent="0.25">
      <c r="A18" s="2">
        <f>'Cubic Spline'!A18</f>
        <v>0.26004713495847698</v>
      </c>
      <c r="B18" s="2">
        <f t="array" ref="B18:C18">csplinediff1d('Cubic Spline'!$A$3:$A$1001,'Cubic Spline'!$B$3:$B$1001,A18,2,0,2,0)</f>
        <v>-19.4585819974012</v>
      </c>
      <c r="C18" s="2">
        <v>-46.544796160142852</v>
      </c>
      <c r="D18" s="2">
        <f t="shared" si="10"/>
        <v>-46.544796160142852</v>
      </c>
      <c r="E18" s="2">
        <f t="shared" si="11"/>
        <v>7.3547411087297316</v>
      </c>
      <c r="F18" s="5">
        <f t="shared" si="13"/>
        <v>26.187852501687935</v>
      </c>
      <c r="G18" s="2">
        <f>'Calculation_Cubic Spline'!A18</f>
        <v>0.26004713495847698</v>
      </c>
      <c r="H18" s="2">
        <f t="array" ref="H18:I18">csplinediff1d('Cubic Spline'!$A$3:$A$1001,'Cubic Spline'!$C$3:$C$1001,G18,2,0,2,0)</f>
        <v>-19.278874578333699</v>
      </c>
      <c r="I18" s="2">
        <v>-45.344012541016504</v>
      </c>
      <c r="J18" s="2">
        <f t="shared" si="0"/>
        <v>-45.344012541016504</v>
      </c>
      <c r="K18" s="2">
        <f t="shared" si="12"/>
        <v>7.4872940295211077</v>
      </c>
      <c r="M18" s="11">
        <f t="shared" si="14"/>
        <v>42.390897613267839</v>
      </c>
      <c r="N18" s="8">
        <f>SMALL(W3:W700,1)</f>
        <v>6.5892738907180615E-3</v>
      </c>
      <c r="O18" s="8">
        <f>SMALL(W3:W700,2)</f>
        <v>5.3594066636541982E-2</v>
      </c>
      <c r="P18">
        <f>MATCH($N18,W3:W700,0)</f>
        <v>379</v>
      </c>
      <c r="Q18">
        <f>MATCH($O18,W3:W700,0)</f>
        <v>378</v>
      </c>
      <c r="R18">
        <f t="shared" si="1"/>
        <v>34.672383752673575</v>
      </c>
      <c r="S18">
        <f t="shared" si="2"/>
        <v>34.745138303046481</v>
      </c>
      <c r="T18">
        <f t="shared" si="3"/>
        <v>34.817892853419387</v>
      </c>
      <c r="U18">
        <f t="shared" si="4"/>
        <v>34.890647403792293</v>
      </c>
      <c r="V18">
        <f t="shared" si="5"/>
        <v>34.963401954165199</v>
      </c>
      <c r="W18">
        <f t="shared" si="6"/>
        <v>35.036156504538106</v>
      </c>
      <c r="X18">
        <f t="shared" si="7"/>
        <v>35.108911054911012</v>
      </c>
      <c r="Y18">
        <f t="shared" si="8"/>
        <v>35.181665605283918</v>
      </c>
      <c r="Z18">
        <f t="shared" si="9"/>
        <v>35.254420155656824</v>
      </c>
    </row>
    <row r="19" spans="1:26" x14ac:dyDescent="0.25">
      <c r="A19" s="2">
        <f>'Cubic Spline'!A19</f>
        <v>0.277376943955709</v>
      </c>
      <c r="B19" s="2">
        <f t="array" ref="B19:C19">csplinediff1d('Cubic Spline'!$A$3:$A$1001,'Cubic Spline'!$B$3:$B$1001,A19,2,0,2,0)</f>
        <v>-20.250527593206499</v>
      </c>
      <c r="C19" s="2">
        <v>-44.873016741196757</v>
      </c>
      <c r="D19" s="2">
        <f t="shared" si="10"/>
        <v>-44.873016741196757</v>
      </c>
      <c r="E19" s="2">
        <f t="shared" si="11"/>
        <v>7.8037873434599749</v>
      </c>
      <c r="F19" s="5">
        <f t="shared" si="13"/>
        <v>25.911782109195006</v>
      </c>
      <c r="G19" s="2">
        <f>'Calculation_Cubic Spline'!A19</f>
        <v>0.277376943955709</v>
      </c>
      <c r="H19" s="2">
        <f t="array" ref="H19:I19">csplinediff1d('Cubic Spline'!$A$3:$A$1001,'Cubic Spline'!$C$3:$C$1001,G19,2,0,2,0)</f>
        <v>-20.049536474852001</v>
      </c>
      <c r="I19" s="2">
        <v>-43.617795137848965</v>
      </c>
      <c r="J19" s="2">
        <f t="shared" si="0"/>
        <v>-43.617795137848965</v>
      </c>
      <c r="K19" s="2">
        <f t="shared" si="12"/>
        <v>7.9509657574292714</v>
      </c>
      <c r="M19" s="11">
        <f t="shared" si="14"/>
        <v>42.463652163640745</v>
      </c>
      <c r="N19" s="8">
        <f>SMALL(X3:X700,1)</f>
        <v>4.001670937974211E-3</v>
      </c>
      <c r="O19" s="8">
        <f>SMALL(X3:X700,2)</f>
        <v>6.017130218859279E-2</v>
      </c>
      <c r="P19">
        <f>MATCH($N19,X3:X700,0)</f>
        <v>380</v>
      </c>
      <c r="Q19">
        <f>MATCH($O19,X3:X700,0)</f>
        <v>381</v>
      </c>
      <c r="R19">
        <f t="shared" si="1"/>
        <v>34.223337517943335</v>
      </c>
      <c r="S19">
        <f t="shared" si="2"/>
        <v>34.296092068316241</v>
      </c>
      <c r="T19">
        <f t="shared" si="3"/>
        <v>34.368846618689147</v>
      </c>
      <c r="U19">
        <f t="shared" si="4"/>
        <v>34.441601169062054</v>
      </c>
      <c r="V19">
        <f t="shared" si="5"/>
        <v>34.51435571943496</v>
      </c>
      <c r="W19">
        <f t="shared" si="6"/>
        <v>34.587110269807866</v>
      </c>
      <c r="X19">
        <f t="shared" si="7"/>
        <v>34.659864820180772</v>
      </c>
      <c r="Y19">
        <f t="shared" si="8"/>
        <v>34.732619370553678</v>
      </c>
      <c r="Z19">
        <f t="shared" si="9"/>
        <v>34.805373920926584</v>
      </c>
    </row>
    <row r="20" spans="1:26" x14ac:dyDescent="0.25">
      <c r="A20" s="2">
        <f>'Cubic Spline'!A20</f>
        <v>0.29470675295294102</v>
      </c>
      <c r="B20" s="2">
        <f t="array" ref="B20:C20">csplinediff1d('Cubic Spline'!$A$3:$A$1001,'Cubic Spline'!$B$3:$B$1001,A20,2,0,2,0)</f>
        <v>-21.014544727051899</v>
      </c>
      <c r="C20" s="2">
        <v>-43.319145916927766</v>
      </c>
      <c r="D20" s="2">
        <f t="shared" si="10"/>
        <v>-43.319145916927766</v>
      </c>
      <c r="E20" s="2">
        <f t="shared" si="11"/>
        <v>8.2480998931794645</v>
      </c>
      <c r="F20" s="5">
        <f t="shared" si="13"/>
        <v>25.638629357684017</v>
      </c>
      <c r="G20" s="2">
        <f>'Calculation_Cubic Spline'!A20</f>
        <v>0.29470675295294102</v>
      </c>
      <c r="H20" s="2">
        <f t="array" ref="H20:I20">csplinediff1d('Cubic Spline'!$A$3:$A$1001,'Cubic Spline'!$C$3:$C$1001,G20,2,0,2,0)</f>
        <v>-20.7913420657759</v>
      </c>
      <c r="I20" s="2">
        <v>-42.011262297334511</v>
      </c>
      <c r="J20" s="2">
        <f t="shared" si="0"/>
        <v>-42.011262297334511</v>
      </c>
      <c r="K20" s="2">
        <f t="shared" si="12"/>
        <v>8.4103393666741333</v>
      </c>
      <c r="M20" s="11">
        <f t="shared" si="14"/>
        <v>42.536406714013651</v>
      </c>
      <c r="N20" s="8">
        <f>SMALL(Y3:Y700,1)</f>
        <v>1.2583248184313334E-2</v>
      </c>
      <c r="O20" s="8">
        <f>SMALL(Y3:Y700,2)</f>
        <v>5.3628302640966297E-2</v>
      </c>
      <c r="P20">
        <f>MATCH($N20,Y3:Y700,0)</f>
        <v>381</v>
      </c>
      <c r="Q20">
        <f>MATCH($O20,Y3:Y700,0)</f>
        <v>382</v>
      </c>
      <c r="R20">
        <f t="shared" si="1"/>
        <v>33.779024968223844</v>
      </c>
      <c r="S20">
        <f t="shared" si="2"/>
        <v>33.85177951859675</v>
      </c>
      <c r="T20">
        <f t="shared" si="3"/>
        <v>33.924534068969656</v>
      </c>
      <c r="U20">
        <f t="shared" si="4"/>
        <v>33.997288619342562</v>
      </c>
      <c r="V20">
        <f t="shared" si="5"/>
        <v>34.070043169715468</v>
      </c>
      <c r="W20">
        <f t="shared" si="6"/>
        <v>34.142797720088375</v>
      </c>
      <c r="X20">
        <f t="shared" si="7"/>
        <v>34.215552270461281</v>
      </c>
      <c r="Y20">
        <f t="shared" si="8"/>
        <v>34.288306820834187</v>
      </c>
      <c r="Z20">
        <f t="shared" si="9"/>
        <v>34.361061371207093</v>
      </c>
    </row>
    <row r="21" spans="1:26" x14ac:dyDescent="0.25">
      <c r="A21" s="2">
        <f>'Cubic Spline'!A21</f>
        <v>0.31203656195017299</v>
      </c>
      <c r="B21" s="2">
        <f t="array" ref="B21:C21">csplinediff1d('Cubic Spline'!$A$3:$A$1001,'Cubic Spline'!$B$3:$B$1001,A21,2,0,2,0)</f>
        <v>-21.752554975011201</v>
      </c>
      <c r="C21" s="2">
        <v>-41.869546145669872</v>
      </c>
      <c r="D21" s="2">
        <f t="shared" si="10"/>
        <v>-41.869546145669872</v>
      </c>
      <c r="E21" s="2">
        <f t="shared" si="11"/>
        <v>8.6877257453022576</v>
      </c>
      <c r="F21" s="5">
        <f t="shared" si="13"/>
        <v>25.368187969816237</v>
      </c>
      <c r="G21" s="2">
        <f>'Calculation_Cubic Spline'!A21</f>
        <v>0.31203656195017299</v>
      </c>
      <c r="H21" s="2">
        <f t="array" ref="H21:I21">csplinediff1d('Cubic Spline'!$A$3:$A$1001,'Cubic Spline'!$C$3:$C$1001,G21,2,0,2,0)</f>
        <v>-21.506242722442298</v>
      </c>
      <c r="I21" s="2">
        <v>-40.510664536581167</v>
      </c>
      <c r="J21" s="2">
        <f t="shared" si="0"/>
        <v>-40.510664536581167</v>
      </c>
      <c r="K21" s="2">
        <f t="shared" si="12"/>
        <v>8.8654342381307139</v>
      </c>
      <c r="M21" s="11">
        <f t="shared" si="14"/>
        <v>42.609161264386557</v>
      </c>
      <c r="N21" s="8">
        <f>SMALL(Z3:Z700,1)</f>
        <v>1.9126247731939827E-2</v>
      </c>
      <c r="O21" s="8">
        <f>SMALL(Z3:Z700,2)</f>
        <v>4.9153198776387796E-2</v>
      </c>
      <c r="P21">
        <f>MATCH($N21,Z3:Z700,0)</f>
        <v>382</v>
      </c>
      <c r="Q21">
        <f>MATCH($O21,Z3:Z700,0)</f>
        <v>383</v>
      </c>
      <c r="R21">
        <f t="shared" si="1"/>
        <v>33.339399116101049</v>
      </c>
      <c r="S21">
        <f t="shared" si="2"/>
        <v>33.412153666473955</v>
      </c>
      <c r="T21">
        <f t="shared" si="3"/>
        <v>33.484908216846861</v>
      </c>
      <c r="U21">
        <f t="shared" si="4"/>
        <v>33.557662767219767</v>
      </c>
      <c r="V21">
        <f t="shared" si="5"/>
        <v>33.630417317592673</v>
      </c>
      <c r="W21">
        <f t="shared" si="6"/>
        <v>33.70317186796558</v>
      </c>
      <c r="X21">
        <f t="shared" si="7"/>
        <v>33.775926418338486</v>
      </c>
      <c r="Y21">
        <f t="shared" si="8"/>
        <v>33.848680968711392</v>
      </c>
      <c r="Z21">
        <f t="shared" si="9"/>
        <v>33.921435519084298</v>
      </c>
    </row>
    <row r="22" spans="1:26" x14ac:dyDescent="0.25">
      <c r="A22" s="2">
        <f>'Cubic Spline'!A22</f>
        <v>0.32936637094740401</v>
      </c>
      <c r="B22" s="2">
        <f t="array" ref="B22:C22">csplinediff1d('Cubic Spline'!$A$3:$A$1001,'Cubic Spline'!$B$3:$B$1001,A22,2,0,2,0)</f>
        <v>-22.466263599470899</v>
      </c>
      <c r="C22" s="2">
        <v>-40.512803267750108</v>
      </c>
      <c r="D22" s="2">
        <f t="shared" si="10"/>
        <v>-40.512803267750108</v>
      </c>
      <c r="E22" s="2">
        <f t="shared" si="11"/>
        <v>9.1227086102659154</v>
      </c>
      <c r="F22" s="5">
        <f t="shared" si="13"/>
        <v>25.100268850808447</v>
      </c>
      <c r="G22" s="2">
        <f>'Calculation_Cubic Spline'!A22</f>
        <v>0.32936637094740401</v>
      </c>
      <c r="H22" s="2">
        <f t="array" ref="H22:I22">csplinediff1d('Cubic Spline'!$A$3:$A$1001,'Cubic Spline'!$C$3:$C$1001,G22,2,0,2,0)</f>
        <v>-22.1959716341388</v>
      </c>
      <c r="I22" s="2">
        <v>-39.104484000491439</v>
      </c>
      <c r="J22" s="2">
        <f t="shared" si="0"/>
        <v>-39.104484000491439</v>
      </c>
      <c r="K22" s="2">
        <f t="shared" si="12"/>
        <v>9.3162696511261114</v>
      </c>
      <c r="N22" s="8">
        <f>SMALL(N13:N21,1)</f>
        <v>4.001670937974211E-3</v>
      </c>
      <c r="O22" s="8">
        <f>SMALL(O13:O21,1)</f>
        <v>3.3682963128867982E-2</v>
      </c>
      <c r="P22">
        <f>MATCH(N22,N13:N21,0)</f>
        <v>7</v>
      </c>
      <c r="Q22">
        <f>MATCH(O22,O13:O21,0)</f>
        <v>4</v>
      </c>
      <c r="R22">
        <f t="shared" si="1"/>
        <v>32.904416251137391</v>
      </c>
      <c r="S22">
        <f t="shared" si="2"/>
        <v>32.977170801510297</v>
      </c>
      <c r="T22">
        <f t="shared" si="3"/>
        <v>33.049925351883203</v>
      </c>
      <c r="U22">
        <f t="shared" si="4"/>
        <v>33.12267990225611</v>
      </c>
      <c r="V22">
        <f t="shared" si="5"/>
        <v>33.195434452629016</v>
      </c>
      <c r="W22">
        <f t="shared" si="6"/>
        <v>33.268189003001922</v>
      </c>
      <c r="X22">
        <f t="shared" si="7"/>
        <v>33.340943553374828</v>
      </c>
      <c r="Y22">
        <f t="shared" si="8"/>
        <v>33.413698103747734</v>
      </c>
      <c r="Z22">
        <f t="shared" si="9"/>
        <v>33.48645265412064</v>
      </c>
    </row>
    <row r="23" spans="1:26" x14ac:dyDescent="0.25">
      <c r="A23" s="2">
        <f>'Cubic Spline'!A23</f>
        <v>0.34669617994463597</v>
      </c>
      <c r="B23" s="2">
        <f t="array" ref="B23:C23">csplinediff1d('Cubic Spline'!$A$3:$A$1001,'Cubic Spline'!$B$3:$B$1001,A23,2,0,2,0)</f>
        <v>-23.157193919034601</v>
      </c>
      <c r="C23" s="2">
        <v>-39.239268267959936</v>
      </c>
      <c r="D23" s="2">
        <f t="shared" si="10"/>
        <v>-39.239268267959936</v>
      </c>
      <c r="E23" s="2">
        <f t="shared" si="11"/>
        <v>9.5530895067101191</v>
      </c>
      <c r="F23" s="5">
        <f t="shared" si="13"/>
        <v>24.834716673042795</v>
      </c>
      <c r="G23" s="2">
        <f>'Calculation_Cubic Spline'!A23</f>
        <v>0.34669617994463597</v>
      </c>
      <c r="H23" s="2">
        <f t="array" ref="H23:I23">csplinediff1d('Cubic Spline'!$A$3:$A$1001,'Cubic Spline'!$C$3:$C$1001,G23,2,0,2,0)</f>
        <v>-22.862078319508299</v>
      </c>
      <c r="I23" s="2">
        <v>-37.782976019960188</v>
      </c>
      <c r="J23" s="2">
        <f t="shared" si="0"/>
        <v>-37.782976019960188</v>
      </c>
      <c r="K23" s="2">
        <f t="shared" si="12"/>
        <v>9.7628648664483162</v>
      </c>
      <c r="M23" s="6" t="s">
        <v>29</v>
      </c>
      <c r="N23" s="6" t="s">
        <v>30</v>
      </c>
      <c r="O23" s="6" t="s">
        <v>27</v>
      </c>
      <c r="P23" s="6" t="s">
        <v>28</v>
      </c>
      <c r="Q23" s="6" t="s">
        <v>21</v>
      </c>
      <c r="R23">
        <f t="shared" si="1"/>
        <v>32.474035354693186</v>
      </c>
      <c r="S23">
        <f t="shared" si="2"/>
        <v>32.546789905066092</v>
      </c>
      <c r="T23">
        <f t="shared" si="3"/>
        <v>32.619544455438998</v>
      </c>
      <c r="U23">
        <f t="shared" si="4"/>
        <v>32.692299005811904</v>
      </c>
      <c r="V23">
        <f t="shared" si="5"/>
        <v>32.76505355618481</v>
      </c>
      <c r="W23">
        <f t="shared" si="6"/>
        <v>32.837808106557716</v>
      </c>
      <c r="X23">
        <f t="shared" si="7"/>
        <v>32.910562656930622</v>
      </c>
      <c r="Y23">
        <f t="shared" si="8"/>
        <v>32.983317207303529</v>
      </c>
      <c r="Z23">
        <f t="shared" si="9"/>
        <v>33.056071757676435</v>
      </c>
    </row>
    <row r="24" spans="1:26" x14ac:dyDescent="0.25">
      <c r="A24" s="2">
        <f>'Cubic Spline'!A24</f>
        <v>0.364025988941868</v>
      </c>
      <c r="B24" s="2">
        <f t="array" ref="B24:C24">csplinediff1d('Cubic Spline'!$A$3:$A$1001,'Cubic Spline'!$B$3:$B$1001,A24,2,0,2,0)</f>
        <v>-23.826714767372401</v>
      </c>
      <c r="C24" s="2">
        <v>-38.040711477990861</v>
      </c>
      <c r="D24" s="2">
        <f t="shared" si="10"/>
        <v>-38.040711477990861</v>
      </c>
      <c r="E24" s="2">
        <f t="shared" si="11"/>
        <v>9.9789071515445098</v>
      </c>
      <c r="F24" s="5">
        <f t="shared" si="13"/>
        <v>24.571398617399868</v>
      </c>
      <c r="G24" s="2">
        <f>'Calculation_Cubic Spline'!A24</f>
        <v>0.364025988941868</v>
      </c>
      <c r="H24" s="2">
        <f t="array" ref="H24:I24">csplinediff1d('Cubic Spline'!$A$3:$A$1001,'Cubic Spline'!$C$3:$C$1001,G24,2,0,2,0)</f>
        <v>-23.505956221529502</v>
      </c>
      <c r="I24" s="2">
        <v>-36.537822922213586</v>
      </c>
      <c r="J24" s="2">
        <f t="shared" si="0"/>
        <v>-36.537822922213586</v>
      </c>
      <c r="K24" s="2">
        <f t="shared" si="12"/>
        <v>10.205239098487848</v>
      </c>
      <c r="M24">
        <f t="shared" ref="M24:M32" si="15">INDEX(A:A,VALUE(P13),1)</f>
        <v>6.3947995199785304</v>
      </c>
      <c r="N24">
        <f t="shared" ref="N24:N32" si="16">INDEX(A:A,VALUE(Q13),1)</f>
        <v>6.4121293289757704</v>
      </c>
      <c r="O24" s="7">
        <f t="shared" ref="O24:O32" si="17">INDEX(D:D,VALUE(P13),1)</f>
        <v>-5.880830154367457</v>
      </c>
      <c r="P24" s="7">
        <f t="shared" ref="P24:P32" si="18">INDEX(D:D,VALUE(Q13),1)</f>
        <v>-5.8737440174222195</v>
      </c>
      <c r="Q24" s="8">
        <f>ABS(P24-O24)</f>
        <v>7.08613694523752E-3</v>
      </c>
      <c r="R24">
        <f t="shared" si="1"/>
        <v>32.048217709858797</v>
      </c>
      <c r="S24">
        <f t="shared" si="2"/>
        <v>32.120972260231703</v>
      </c>
      <c r="T24">
        <f t="shared" si="3"/>
        <v>32.193726810604609</v>
      </c>
      <c r="U24">
        <f t="shared" si="4"/>
        <v>32.266481360977515</v>
      </c>
      <c r="V24">
        <f t="shared" si="5"/>
        <v>32.339235911350421</v>
      </c>
      <c r="W24">
        <f t="shared" si="6"/>
        <v>32.411990461723327</v>
      </c>
      <c r="X24">
        <f t="shared" si="7"/>
        <v>32.484745012096234</v>
      </c>
      <c r="Y24">
        <f t="shared" si="8"/>
        <v>32.55749956246914</v>
      </c>
      <c r="Z24">
        <f t="shared" si="9"/>
        <v>32.630254112842046</v>
      </c>
    </row>
    <row r="25" spans="1:26" x14ac:dyDescent="0.25">
      <c r="A25" s="2">
        <f>'Cubic Spline'!A25</f>
        <v>0.38135579793910002</v>
      </c>
      <c r="B25" s="2">
        <f t="array" ref="B25:C25">csplinediff1d('Cubic Spline'!$A$3:$A$1001,'Cubic Spline'!$B$3:$B$1001,A25,2,0,2,0)</f>
        <v>-24.476062693841701</v>
      </c>
      <c r="C25" s="2">
        <v>-36.910057353719289</v>
      </c>
      <c r="D25" s="2">
        <f t="shared" si="10"/>
        <v>-36.910057353719289</v>
      </c>
      <c r="E25" s="2">
        <f t="shared" si="11"/>
        <v>10.400198319736136</v>
      </c>
      <c r="F25" s="5">
        <f t="shared" si="13"/>
        <v>24.310202625944473</v>
      </c>
      <c r="G25" s="2">
        <f>'Calculation_Cubic Spline'!A25</f>
        <v>0.38135579793910002</v>
      </c>
      <c r="H25" s="2">
        <f t="array" ref="H25:I25">csplinediff1d('Cubic Spline'!$A$3:$A$1001,'Cubic Spline'!$C$3:$C$1001,G25,2,0,2,0)</f>
        <v>-24.128865036674</v>
      </c>
      <c r="I25" s="2">
        <v>-35.361868336545768</v>
      </c>
      <c r="J25" s="2">
        <f t="shared" si="0"/>
        <v>-35.361868336545768</v>
      </c>
      <c r="K25" s="2">
        <f t="shared" si="12"/>
        <v>10.643411520573194</v>
      </c>
      <c r="M25">
        <f t="shared" si="15"/>
        <v>6.4294591379729997</v>
      </c>
      <c r="N25">
        <f t="shared" si="16"/>
        <v>6.4121293289757704</v>
      </c>
      <c r="O25" s="7">
        <f t="shared" si="17"/>
        <v>-5.8664042597826969</v>
      </c>
      <c r="P25" s="7">
        <f t="shared" si="18"/>
        <v>-5.8737440174222195</v>
      </c>
      <c r="Q25" s="8">
        <f t="shared" ref="Q25:Q32" si="19">ABS(P25-O25)</f>
        <v>7.3397576395226594E-3</v>
      </c>
      <c r="R25">
        <f t="shared" si="1"/>
        <v>31.626926541667174</v>
      </c>
      <c r="S25">
        <f t="shared" si="2"/>
        <v>31.69968109204008</v>
      </c>
      <c r="T25">
        <f t="shared" si="3"/>
        <v>31.772435642412987</v>
      </c>
      <c r="U25">
        <f t="shared" si="4"/>
        <v>31.845190192785893</v>
      </c>
      <c r="V25">
        <f t="shared" si="5"/>
        <v>31.917944743158799</v>
      </c>
      <c r="W25">
        <f t="shared" si="6"/>
        <v>31.990699293531705</v>
      </c>
      <c r="X25">
        <f t="shared" si="7"/>
        <v>32.063453843904611</v>
      </c>
      <c r="Y25">
        <f t="shared" si="8"/>
        <v>32.136208394277517</v>
      </c>
      <c r="Z25">
        <f t="shared" si="9"/>
        <v>32.208962944650423</v>
      </c>
    </row>
    <row r="26" spans="1:26" x14ac:dyDescent="0.25">
      <c r="A26" s="2">
        <f>'Cubic Spline'!A26</f>
        <v>0.39868560693633198</v>
      </c>
      <c r="B26" s="2">
        <f t="array" ref="B26:C26">csplinediff1d('Cubic Spline'!$A$3:$A$1001,'Cubic Spline'!$B$3:$B$1001,A26,2,0,2,0)</f>
        <v>-25.106360105972701</v>
      </c>
      <c r="C26" s="2">
        <v>-35.841178388081673</v>
      </c>
      <c r="D26" s="2">
        <f t="shared" si="10"/>
        <v>-35.841178388081673</v>
      </c>
      <c r="E26" s="2">
        <f t="shared" si="11"/>
        <v>10.816998147007014</v>
      </c>
      <c r="F26" s="5">
        <f t="shared" si="13"/>
        <v>24.05103410761496</v>
      </c>
      <c r="G26" s="2">
        <f>'Calculation_Cubic Spline'!A26</f>
        <v>0.39868560693633198</v>
      </c>
      <c r="H26" s="2">
        <f t="array" ref="H26:I26">csplinediff1d('Cubic Spline'!$A$3:$A$1001,'Cubic Spline'!$C$3:$C$1001,G26,2,0,2,0)</f>
        <v>-24.731948977521501</v>
      </c>
      <c r="I26" s="2">
        <v>-34.248910615445162</v>
      </c>
      <c r="J26" s="2">
        <f t="shared" si="0"/>
        <v>-34.248910615445162</v>
      </c>
      <c r="K26" s="2">
        <f t="shared" si="12"/>
        <v>11.077401261894563</v>
      </c>
      <c r="M26">
        <f t="shared" si="15"/>
        <v>6.44678894697023</v>
      </c>
      <c r="N26">
        <f t="shared" si="16"/>
        <v>6.4641187559674602</v>
      </c>
      <c r="O26" s="7">
        <f t="shared" si="17"/>
        <v>-5.8588078572881059</v>
      </c>
      <c r="P26" s="7">
        <f t="shared" si="18"/>
        <v>-5.8509517940313165</v>
      </c>
      <c r="Q26" s="8">
        <f t="shared" si="19"/>
        <v>7.8560632567894473E-3</v>
      </c>
      <c r="R26">
        <f t="shared" si="1"/>
        <v>31.210126714396296</v>
      </c>
      <c r="S26">
        <f t="shared" si="2"/>
        <v>31.282881264769202</v>
      </c>
      <c r="T26">
        <f t="shared" si="3"/>
        <v>31.355635815142108</v>
      </c>
      <c r="U26">
        <f t="shared" si="4"/>
        <v>31.428390365515014</v>
      </c>
      <c r="V26">
        <f t="shared" si="5"/>
        <v>31.50114491588792</v>
      </c>
      <c r="W26">
        <f t="shared" si="6"/>
        <v>31.573899466260826</v>
      </c>
      <c r="X26">
        <f t="shared" si="7"/>
        <v>31.646654016633732</v>
      </c>
      <c r="Y26">
        <f t="shared" si="8"/>
        <v>31.719408567006639</v>
      </c>
      <c r="Z26">
        <f t="shared" si="9"/>
        <v>31.792163117379545</v>
      </c>
    </row>
    <row r="27" spans="1:26" x14ac:dyDescent="0.25">
      <c r="A27" s="2">
        <f>'Cubic Spline'!A27</f>
        <v>0.416015415933563</v>
      </c>
      <c r="B27" s="2">
        <f t="array" ref="B27:C27">csplinediff1d('Cubic Spline'!$A$3:$A$1001,'Cubic Spline'!$B$3:$B$1001,A27,2,0,2,0)</f>
        <v>-25.718630239578498</v>
      </c>
      <c r="C27" s="2">
        <v>-34.828732993270243</v>
      </c>
      <c r="D27" s="2">
        <f t="shared" si="10"/>
        <v>-34.828732993270243</v>
      </c>
      <c r="E27" s="2">
        <f t="shared" si="11"/>
        <v>11.229340396944169</v>
      </c>
      <c r="F27" s="5">
        <f t="shared" si="13"/>
        <v>23.793813884679217</v>
      </c>
      <c r="G27" s="2">
        <f>'Calculation_Cubic Spline'!A27</f>
        <v>0.416015415933563</v>
      </c>
      <c r="H27" s="2">
        <f t="array" ref="H27:I27">csplinediff1d('Cubic Spline'!$A$3:$A$1001,'Cubic Spline'!$C$3:$C$1001,G27,2,0,2,0)</f>
        <v>-25.316251854535199</v>
      </c>
      <c r="I27" s="2">
        <v>-33.193540234761421</v>
      </c>
      <c r="J27" s="2">
        <f t="shared" si="0"/>
        <v>-33.193540234761421</v>
      </c>
      <c r="K27" s="2">
        <f t="shared" si="12"/>
        <v>11.507227407463468</v>
      </c>
      <c r="M27">
        <f t="shared" si="15"/>
        <v>6.4641187559674602</v>
      </c>
      <c r="N27">
        <f t="shared" si="16"/>
        <v>6.4814485649646896</v>
      </c>
      <c r="O27" s="7">
        <f t="shared" si="17"/>
        <v>-5.8509517940313165</v>
      </c>
      <c r="P27" s="7">
        <f t="shared" si="18"/>
        <v>-5.8428330622094453</v>
      </c>
      <c r="Q27" s="8">
        <f t="shared" si="19"/>
        <v>8.1187318218711724E-3</v>
      </c>
      <c r="R27">
        <f t="shared" si="1"/>
        <v>30.797784464459141</v>
      </c>
      <c r="S27">
        <f t="shared" si="2"/>
        <v>30.870539014832048</v>
      </c>
      <c r="T27">
        <f t="shared" si="3"/>
        <v>30.943293565204954</v>
      </c>
      <c r="U27">
        <f t="shared" si="4"/>
        <v>31.01604811557786</v>
      </c>
      <c r="V27">
        <f t="shared" si="5"/>
        <v>31.088802665950766</v>
      </c>
      <c r="W27">
        <f t="shared" si="6"/>
        <v>31.161557216323672</v>
      </c>
      <c r="X27">
        <f t="shared" si="7"/>
        <v>31.234311766696578</v>
      </c>
      <c r="Y27">
        <f t="shared" si="8"/>
        <v>31.307066317069484</v>
      </c>
      <c r="Z27">
        <f t="shared" si="9"/>
        <v>31.37982086744239</v>
      </c>
    </row>
    <row r="28" spans="1:26" x14ac:dyDescent="0.25">
      <c r="A28" s="2">
        <f>'Cubic Spline'!A28</f>
        <v>0.43334522493079503</v>
      </c>
      <c r="B28" s="2">
        <f t="array" ref="B28:C28">csplinediff1d('Cubic Spline'!$A$3:$A$1001,'Cubic Spline'!$B$3:$B$1001,A28,2,0,2,0)</f>
        <v>-26.313809619997699</v>
      </c>
      <c r="C28" s="2">
        <v>-33.868036567039084</v>
      </c>
      <c r="D28" s="2">
        <f t="shared" si="10"/>
        <v>-33.868036567039084</v>
      </c>
      <c r="E28" s="2">
        <f t="shared" si="11"/>
        <v>11.637257695889756</v>
      </c>
      <c r="F28" s="5">
        <f t="shared" si="13"/>
        <v>23.538476333509603</v>
      </c>
      <c r="G28" s="2">
        <f>'Calculation_Cubic Spline'!A28</f>
        <v>0.43334522493079503</v>
      </c>
      <c r="H28" s="2">
        <f t="array" ref="H28:I28">csplinediff1d('Cubic Spline'!$A$3:$A$1001,'Cubic Spline'!$C$3:$C$1001,G28,2,0,2,0)</f>
        <v>-25.882729640806499</v>
      </c>
      <c r="I28" s="2">
        <v>-32.191010401433502</v>
      </c>
      <c r="J28" s="2">
        <f t="shared" si="0"/>
        <v>-32.191010401433502</v>
      </c>
      <c r="K28" s="2">
        <f t="shared" si="12"/>
        <v>11.932908997647736</v>
      </c>
      <c r="M28">
        <f t="shared" si="15"/>
        <v>6.4987783739619198</v>
      </c>
      <c r="N28">
        <f t="shared" si="16"/>
        <v>6.4814485649646896</v>
      </c>
      <c r="O28" s="7">
        <f t="shared" si="17"/>
        <v>-5.8344486620036919</v>
      </c>
      <c r="P28" s="7">
        <f t="shared" si="18"/>
        <v>-5.8428330622094453</v>
      </c>
      <c r="Q28" s="8">
        <f t="shared" si="19"/>
        <v>8.3844002057533729E-3</v>
      </c>
      <c r="R28">
        <f t="shared" si="1"/>
        <v>30.38986716551355</v>
      </c>
      <c r="S28">
        <f t="shared" si="2"/>
        <v>30.462621715886456</v>
      </c>
      <c r="T28">
        <f t="shared" si="3"/>
        <v>30.535376266259362</v>
      </c>
      <c r="U28">
        <f t="shared" si="4"/>
        <v>30.608130816632269</v>
      </c>
      <c r="V28">
        <f t="shared" si="5"/>
        <v>30.680885367005175</v>
      </c>
      <c r="W28">
        <f t="shared" si="6"/>
        <v>30.753639917378081</v>
      </c>
      <c r="X28">
        <f t="shared" si="7"/>
        <v>30.826394467750987</v>
      </c>
      <c r="Y28">
        <f t="shared" si="8"/>
        <v>30.899149018123893</v>
      </c>
      <c r="Z28">
        <f t="shared" si="9"/>
        <v>30.971903568496799</v>
      </c>
    </row>
    <row r="29" spans="1:26" x14ac:dyDescent="0.25">
      <c r="A29" s="2">
        <f>'Cubic Spline'!A29</f>
        <v>0.45067503392802699</v>
      </c>
      <c r="B29" s="2">
        <f t="array" ref="B29:C29">csplinediff1d('Cubic Spline'!$A$3:$A$1001,'Cubic Spline'!$B$3:$B$1001,A29,2,0,2,0)</f>
        <v>-26.892758518200498</v>
      </c>
      <c r="C29" s="2">
        <v>-32.954957916502664</v>
      </c>
      <c r="D29" s="2">
        <f t="shared" si="10"/>
        <v>-32.954957916502664</v>
      </c>
      <c r="E29" s="2">
        <f t="shared" si="11"/>
        <v>12.040781741083958</v>
      </c>
      <c r="F29" s="5">
        <f t="shared" si="13"/>
        <v>23.284967841172101</v>
      </c>
      <c r="G29" s="2">
        <f>'Calculation_Cubic Spline'!A29</f>
        <v>0.45067503392802699</v>
      </c>
      <c r="H29" s="2">
        <f t="array" ref="H29:I29">csplinediff1d('Cubic Spline'!$A$3:$A$1001,'Cubic Spline'!$C$3:$C$1001,G29,2,0,2,0)</f>
        <v>-26.4322610239612</v>
      </c>
      <c r="I29" s="2">
        <v>-31.237133047173877</v>
      </c>
      <c r="J29" s="2">
        <f t="shared" si="0"/>
        <v>-31.237133047173877</v>
      </c>
      <c r="K29" s="2">
        <f t="shared" si="12"/>
        <v>12.35446502811182</v>
      </c>
      <c r="M29">
        <f t="shared" si="15"/>
        <v>6.5161081829591598</v>
      </c>
      <c r="N29">
        <f t="shared" si="16"/>
        <v>6.4987783739619198</v>
      </c>
      <c r="O29" s="7">
        <f t="shared" si="17"/>
        <v>-5.825795601427866</v>
      </c>
      <c r="P29" s="7">
        <f t="shared" si="18"/>
        <v>-5.8344486620036919</v>
      </c>
      <c r="Q29" s="8">
        <f t="shared" si="19"/>
        <v>8.6530605758259327E-3</v>
      </c>
      <c r="R29">
        <f t="shared" si="1"/>
        <v>29.986343120319351</v>
      </c>
      <c r="S29">
        <f t="shared" si="2"/>
        <v>30.059097670692257</v>
      </c>
      <c r="T29">
        <f t="shared" si="3"/>
        <v>30.131852221065163</v>
      </c>
      <c r="U29">
        <f t="shared" si="4"/>
        <v>30.204606771438069</v>
      </c>
      <c r="V29">
        <f t="shared" si="5"/>
        <v>30.277361321810975</v>
      </c>
      <c r="W29">
        <f t="shared" si="6"/>
        <v>30.350115872183881</v>
      </c>
      <c r="X29">
        <f t="shared" si="7"/>
        <v>30.422870422556787</v>
      </c>
      <c r="Y29">
        <f t="shared" si="8"/>
        <v>30.495624972929694</v>
      </c>
      <c r="Z29">
        <f t="shared" si="9"/>
        <v>30.5683795233026</v>
      </c>
    </row>
    <row r="30" spans="1:26" x14ac:dyDescent="0.25">
      <c r="A30" s="2">
        <f>'Cubic Spline'!A30</f>
        <v>0.46800484292525901</v>
      </c>
      <c r="B30" s="2">
        <f t="array" ref="B30:C30">csplinediff1d('Cubic Spline'!$A$3:$A$1001,'Cubic Spline'!$B$3:$B$1001,A30,2,0,2,0)</f>
        <v>-27.4562697888936</v>
      </c>
      <c r="C30" s="2">
        <v>-32.085835287580132</v>
      </c>
      <c r="D30" s="2">
        <f t="shared" si="10"/>
        <v>-32.085835287580132</v>
      </c>
      <c r="E30" s="2">
        <f t="shared" si="11"/>
        <v>12.439943485003928</v>
      </c>
      <c r="F30" s="5">
        <f t="shared" si="13"/>
        <v>23.033245431829393</v>
      </c>
      <c r="G30" s="2">
        <f>'Calculation_Cubic Spline'!A30</f>
        <v>0.46800484292525901</v>
      </c>
      <c r="H30" s="2">
        <f t="array" ref="H30:I30">csplinediff1d('Cubic Spline'!$A$3:$A$1001,'Cubic Spline'!$C$3:$C$1001,G30,2,0,2,0)</f>
        <v>-26.965656332863102</v>
      </c>
      <c r="I30" s="2">
        <v>-30.328194456985603</v>
      </c>
      <c r="J30" s="2">
        <f t="shared" si="0"/>
        <v>-30.328194456985603</v>
      </c>
      <c r="K30" s="2">
        <f t="shared" si="12"/>
        <v>12.771914449814844</v>
      </c>
      <c r="M30">
        <f t="shared" si="15"/>
        <v>6.5334379919563901</v>
      </c>
      <c r="N30">
        <f t="shared" si="16"/>
        <v>6.5507678009536203</v>
      </c>
      <c r="O30" s="7">
        <f t="shared" si="17"/>
        <v>-5.8168708961926239</v>
      </c>
      <c r="P30" s="7">
        <f t="shared" si="18"/>
        <v>-5.8076715695023768</v>
      </c>
      <c r="Q30" s="8">
        <f t="shared" si="19"/>
        <v>9.1993266902470339E-3</v>
      </c>
      <c r="R30">
        <f t="shared" si="1"/>
        <v>29.587181376399379</v>
      </c>
      <c r="S30">
        <f t="shared" si="2"/>
        <v>29.659935926772285</v>
      </c>
      <c r="T30">
        <f t="shared" si="3"/>
        <v>29.732690477145191</v>
      </c>
      <c r="U30">
        <f t="shared" si="4"/>
        <v>29.805445027518097</v>
      </c>
      <c r="V30">
        <f t="shared" si="5"/>
        <v>29.878199577891003</v>
      </c>
      <c r="W30">
        <f t="shared" si="6"/>
        <v>29.950954128263909</v>
      </c>
      <c r="X30">
        <f t="shared" si="7"/>
        <v>30.023708678636815</v>
      </c>
      <c r="Y30">
        <f t="shared" si="8"/>
        <v>30.096463229009721</v>
      </c>
      <c r="Z30">
        <f t="shared" si="9"/>
        <v>30.169217779382627</v>
      </c>
    </row>
    <row r="31" spans="1:26" x14ac:dyDescent="0.25">
      <c r="A31" s="2">
        <f>'Cubic Spline'!A31</f>
        <v>0.48533465192249098</v>
      </c>
      <c r="B31" s="2">
        <f t="array" ref="B31:C31">csplinediff1d('Cubic Spline'!$A$3:$A$1001,'Cubic Spline'!$B$3:$B$1001,A31,2,0,2,0)</f>
        <v>-28.0050763914832</v>
      </c>
      <c r="C31" s="2">
        <v>-31.257407714544197</v>
      </c>
      <c r="D31" s="2">
        <f t="shared" si="10"/>
        <v>-31.257407714544197</v>
      </c>
      <c r="E31" s="2">
        <f t="shared" si="11"/>
        <v>12.834773298345509</v>
      </c>
      <c r="F31" s="5">
        <f t="shared" si="13"/>
        <v>22.78327553434924</v>
      </c>
      <c r="G31" s="2">
        <f>'Calculation_Cubic Spline'!A31</f>
        <v>0.48533465192249098</v>
      </c>
      <c r="H31" s="2">
        <f t="array" ref="H31:I31">csplinediff1d('Cubic Spline'!$A$3:$A$1001,'Cubic Spline'!$C$3:$C$1001,G31,2,0,2,0)</f>
        <v>-27.4836651404732</v>
      </c>
      <c r="I31" s="2">
        <v>-29.460886245602477</v>
      </c>
      <c r="J31" s="2">
        <f t="shared" si="0"/>
        <v>-29.460886245602477</v>
      </c>
      <c r="K31" s="2">
        <f t="shared" si="12"/>
        <v>13.185276169135619</v>
      </c>
      <c r="M31">
        <f t="shared" si="15"/>
        <v>6.5507678009536203</v>
      </c>
      <c r="N31">
        <f t="shared" si="16"/>
        <v>6.5680976099508497</v>
      </c>
      <c r="O31" s="7">
        <f t="shared" si="17"/>
        <v>-5.8076715695023768</v>
      </c>
      <c r="P31" s="7">
        <f t="shared" si="18"/>
        <v>-5.7981946520140424</v>
      </c>
      <c r="Q31" s="8">
        <f t="shared" si="19"/>
        <v>9.4769174883344576E-3</v>
      </c>
      <c r="R31">
        <f t="shared" si="1"/>
        <v>29.192351563057798</v>
      </c>
      <c r="S31">
        <f t="shared" si="2"/>
        <v>29.265106113430704</v>
      </c>
      <c r="T31">
        <f t="shared" si="3"/>
        <v>29.33786066380361</v>
      </c>
      <c r="U31">
        <f t="shared" si="4"/>
        <v>29.410615214176516</v>
      </c>
      <c r="V31">
        <f t="shared" si="5"/>
        <v>29.483369764549423</v>
      </c>
      <c r="W31">
        <f t="shared" si="6"/>
        <v>29.556124314922329</v>
      </c>
      <c r="X31">
        <f t="shared" si="7"/>
        <v>29.628878865295235</v>
      </c>
      <c r="Y31">
        <f t="shared" si="8"/>
        <v>29.701633415668141</v>
      </c>
      <c r="Z31">
        <f t="shared" si="9"/>
        <v>29.774387966041047</v>
      </c>
    </row>
    <row r="32" spans="1:26" x14ac:dyDescent="0.25">
      <c r="A32" s="2">
        <f>'Cubic Spline'!A32</f>
        <v>0.50266446091972194</v>
      </c>
      <c r="B32" s="2">
        <f t="array" ref="B32:C32">csplinediff1d('Cubic Spline'!$A$3:$A$1001,'Cubic Spline'!$B$3:$B$1001,A32,2,0,2,0)</f>
        <v>-28.5398578301171</v>
      </c>
      <c r="C32" s="2">
        <v>-30.466758458670409</v>
      </c>
      <c r="D32" s="2">
        <f t="shared" si="10"/>
        <v>-30.466758458670409</v>
      </c>
      <c r="E32" s="2">
        <f t="shared" si="11"/>
        <v>13.22530111351816</v>
      </c>
      <c r="F32" s="5">
        <f t="shared" si="13"/>
        <v>22.535032857837724</v>
      </c>
      <c r="G32" s="2">
        <f>'Calculation_Cubic Spline'!A32</f>
        <v>0.50266446091972194</v>
      </c>
      <c r="H32" s="2">
        <f t="array" ref="H32:I32">csplinediff1d('Cubic Spline'!$A$3:$A$1001,'Cubic Spline'!$C$3:$C$1001,G32,2,0,2,0)</f>
        <v>-27.986982779547301</v>
      </c>
      <c r="I32" s="2">
        <v>-28.632248448877434</v>
      </c>
      <c r="J32" s="2">
        <f t="shared" si="0"/>
        <v>-28.632248448877434</v>
      </c>
      <c r="K32" s="2">
        <f t="shared" si="12"/>
        <v>13.594569048072781</v>
      </c>
      <c r="M32">
        <f t="shared" si="15"/>
        <v>6.5680976099508497</v>
      </c>
      <c r="N32">
        <f t="shared" si="16"/>
        <v>6.5854274189480799</v>
      </c>
      <c r="O32" s="7">
        <f t="shared" si="17"/>
        <v>-5.7981946520140424</v>
      </c>
      <c r="P32" s="7">
        <f t="shared" si="18"/>
        <v>-5.7884371815734683</v>
      </c>
      <c r="Q32" s="8">
        <f t="shared" si="19"/>
        <v>9.7574704405740675E-3</v>
      </c>
      <c r="R32">
        <f t="shared" si="1"/>
        <v>28.801823747885148</v>
      </c>
      <c r="S32">
        <f t="shared" si="2"/>
        <v>28.874578298258054</v>
      </c>
      <c r="T32">
        <f t="shared" si="3"/>
        <v>28.94733284863096</v>
      </c>
      <c r="U32">
        <f t="shared" si="4"/>
        <v>29.020087399003867</v>
      </c>
      <c r="V32">
        <f t="shared" si="5"/>
        <v>29.092841949376773</v>
      </c>
      <c r="W32">
        <f t="shared" si="6"/>
        <v>29.165596499749679</v>
      </c>
      <c r="X32">
        <f t="shared" si="7"/>
        <v>29.238351050122585</v>
      </c>
      <c r="Y32">
        <f t="shared" si="8"/>
        <v>29.311105600495491</v>
      </c>
      <c r="Z32">
        <f t="shared" si="9"/>
        <v>29.383860150868397</v>
      </c>
    </row>
    <row r="33" spans="1:26" x14ac:dyDescent="0.25">
      <c r="A33" s="2">
        <f>'Cubic Spline'!A33</f>
        <v>0.51999426991695397</v>
      </c>
      <c r="B33" s="2">
        <f t="array" ref="B33:C33">csplinediff1d('Cubic Spline'!$A$3:$A$1001,'Cubic Spline'!$B$3:$B$1001,A33,2,0,2,0)</f>
        <v>-29.061245700023999</v>
      </c>
      <c r="C33" s="2">
        <v>-29.711268072765979</v>
      </c>
      <c r="D33" s="2">
        <f t="shared" si="10"/>
        <v>-29.711268072765979</v>
      </c>
      <c r="E33" s="2">
        <f t="shared" si="11"/>
        <v>13.61155655021915</v>
      </c>
      <c r="F33" s="5">
        <f t="shared" si="13"/>
        <v>22.288499357533851</v>
      </c>
      <c r="G33" s="2">
        <f>'Calculation_Cubic Spline'!A33</f>
        <v>0.51999426991695397</v>
      </c>
      <c r="H33" s="2">
        <f t="array" ref="H33:I33">csplinediff1d('Cubic Spline'!$A$3:$A$1001,'Cubic Spline'!$C$3:$C$1001,G33,2,0,2,0)</f>
        <v>-28.476255958823899</v>
      </c>
      <c r="I33" s="2">
        <v>-27.83962226487456</v>
      </c>
      <c r="J33" s="2">
        <f t="shared" si="0"/>
        <v>-27.83962226487456</v>
      </c>
      <c r="K33" s="2">
        <f t="shared" si="12"/>
        <v>13.999811904436676</v>
      </c>
      <c r="R33">
        <f t="shared" si="1"/>
        <v>28.41556831118416</v>
      </c>
      <c r="S33">
        <f t="shared" si="2"/>
        <v>28.488322861557066</v>
      </c>
      <c r="T33">
        <f t="shared" si="3"/>
        <v>28.561077411929972</v>
      </c>
      <c r="U33">
        <f t="shared" si="4"/>
        <v>28.633831962302878</v>
      </c>
      <c r="V33">
        <f t="shared" si="5"/>
        <v>28.706586512675784</v>
      </c>
      <c r="W33">
        <f t="shared" si="6"/>
        <v>28.77934106304869</v>
      </c>
      <c r="X33">
        <f t="shared" si="7"/>
        <v>28.852095613421596</v>
      </c>
      <c r="Y33">
        <f t="shared" si="8"/>
        <v>28.924850163794503</v>
      </c>
      <c r="Z33">
        <f t="shared" si="9"/>
        <v>28.997604714167409</v>
      </c>
    </row>
    <row r="34" spans="1:26" x14ac:dyDescent="0.25">
      <c r="A34" s="2">
        <f>'Cubic Spline'!A34</f>
        <v>0.53732407891418599</v>
      </c>
      <c r="B34" s="2">
        <f t="array" ref="B34:C34">csplinediff1d('Cubic Spline'!$A$3:$A$1001,'Cubic Spline'!$B$3:$B$1001,A34,2,0,2,0)</f>
        <v>-29.569828489829401</v>
      </c>
      <c r="C34" s="2">
        <v>-28.988575194176281</v>
      </c>
      <c r="D34" s="2">
        <f t="shared" si="10"/>
        <v>-28.988575194176281</v>
      </c>
      <c r="E34" s="2">
        <f t="shared" si="11"/>
        <v>13.99356902458401</v>
      </c>
      <c r="F34" s="5">
        <f t="shared" si="13"/>
        <v>22.043663287106988</v>
      </c>
      <c r="G34" s="2">
        <f>'Calculation_Cubic Spline'!A34</f>
        <v>0.53732407891418599</v>
      </c>
      <c r="H34" s="2">
        <f t="array" ref="H34:I34">csplinediff1d('Cubic Spline'!$A$3:$A$1001,'Cubic Spline'!$C$3:$C$1001,G34,2,0,2,0)</f>
        <v>-28.952087629773398</v>
      </c>
      <c r="I34" s="2">
        <v>-27.080610545185863</v>
      </c>
      <c r="J34" s="2">
        <f t="shared" si="0"/>
        <v>-27.080610545185863</v>
      </c>
      <c r="K34" s="2">
        <f t="shared" si="12"/>
        <v>14.401023512147614</v>
      </c>
      <c r="R34">
        <f t="shared" si="1"/>
        <v>28.033555836819296</v>
      </c>
      <c r="S34">
        <f t="shared" si="2"/>
        <v>28.106310387192202</v>
      </c>
      <c r="T34">
        <f t="shared" si="3"/>
        <v>28.179064937565109</v>
      </c>
      <c r="U34">
        <f t="shared" si="4"/>
        <v>28.251819487938015</v>
      </c>
      <c r="V34">
        <f t="shared" si="5"/>
        <v>28.324574038310921</v>
      </c>
      <c r="W34">
        <f t="shared" si="6"/>
        <v>28.397328588683827</v>
      </c>
      <c r="X34">
        <f t="shared" si="7"/>
        <v>28.470083139056733</v>
      </c>
      <c r="Y34">
        <f t="shared" si="8"/>
        <v>28.542837689429639</v>
      </c>
      <c r="Z34">
        <f t="shared" si="9"/>
        <v>28.615592239802545</v>
      </c>
    </row>
    <row r="35" spans="1:26" x14ac:dyDescent="0.25">
      <c r="A35" s="2">
        <f>'Cubic Spline'!A35</f>
        <v>0.55465388791141801</v>
      </c>
      <c r="B35" s="2">
        <f t="array" ref="B35:C35">csplinediff1d('Cubic Spline'!$A$3:$A$1001,'Cubic Spline'!$B$3:$B$1001,A35,2,0,2,0)</f>
        <v>-30.066155760474299</v>
      </c>
      <c r="C35" s="2">
        <v>-28.296543591146225</v>
      </c>
      <c r="D35" s="2">
        <f t="shared" si="10"/>
        <v>-28.296543591146225</v>
      </c>
      <c r="E35" s="2">
        <f t="shared" si="11"/>
        <v>14.371367843190127</v>
      </c>
      <c r="F35" s="5">
        <f t="shared" si="13"/>
        <v>21.800518324608188</v>
      </c>
      <c r="G35" s="2">
        <f>'Calculation_Cubic Spline'!A35</f>
        <v>0.55465388791141801</v>
      </c>
      <c r="H35" s="2">
        <f t="array" ref="H35:I35">csplinediff1d('Cubic Spline'!$A$3:$A$1001,'Cubic Spline'!$C$3:$C$1001,G35,2,0,2,0)</f>
        <v>-29.415041224900001</v>
      </c>
      <c r="I35" s="2">
        <v>-26.353044559804168</v>
      </c>
      <c r="J35" s="2">
        <f t="shared" si="0"/>
        <v>-26.353044559804168</v>
      </c>
      <c r="K35" s="2">
        <f t="shared" si="12"/>
        <v>14.798222601501775</v>
      </c>
      <c r="R35">
        <f t="shared" si="1"/>
        <v>27.65575701821318</v>
      </c>
      <c r="S35">
        <f t="shared" si="2"/>
        <v>27.728511568586086</v>
      </c>
      <c r="T35">
        <f t="shared" si="3"/>
        <v>27.801266118958992</v>
      </c>
      <c r="U35">
        <f t="shared" si="4"/>
        <v>27.874020669331898</v>
      </c>
      <c r="V35">
        <f t="shared" si="5"/>
        <v>27.946775219704804</v>
      </c>
      <c r="W35">
        <f t="shared" si="6"/>
        <v>28.01952977007771</v>
      </c>
      <c r="X35">
        <f t="shared" si="7"/>
        <v>28.092284320450617</v>
      </c>
      <c r="Y35">
        <f t="shared" si="8"/>
        <v>28.165038870823523</v>
      </c>
      <c r="Z35">
        <f t="shared" si="9"/>
        <v>28.237793421196429</v>
      </c>
    </row>
    <row r="36" spans="1:26" x14ac:dyDescent="0.25">
      <c r="A36" s="2">
        <f>'Cubic Spline'!A36</f>
        <v>0.57198369690865003</v>
      </c>
      <c r="B36" s="2">
        <f t="array" ref="B36:C36">csplinediff1d('Cubic Spline'!$A$3:$A$1001,'Cubic Spline'!$B$3:$B$1001,A36,2,0,2,0)</f>
        <v>-30.550741798685799</v>
      </c>
      <c r="C36" s="2">
        <v>-27.633234305297403</v>
      </c>
      <c r="D36" s="2">
        <f t="shared" si="10"/>
        <v>-27.633234305297403</v>
      </c>
      <c r="E36" s="2">
        <f t="shared" si="11"/>
        <v>14.744982283198858</v>
      </c>
      <c r="F36" s="5">
        <f t="shared" si="13"/>
        <v>21.559062772613743</v>
      </c>
      <c r="G36" s="2">
        <f>'Calculation_Cubic Spline'!A36</f>
        <v>0.57198369690865003</v>
      </c>
      <c r="H36" s="2">
        <f t="array" ref="H36:I36">csplinediff1d('Cubic Spline'!$A$3:$A$1001,'Cubic Spline'!$C$3:$C$1001,G36,2,0,2,0)</f>
        <v>-29.8656443658803</v>
      </c>
      <c r="I36" s="2">
        <v>-25.654955876744847</v>
      </c>
      <c r="J36" s="2">
        <f t="shared" si="0"/>
        <v>-25.654955876744847</v>
      </c>
      <c r="K36" s="2">
        <f t="shared" si="12"/>
        <v>15.191427859471485</v>
      </c>
      <c r="R36">
        <f t="shared" si="1"/>
        <v>27.28214257820445</v>
      </c>
      <c r="S36">
        <f t="shared" si="2"/>
        <v>27.354897128577356</v>
      </c>
      <c r="T36">
        <f t="shared" si="3"/>
        <v>27.427651678950262</v>
      </c>
      <c r="U36">
        <f t="shared" si="4"/>
        <v>27.500406229323168</v>
      </c>
      <c r="V36">
        <f t="shared" si="5"/>
        <v>27.573160779696074</v>
      </c>
      <c r="W36">
        <f t="shared" si="6"/>
        <v>27.645915330068981</v>
      </c>
      <c r="X36">
        <f t="shared" si="7"/>
        <v>27.718669880441887</v>
      </c>
      <c r="Y36">
        <f t="shared" si="8"/>
        <v>27.791424430814793</v>
      </c>
      <c r="Z36">
        <f t="shared" si="9"/>
        <v>27.864178981187699</v>
      </c>
    </row>
    <row r="37" spans="1:26" x14ac:dyDescent="0.25">
      <c r="A37" s="2">
        <f>'Cubic Spline'!A37</f>
        <v>0.58931350590588205</v>
      </c>
      <c r="B37" s="2">
        <f t="array" ref="B37:C37">csplinediff1d('Cubic Spline'!$A$3:$A$1001,'Cubic Spline'!$B$3:$B$1001,A37,2,0,2,0)</f>
        <v>-31.024068825077801</v>
      </c>
      <c r="C37" s="2">
        <v>-26.996881975015803</v>
      </c>
      <c r="D37" s="2">
        <f t="shared" si="10"/>
        <v>-26.996881975015803</v>
      </c>
      <c r="E37" s="2">
        <f t="shared" si="11"/>
        <v>15.114441659853926</v>
      </c>
      <c r="F37" s="5">
        <f t="shared" si="13"/>
        <v>21.319298828629819</v>
      </c>
      <c r="G37" s="2">
        <f>'Calculation_Cubic Spline'!A37</f>
        <v>0.58931350590588205</v>
      </c>
      <c r="H37" s="2">
        <f t="array" ref="H37:I37">csplinediff1d('Cubic Spline'!$A$3:$A$1001,'Cubic Spline'!$C$3:$C$1001,G37,2,0,2,0)</f>
        <v>-30.304392121929599</v>
      </c>
      <c r="I37" s="2">
        <v>-24.984552439982775</v>
      </c>
      <c r="J37" s="2">
        <f t="shared" si="0"/>
        <v>-24.984552439982775</v>
      </c>
      <c r="K37" s="2">
        <f t="shared" si="12"/>
        <v>15.58065793003399</v>
      </c>
      <c r="R37">
        <f t="shared" si="1"/>
        <v>26.912683201549385</v>
      </c>
      <c r="S37">
        <f t="shared" si="2"/>
        <v>26.985437751922291</v>
      </c>
      <c r="T37">
        <f t="shared" si="3"/>
        <v>27.058192302295197</v>
      </c>
      <c r="U37">
        <f t="shared" si="4"/>
        <v>27.130946852668103</v>
      </c>
      <c r="V37">
        <f t="shared" si="5"/>
        <v>27.203701403041009</v>
      </c>
      <c r="W37">
        <f t="shared" si="6"/>
        <v>27.276455953413915</v>
      </c>
      <c r="X37">
        <f t="shared" si="7"/>
        <v>27.349210503786821</v>
      </c>
      <c r="Y37">
        <f t="shared" si="8"/>
        <v>27.421965054159728</v>
      </c>
      <c r="Z37">
        <f t="shared" si="9"/>
        <v>27.494719604532634</v>
      </c>
    </row>
    <row r="38" spans="1:26" x14ac:dyDescent="0.25">
      <c r="A38" s="2">
        <f>'Cubic Spline'!A38</f>
        <v>0.60664331490311296</v>
      </c>
      <c r="B38" s="2">
        <f t="array" ref="B38:C38">csplinediff1d('Cubic Spline'!$A$3:$A$1001,'Cubic Spline'!$B$3:$B$1001,A38,2,0,2,0)</f>
        <v>-31.486589822786399</v>
      </c>
      <c r="C38" s="2">
        <v>-26.385874610447413</v>
      </c>
      <c r="D38" s="2">
        <f t="shared" si="10"/>
        <v>-26.385874610447413</v>
      </c>
      <c r="E38" s="2">
        <f t="shared" si="11"/>
        <v>15.479775382486697</v>
      </c>
      <c r="F38" s="5">
        <f t="shared" si="13"/>
        <v>21.08123192189521</v>
      </c>
      <c r="G38" s="2">
        <f>'Calculation_Cubic Spline'!A38</f>
        <v>0.60664331490311296</v>
      </c>
      <c r="H38" s="2">
        <f t="array" ref="H38:I38">csplinediff1d('Cubic Spline'!$A$3:$A$1001,'Cubic Spline'!$C$3:$C$1001,G38,2,0,2,0)</f>
        <v>-30.731749884592201</v>
      </c>
      <c r="I38" s="2">
        <v>-24.340198115388343</v>
      </c>
      <c r="J38" s="2">
        <f t="shared" si="0"/>
        <v>-24.340198115388343</v>
      </c>
      <c r="K38" s="2">
        <f t="shared" si="12"/>
        <v>15.965931414474513</v>
      </c>
      <c r="R38">
        <f t="shared" si="1"/>
        <v>26.547349478916612</v>
      </c>
      <c r="S38">
        <f t="shared" si="2"/>
        <v>26.620104029289518</v>
      </c>
      <c r="T38">
        <f t="shared" si="3"/>
        <v>26.692858579662424</v>
      </c>
      <c r="U38">
        <f t="shared" si="4"/>
        <v>26.76561313003533</v>
      </c>
      <c r="V38">
        <f t="shared" si="5"/>
        <v>26.838367680408236</v>
      </c>
      <c r="W38">
        <f t="shared" si="6"/>
        <v>26.911122230781142</v>
      </c>
      <c r="X38">
        <f t="shared" si="7"/>
        <v>26.983876781154049</v>
      </c>
      <c r="Y38">
        <f t="shared" si="8"/>
        <v>27.056631331526955</v>
      </c>
      <c r="Z38">
        <f t="shared" si="9"/>
        <v>27.129385881899861</v>
      </c>
    </row>
    <row r="39" spans="1:26" x14ac:dyDescent="0.25">
      <c r="A39" s="2">
        <f>'Cubic Spline'!A39</f>
        <v>0.62397312390034498</v>
      </c>
      <c r="B39" s="2">
        <f t="array" ref="B39:C39">csplinediff1d('Cubic Spline'!$A$3:$A$1001,'Cubic Spline'!$B$3:$B$1001,A39,2,0,2,0)</f>
        <v>-31.938731041198</v>
      </c>
      <c r="C39" s="2">
        <v>-25.798736234680138</v>
      </c>
      <c r="D39" s="2">
        <f t="shared" si="10"/>
        <v>-25.798736234680138</v>
      </c>
      <c r="E39" s="2">
        <f t="shared" si="11"/>
        <v>15.84101300016361</v>
      </c>
      <c r="F39" s="5">
        <f t="shared" si="13"/>
        <v>20.844870115683985</v>
      </c>
      <c r="G39" s="2">
        <f>'Calculation_Cubic Spline'!A39</f>
        <v>0.62397312390034498</v>
      </c>
      <c r="H39" s="2">
        <f t="array" ref="H39:I39">csplinediff1d('Cubic Spline'!$A$3:$A$1001,'Cubic Spline'!$C$3:$C$1001,G39,2,0,2,0)</f>
        <v>-31.148155913790099</v>
      </c>
      <c r="I39" s="2">
        <v>-23.720395118211862</v>
      </c>
      <c r="J39" s="2">
        <f t="shared" si="0"/>
        <v>-23.720395118211862</v>
      </c>
      <c r="K39" s="2">
        <f t="shared" si="12"/>
        <v>16.347266871728948</v>
      </c>
      <c r="R39">
        <f t="shared" si="1"/>
        <v>26.186111861239699</v>
      </c>
      <c r="S39">
        <f t="shared" si="2"/>
        <v>26.258866411612605</v>
      </c>
      <c r="T39">
        <f t="shared" si="3"/>
        <v>26.331620961985511</v>
      </c>
      <c r="U39">
        <f t="shared" si="4"/>
        <v>26.404375512358417</v>
      </c>
      <c r="V39">
        <f t="shared" si="5"/>
        <v>26.477130062731323</v>
      </c>
      <c r="W39">
        <f t="shared" si="6"/>
        <v>26.549884613104229</v>
      </c>
      <c r="X39">
        <f t="shared" si="7"/>
        <v>26.622639163477135</v>
      </c>
      <c r="Y39">
        <f t="shared" si="8"/>
        <v>26.695393713850041</v>
      </c>
      <c r="Z39">
        <f t="shared" si="9"/>
        <v>26.768148264222948</v>
      </c>
    </row>
    <row r="40" spans="1:26" x14ac:dyDescent="0.25">
      <c r="A40" s="2">
        <f>'Cubic Spline'!A40</f>
        <v>0.641302932897577</v>
      </c>
      <c r="B40" s="2">
        <f t="array" ref="B40:C40">csplinediff1d('Cubic Spline'!$A$3:$A$1001,'Cubic Spline'!$B$3:$B$1001,A40,2,0,2,0)</f>
        <v>-32.380894220203103</v>
      </c>
      <c r="C40" s="2">
        <v>-25.234111918261164</v>
      </c>
      <c r="D40" s="2">
        <f t="shared" si="10"/>
        <v>-25.234111918261164</v>
      </c>
      <c r="E40" s="2">
        <f t="shared" si="11"/>
        <v>16.198184237956518</v>
      </c>
      <c r="F40" s="5">
        <f t="shared" si="13"/>
        <v>20.610223566223773</v>
      </c>
      <c r="G40" s="2">
        <f>'Calculation_Cubic Spline'!A40</f>
        <v>0.641302932897577</v>
      </c>
      <c r="H40" s="2">
        <f t="array" ref="H40:I40">csplinediff1d('Cubic Spline'!$A$3:$A$1001,'Cubic Spline'!$C$3:$C$1001,G40,2,0,2,0)</f>
        <v>-31.554023600819701</v>
      </c>
      <c r="I40" s="2">
        <v>-23.123768848352135</v>
      </c>
      <c r="J40" s="2">
        <f t="shared" si="0"/>
        <v>-23.123768848352135</v>
      </c>
      <c r="K40" s="2">
        <f t="shared" si="12"/>
        <v>16.724682818725849</v>
      </c>
      <c r="R40">
        <f t="shared" si="1"/>
        <v>25.82894062344679</v>
      </c>
      <c r="S40">
        <f t="shared" si="2"/>
        <v>25.901695173819697</v>
      </c>
      <c r="T40">
        <f t="shared" si="3"/>
        <v>25.974449724192603</v>
      </c>
      <c r="U40">
        <f t="shared" si="4"/>
        <v>26.047204274565509</v>
      </c>
      <c r="V40">
        <f t="shared" si="5"/>
        <v>26.119958824938415</v>
      </c>
      <c r="W40">
        <f t="shared" si="6"/>
        <v>26.192713375311321</v>
      </c>
      <c r="X40">
        <f t="shared" si="7"/>
        <v>26.265467925684227</v>
      </c>
      <c r="Y40">
        <f t="shared" si="8"/>
        <v>26.338222476057133</v>
      </c>
      <c r="Z40">
        <f t="shared" si="9"/>
        <v>26.410977026430039</v>
      </c>
    </row>
    <row r="41" spans="1:26" x14ac:dyDescent="0.25">
      <c r="A41" s="2">
        <f>'Cubic Spline'!A41</f>
        <v>0.65863274189480903</v>
      </c>
      <c r="B41" s="2">
        <f t="array" ref="B41:C41">csplinediff1d('Cubic Spline'!$A$3:$A$1001,'Cubic Spline'!$B$3:$B$1001,A41,2,0,2,0)</f>
        <v>-32.813458573003601</v>
      </c>
      <c r="C41" s="2">
        <v>-24.690754822237267</v>
      </c>
      <c r="D41" s="2">
        <f t="shared" si="10"/>
        <v>-24.690754822237267</v>
      </c>
      <c r="E41" s="2">
        <f t="shared" si="11"/>
        <v>16.551319024980991</v>
      </c>
      <c r="F41" s="5">
        <f t="shared" si="13"/>
        <v>20.377304047660129</v>
      </c>
      <c r="G41" s="2">
        <f>'Calculation_Cubic Spline'!A41</f>
        <v>0.65863274189480903</v>
      </c>
      <c r="H41" s="2">
        <f t="array" ref="H41:I41">csplinediff1d('Cubic Spline'!$A$3:$A$1001,'Cubic Spline'!$C$3:$C$1001,G41,2,0,2,0)</f>
        <v>-31.949743486570799</v>
      </c>
      <c r="I41" s="2">
        <v>-22.549054748075143</v>
      </c>
      <c r="J41" s="2">
        <f t="shared" si="0"/>
        <v>-22.549054748075143</v>
      </c>
      <c r="K41" s="2">
        <f t="shared" si="12"/>
        <v>17.098197730709906</v>
      </c>
      <c r="R41">
        <f t="shared" si="1"/>
        <v>25.475805836422317</v>
      </c>
      <c r="S41">
        <f t="shared" si="2"/>
        <v>25.548560386795224</v>
      </c>
      <c r="T41">
        <f t="shared" si="3"/>
        <v>25.62131493716813</v>
      </c>
      <c r="U41">
        <f t="shared" si="4"/>
        <v>25.694069487541036</v>
      </c>
      <c r="V41">
        <f t="shared" si="5"/>
        <v>25.766824037913942</v>
      </c>
      <c r="W41">
        <f t="shared" si="6"/>
        <v>25.839578588286848</v>
      </c>
      <c r="X41">
        <f t="shared" si="7"/>
        <v>25.912333138659754</v>
      </c>
      <c r="Y41">
        <f t="shared" si="8"/>
        <v>25.98508768903266</v>
      </c>
      <c r="Z41">
        <f t="shared" si="9"/>
        <v>26.057842239405566</v>
      </c>
    </row>
    <row r="42" spans="1:26" x14ac:dyDescent="0.25">
      <c r="A42" s="2">
        <f>'Cubic Spline'!A42</f>
        <v>0.67596255089204105</v>
      </c>
      <c r="B42" s="2">
        <f t="array" ref="B42:C42">csplinediff1d('Cubic Spline'!$A$3:$A$1001,'Cubic Spline'!$B$3:$B$1001,A42,2,0,2,0)</f>
        <v>-33.236782559467798</v>
      </c>
      <c r="C42" s="2">
        <v>-24.167514935410324</v>
      </c>
      <c r="D42" s="2">
        <f t="shared" si="10"/>
        <v>-24.167514935410324</v>
      </c>
      <c r="E42" s="2">
        <f t="shared" si="11"/>
        <v>16.900447515006334</v>
      </c>
      <c r="F42" s="5">
        <f t="shared" si="13"/>
        <v>20.14612452342131</v>
      </c>
      <c r="G42" s="2">
        <f>'Calculation_Cubic Spline'!A42</f>
        <v>0.67596255089204105</v>
      </c>
      <c r="H42" s="2">
        <f t="array" ref="H42:I42">csplinediff1d('Cubic Spline'!$A$3:$A$1001,'Cubic Spline'!$C$3:$C$1001,G42,2,0,2,0)</f>
        <v>-32.335685067195499</v>
      </c>
      <c r="I42" s="2">
        <v>-21.995086866861012</v>
      </c>
      <c r="J42" s="2">
        <f t="shared" si="0"/>
        <v>-21.995086866861012</v>
      </c>
      <c r="K42" s="2">
        <f t="shared" si="12"/>
        <v>17.4678300415801</v>
      </c>
      <c r="R42">
        <f t="shared" si="1"/>
        <v>25.126677346396974</v>
      </c>
      <c r="S42">
        <f t="shared" si="2"/>
        <v>25.19943189676988</v>
      </c>
      <c r="T42">
        <f t="shared" si="3"/>
        <v>25.272186447142786</v>
      </c>
      <c r="U42">
        <f t="shared" si="4"/>
        <v>25.344940997515693</v>
      </c>
      <c r="V42">
        <f t="shared" si="5"/>
        <v>25.417695547888599</v>
      </c>
      <c r="W42">
        <f t="shared" si="6"/>
        <v>25.490450098261505</v>
      </c>
      <c r="X42">
        <f t="shared" si="7"/>
        <v>25.563204648634411</v>
      </c>
      <c r="Y42">
        <f t="shared" si="8"/>
        <v>25.635959199007317</v>
      </c>
      <c r="Z42">
        <f t="shared" si="9"/>
        <v>25.708713749380223</v>
      </c>
    </row>
    <row r="43" spans="1:26" x14ac:dyDescent="0.25">
      <c r="A43" s="2">
        <f>'Cubic Spline'!A43</f>
        <v>0.69329235988927196</v>
      </c>
      <c r="B43" s="2">
        <f t="array" ref="B43:C43">csplinediff1d('Cubic Spline'!$A$3:$A$1001,'Cubic Spline'!$B$3:$B$1001,A43,2,0,2,0)</f>
        <v>-33.651205477080602</v>
      </c>
      <c r="C43" s="2">
        <v>-23.663329247083578</v>
      </c>
      <c r="D43" s="2">
        <f t="shared" si="10"/>
        <v>-23.663329247083578</v>
      </c>
      <c r="E43" s="2">
        <f t="shared" si="11"/>
        <v>17.245600100533199</v>
      </c>
      <c r="F43" s="5">
        <f t="shared" si="13"/>
        <v>19.916698769271836</v>
      </c>
      <c r="G43" s="2">
        <f>'Calculation_Cubic Spline'!A43</f>
        <v>0.69329235988927196</v>
      </c>
      <c r="H43" s="2">
        <f t="array" ref="H43:I43">csplinediff1d('Cubic Spline'!$A$3:$A$1001,'Cubic Spline'!$C$3:$C$1001,G43,2,0,2,0)</f>
        <v>-32.712198414490601</v>
      </c>
      <c r="I43" s="2">
        <v>-21.460787873986266</v>
      </c>
      <c r="J43" s="2">
        <f t="shared" si="0"/>
        <v>-21.460787873986266</v>
      </c>
      <c r="K43" s="2">
        <f t="shared" si="12"/>
        <v>17.833598144251589</v>
      </c>
      <c r="R43">
        <f t="shared" si="1"/>
        <v>24.781524760870109</v>
      </c>
      <c r="S43">
        <f t="shared" si="2"/>
        <v>24.854279311243015</v>
      </c>
      <c r="T43">
        <f t="shared" si="3"/>
        <v>24.927033861615921</v>
      </c>
      <c r="U43">
        <f t="shared" si="4"/>
        <v>24.999788411988828</v>
      </c>
      <c r="V43">
        <f t="shared" si="5"/>
        <v>25.072542962361734</v>
      </c>
      <c r="W43">
        <f t="shared" si="6"/>
        <v>25.14529751273464</v>
      </c>
      <c r="X43">
        <f t="shared" si="7"/>
        <v>25.218052063107546</v>
      </c>
      <c r="Y43">
        <f t="shared" si="8"/>
        <v>25.290806613480452</v>
      </c>
      <c r="Z43">
        <f t="shared" si="9"/>
        <v>25.363561163853358</v>
      </c>
    </row>
    <row r="44" spans="1:26" x14ac:dyDescent="0.25">
      <c r="A44" s="2">
        <f>'Cubic Spline'!A44</f>
        <v>0.71062216888650398</v>
      </c>
      <c r="B44" s="2">
        <f t="array" ref="B44:C44">csplinediff1d('Cubic Spline'!$A$3:$A$1001,'Cubic Spline'!$B$3:$B$1001,A44,2,0,2,0)</f>
        <v>-34.057048892453501</v>
      </c>
      <c r="C44" s="2">
        <v>-23.177213141278127</v>
      </c>
      <c r="D44" s="2">
        <f t="shared" si="10"/>
        <v>-23.177213141278127</v>
      </c>
      <c r="E44" s="2">
        <f t="shared" si="11"/>
        <v>17.586807421253656</v>
      </c>
      <c r="F44" s="5">
        <f t="shared" si="13"/>
        <v>19.689041049151548</v>
      </c>
      <c r="G44" s="2">
        <f>'Calculation_Cubic Spline'!A44</f>
        <v>0.71062216888650398</v>
      </c>
      <c r="H44" s="2">
        <f t="array" ref="H44:I44">csplinediff1d('Cubic Spline'!$A$3:$A$1001,'Cubic Spline'!$C$3:$C$1001,G44,2,0,2,0)</f>
        <v>-33.079615634167801</v>
      </c>
      <c r="I44" s="2">
        <v>-20.945160304395067</v>
      </c>
      <c r="J44" s="2">
        <f t="shared" si="0"/>
        <v>-20.945160304395067</v>
      </c>
      <c r="K44" s="2">
        <f t="shared" si="12"/>
        <v>18.19552039098307</v>
      </c>
      <c r="R44">
        <f t="shared" si="1"/>
        <v>24.440317440149652</v>
      </c>
      <c r="S44">
        <f t="shared" si="2"/>
        <v>24.513071990522558</v>
      </c>
      <c r="T44">
        <f t="shared" si="3"/>
        <v>24.585826540895464</v>
      </c>
      <c r="U44">
        <f t="shared" si="4"/>
        <v>24.65858109126837</v>
      </c>
      <c r="V44">
        <f t="shared" si="5"/>
        <v>24.731335641641277</v>
      </c>
      <c r="W44">
        <f t="shared" si="6"/>
        <v>24.804090192014183</v>
      </c>
      <c r="X44">
        <f t="shared" si="7"/>
        <v>24.876844742387089</v>
      </c>
      <c r="Y44">
        <f t="shared" si="8"/>
        <v>24.949599292759995</v>
      </c>
      <c r="Z44">
        <f t="shared" si="9"/>
        <v>25.022353843132901</v>
      </c>
    </row>
    <row r="45" spans="1:26" x14ac:dyDescent="0.25">
      <c r="A45" s="2">
        <f>'Cubic Spline'!A45</f>
        <v>0.727951977883736</v>
      </c>
      <c r="B45" s="2">
        <f t="array" ref="B45:C45">csplinediff1d('Cubic Spline'!$A$3:$A$1001,'Cubic Spline'!$B$3:$B$1001,A45,2,0,2,0)</f>
        <v>-34.454617932976099</v>
      </c>
      <c r="C45" s="2">
        <v>-22.708252834917634</v>
      </c>
      <c r="D45" s="2">
        <f t="shared" si="10"/>
        <v>-22.708252834917634</v>
      </c>
      <c r="E45" s="2">
        <f t="shared" si="11"/>
        <v>17.924100367513851</v>
      </c>
      <c r="F45" s="5">
        <f t="shared" si="13"/>
        <v>19.463165826817182</v>
      </c>
      <c r="G45" s="2">
        <f>'Calculation_Cubic Spline'!A45</f>
        <v>0.727951977883736</v>
      </c>
      <c r="H45" s="2">
        <f t="array" ref="H45:I45">csplinediff1d('Cubic Spline'!$A$3:$A$1001,'Cubic Spline'!$C$3:$C$1001,G45,2,0,2,0)</f>
        <v>-33.438252181790503</v>
      </c>
      <c r="I45" s="2">
        <v>-20.447278859433386</v>
      </c>
      <c r="J45" s="2">
        <f t="shared" si="0"/>
        <v>-20.447278859433386</v>
      </c>
      <c r="K45" s="2">
        <f t="shared" si="12"/>
        <v>18.553615093725668</v>
      </c>
      <c r="R45">
        <f t="shared" si="1"/>
        <v>24.103024493889457</v>
      </c>
      <c r="S45">
        <f t="shared" si="2"/>
        <v>24.175779044262363</v>
      </c>
      <c r="T45">
        <f t="shared" si="3"/>
        <v>24.248533594635269</v>
      </c>
      <c r="U45">
        <f t="shared" si="4"/>
        <v>24.321288145008175</v>
      </c>
      <c r="V45">
        <f t="shared" si="5"/>
        <v>24.394042695381081</v>
      </c>
      <c r="W45">
        <f t="shared" si="6"/>
        <v>24.466797245753988</v>
      </c>
      <c r="X45">
        <f t="shared" si="7"/>
        <v>24.539551796126894</v>
      </c>
      <c r="Y45">
        <f t="shared" si="8"/>
        <v>24.6123063464998</v>
      </c>
      <c r="Z45">
        <f t="shared" si="9"/>
        <v>24.685060896872706</v>
      </c>
    </row>
    <row r="46" spans="1:26" x14ac:dyDescent="0.25">
      <c r="A46" s="2">
        <f>'Cubic Spline'!A46</f>
        <v>0.74528178688096802</v>
      </c>
      <c r="B46" s="2">
        <f t="array" ref="B46:C46">csplinediff1d('Cubic Spline'!$A$3:$A$1001,'Cubic Spline'!$B$3:$B$1001,A46,2,0,2,0)</f>
        <v>-34.844202455379097</v>
      </c>
      <c r="C46" s="2">
        <v>-22.255598711561337</v>
      </c>
      <c r="D46" s="2">
        <f t="shared" si="10"/>
        <v>-22.255598711561337</v>
      </c>
      <c r="E46" s="2">
        <f t="shared" si="11"/>
        <v>18.257510079520895</v>
      </c>
      <c r="F46" s="5">
        <f t="shared" si="13"/>
        <v>19.239087520254639</v>
      </c>
      <c r="G46" s="2">
        <f>'Calculation_Cubic Spline'!A46</f>
        <v>0.74528178688096802</v>
      </c>
      <c r="H46" s="2">
        <f t="array" ref="H46:I46">csplinediff1d('Cubic Spline'!$A$3:$A$1001,'Cubic Spline'!$C$3:$C$1001,G46,2,0,2,0)</f>
        <v>-33.788408053330201</v>
      </c>
      <c r="I46" s="2">
        <v>-19.966283613536056</v>
      </c>
      <c r="J46" s="2">
        <f t="shared" si="0"/>
        <v>-19.966283613536056</v>
      </c>
      <c r="K46" s="2">
        <f t="shared" si="12"/>
        <v>18.907900524461859</v>
      </c>
      <c r="R46">
        <f t="shared" si="1"/>
        <v>23.769614781882414</v>
      </c>
      <c r="S46">
        <f t="shared" si="2"/>
        <v>23.84236933225532</v>
      </c>
      <c r="T46">
        <f t="shared" si="3"/>
        <v>23.915123882628226</v>
      </c>
      <c r="U46">
        <f t="shared" si="4"/>
        <v>23.987878433001132</v>
      </c>
      <c r="V46">
        <f t="shared" si="5"/>
        <v>24.060632983374038</v>
      </c>
      <c r="W46">
        <f t="shared" si="6"/>
        <v>24.133387533746944</v>
      </c>
      <c r="X46">
        <f t="shared" si="7"/>
        <v>24.20614208411985</v>
      </c>
      <c r="Y46">
        <f t="shared" si="8"/>
        <v>24.278896634492757</v>
      </c>
      <c r="Z46">
        <f t="shared" si="9"/>
        <v>24.351651184865663</v>
      </c>
    </row>
    <row r="47" spans="1:26" x14ac:dyDescent="0.25">
      <c r="A47" s="2">
        <f>'Cubic Spline'!A47</f>
        <v>0.76261159587820004</v>
      </c>
      <c r="B47" s="2">
        <f t="array" ref="B47:C47">csplinediff1d('Cubic Spline'!$A$3:$A$1001,'Cubic Spline'!$B$3:$B$1001,A47,2,0,2,0)</f>
        <v>-35.226078105616999</v>
      </c>
      <c r="C47" s="2">
        <v>-21.818459426270298</v>
      </c>
      <c r="D47" s="2">
        <f t="shared" si="10"/>
        <v>-21.818459426270298</v>
      </c>
      <c r="E47" s="2">
        <f t="shared" si="11"/>
        <v>18.58706794294525</v>
      </c>
      <c r="F47" s="5">
        <f t="shared" si="13"/>
        <v>19.016820293691268</v>
      </c>
      <c r="G47" s="2">
        <f>'Calculation_Cubic Spline'!A47</f>
        <v>0.76261159587820004</v>
      </c>
      <c r="H47" s="2">
        <f t="array" ref="H47:I47">csplinediff1d('Cubic Spline'!$A$3:$A$1001,'Cubic Spline'!$C$3:$C$1001,G47,2,0,2,0)</f>
        <v>-34.130368864927597</v>
      </c>
      <c r="I47" s="2">
        <v>-19.501374001846578</v>
      </c>
      <c r="J47" s="2">
        <f t="shared" si="0"/>
        <v>-19.501374001846578</v>
      </c>
      <c r="K47" s="2">
        <f t="shared" si="12"/>
        <v>19.258394915561738</v>
      </c>
      <c r="R47">
        <f t="shared" si="1"/>
        <v>23.440056918458058</v>
      </c>
      <c r="S47">
        <f t="shared" si="2"/>
        <v>23.512811468830964</v>
      </c>
      <c r="T47">
        <f t="shared" si="3"/>
        <v>23.585566019203871</v>
      </c>
      <c r="U47">
        <f t="shared" si="4"/>
        <v>23.658320569576777</v>
      </c>
      <c r="V47">
        <f t="shared" si="5"/>
        <v>23.731075119949683</v>
      </c>
      <c r="W47">
        <f t="shared" si="6"/>
        <v>23.803829670322589</v>
      </c>
      <c r="X47">
        <f t="shared" si="7"/>
        <v>23.876584220695495</v>
      </c>
      <c r="Y47">
        <f t="shared" si="8"/>
        <v>23.949338771068401</v>
      </c>
      <c r="Z47">
        <f t="shared" si="9"/>
        <v>24.022093321441307</v>
      </c>
    </row>
    <row r="48" spans="1:26" x14ac:dyDescent="0.25">
      <c r="A48" s="2">
        <f>'Cubic Spline'!A48</f>
        <v>0.77994140487543195</v>
      </c>
      <c r="B48" s="2">
        <f t="array" ref="B48:C48">csplinediff1d('Cubic Spline'!$A$3:$A$1001,'Cubic Spline'!$B$3:$B$1001,A48,2,0,2,0)</f>
        <v>-35.600507282503798</v>
      </c>
      <c r="C48" s="2">
        <v>-21.396096677029202</v>
      </c>
      <c r="D48" s="2">
        <f t="shared" si="10"/>
        <v>-21.396096677029202</v>
      </c>
      <c r="E48" s="2">
        <f t="shared" si="11"/>
        <v>18.912805581371082</v>
      </c>
      <c r="F48" s="5">
        <f t="shared" si="13"/>
        <v>18.796377875708931</v>
      </c>
      <c r="G48" s="2">
        <f>'Calculation_Cubic Spline'!A48</f>
        <v>0.77994140487543195</v>
      </c>
      <c r="H48" s="2">
        <f t="array" ref="H48:I48">csplinediff1d('Cubic Spline'!$A$3:$A$1001,'Cubic Spline'!$C$3:$C$1001,G48,2,0,2,0)</f>
        <v>-34.464406834454003</v>
      </c>
      <c r="I48" s="2">
        <v>-19.051803483503733</v>
      </c>
      <c r="J48" s="2">
        <f t="shared" si="0"/>
        <v>-19.051803483503733</v>
      </c>
      <c r="K48" s="2">
        <f t="shared" si="12"/>
        <v>19.605116460119454</v>
      </c>
      <c r="R48">
        <f t="shared" si="1"/>
        <v>23.114319280032227</v>
      </c>
      <c r="S48">
        <f t="shared" si="2"/>
        <v>23.187073830405133</v>
      </c>
      <c r="T48">
        <f t="shared" si="3"/>
        <v>23.259828380778039</v>
      </c>
      <c r="U48">
        <f t="shared" si="4"/>
        <v>23.332582931150945</v>
      </c>
      <c r="V48">
        <f t="shared" si="5"/>
        <v>23.405337481523851</v>
      </c>
      <c r="W48">
        <f t="shared" si="6"/>
        <v>23.478092031896757</v>
      </c>
      <c r="X48">
        <f t="shared" si="7"/>
        <v>23.550846582269664</v>
      </c>
      <c r="Y48">
        <f t="shared" si="8"/>
        <v>23.62360113264257</v>
      </c>
      <c r="Z48">
        <f t="shared" si="9"/>
        <v>23.696355683015476</v>
      </c>
    </row>
    <row r="49" spans="1:26" x14ac:dyDescent="0.25">
      <c r="A49" s="2">
        <f>'Cubic Spline'!A49</f>
        <v>0.79727121387266298</v>
      </c>
      <c r="B49" s="2">
        <f t="array" ref="B49:C49">csplinediff1d('Cubic Spline'!$A$3:$A$1001,'Cubic Spline'!$B$3:$B$1001,A49,2,0,2,0)</f>
        <v>-35.967740015862297</v>
      </c>
      <c r="C49" s="2">
        <v>-20.9878205539387</v>
      </c>
      <c r="D49" s="2">
        <f t="shared" si="10"/>
        <v>-20.9878205539387</v>
      </c>
      <c r="E49" s="2">
        <f t="shared" si="11"/>
        <v>19.234754846281962</v>
      </c>
      <c r="F49" s="5">
        <f t="shared" si="13"/>
        <v>18.577773417025096</v>
      </c>
      <c r="G49" s="2">
        <f>'Calculation_Cubic Spline'!A49</f>
        <v>0.79727121387266298</v>
      </c>
      <c r="H49" s="2">
        <f t="array" ref="H49:I49">csplinediff1d('Cubic Spline'!$A$3:$A$1001,'Cubic Spline'!$C$3:$C$1001,G49,2,0,2,0)</f>
        <v>-34.790781675789098</v>
      </c>
      <c r="I49" s="2">
        <v>-18.616874791455214</v>
      </c>
      <c r="J49" s="2">
        <f t="shared" si="0"/>
        <v>-18.616874791455214</v>
      </c>
      <c r="K49" s="2">
        <f t="shared" si="12"/>
        <v>19.948083312290223</v>
      </c>
      <c r="R49">
        <f t="shared" si="1"/>
        <v>22.792370015121346</v>
      </c>
      <c r="S49">
        <f t="shared" si="2"/>
        <v>22.865124565494252</v>
      </c>
      <c r="T49">
        <f t="shared" si="3"/>
        <v>22.937879115867158</v>
      </c>
      <c r="U49">
        <f t="shared" si="4"/>
        <v>23.010633666240064</v>
      </c>
      <c r="V49">
        <f t="shared" si="5"/>
        <v>23.08338821661297</v>
      </c>
      <c r="W49">
        <f t="shared" si="6"/>
        <v>23.156142766985877</v>
      </c>
      <c r="X49">
        <f t="shared" si="7"/>
        <v>23.228897317358783</v>
      </c>
      <c r="Y49">
        <f t="shared" si="8"/>
        <v>23.301651867731689</v>
      </c>
      <c r="Z49">
        <f t="shared" si="9"/>
        <v>23.374406418104595</v>
      </c>
    </row>
    <row r="50" spans="1:26" x14ac:dyDescent="0.25">
      <c r="A50" s="2">
        <f>'Cubic Spline'!A50</f>
        <v>0.814601022869895</v>
      </c>
      <c r="B50" s="2">
        <f t="array" ref="B50:C50">csplinediff1d('Cubic Spline'!$A$3:$A$1001,'Cubic Spline'!$B$3:$B$1001,A50,2,0,2,0)</f>
        <v>-36.328014768532199</v>
      </c>
      <c r="C50" s="2">
        <v>-20.592985391315516</v>
      </c>
      <c r="D50" s="2">
        <f t="shared" si="10"/>
        <v>-20.592985391315516</v>
      </c>
      <c r="E50" s="2">
        <f t="shared" si="11"/>
        <v>19.552947804821777</v>
      </c>
      <c r="F50" s="5">
        <f t="shared" si="13"/>
        <v>18.361019362108223</v>
      </c>
      <c r="G50" s="2">
        <f>'Calculation_Cubic Spline'!A50</f>
        <v>0.814601022869895</v>
      </c>
      <c r="H50" s="2">
        <f t="array" ref="H50:I50">csplinediff1d('Cubic Spline'!$A$3:$A$1001,'Cubic Spline'!$C$3:$C$1001,G50,2,0,2,0)</f>
        <v>-35.109741415305301</v>
      </c>
      <c r="I50" s="2">
        <v>-18.195935693070052</v>
      </c>
      <c r="J50" s="2">
        <f t="shared" si="0"/>
        <v>-18.195935693070052</v>
      </c>
      <c r="K50" s="2">
        <f t="shared" si="12"/>
        <v>20.287313587655603</v>
      </c>
      <c r="R50">
        <f t="shared" si="1"/>
        <v>22.474177056581532</v>
      </c>
      <c r="S50">
        <f t="shared" si="2"/>
        <v>22.546931606954438</v>
      </c>
      <c r="T50">
        <f t="shared" si="3"/>
        <v>22.619686157327344</v>
      </c>
      <c r="U50">
        <f t="shared" si="4"/>
        <v>22.69244070770025</v>
      </c>
      <c r="V50">
        <f t="shared" si="5"/>
        <v>22.765195258073156</v>
      </c>
      <c r="W50">
        <f t="shared" si="6"/>
        <v>22.837949808446062</v>
      </c>
      <c r="X50">
        <f t="shared" si="7"/>
        <v>22.910704358818968</v>
      </c>
      <c r="Y50">
        <f t="shared" si="8"/>
        <v>22.983458909191874</v>
      </c>
      <c r="Z50">
        <f t="shared" si="9"/>
        <v>23.056213459564781</v>
      </c>
    </row>
    <row r="51" spans="1:26" x14ac:dyDescent="0.25">
      <c r="A51" s="2">
        <f>'Cubic Spline'!A51</f>
        <v>0.83193083186712702</v>
      </c>
      <c r="B51" s="2">
        <f t="array" ref="B51:C51">csplinediff1d('Cubic Spline'!$A$3:$A$1001,'Cubic Spline'!$B$3:$B$1001,A51,2,0,2,0)</f>
        <v>-36.681559170383899</v>
      </c>
      <c r="C51" s="2">
        <v>-20.210986058511196</v>
      </c>
      <c r="D51" s="2">
        <f t="shared" si="10"/>
        <v>-20.210986058511196</v>
      </c>
      <c r="E51" s="2">
        <f t="shared" si="11"/>
        <v>19.867416725871774</v>
      </c>
      <c r="F51" s="5">
        <f t="shared" si="13"/>
        <v>18.146127352022461</v>
      </c>
      <c r="G51" s="2">
        <f>'Calculation_Cubic Spline'!A51</f>
        <v>0.83193083186712702</v>
      </c>
      <c r="H51" s="2">
        <f t="array" ref="H51:I51">csplinediff1d('Cubic Spline'!$A$3:$A$1001,'Cubic Spline'!$C$3:$C$1001,G51,2,0,2,0)</f>
        <v>-35.4215231388376</v>
      </c>
      <c r="I51" s="2">
        <v>-17.788375197104408</v>
      </c>
      <c r="J51" s="2">
        <f t="shared" si="0"/>
        <v>-17.788375197104408</v>
      </c>
      <c r="K51" s="2">
        <f t="shared" si="12"/>
        <v>20.62282536354596</v>
      </c>
      <c r="R51">
        <f t="shared" si="1"/>
        <v>22.159708135531535</v>
      </c>
      <c r="S51">
        <f t="shared" si="2"/>
        <v>22.232462685904441</v>
      </c>
      <c r="T51">
        <f t="shared" si="3"/>
        <v>22.305217236277347</v>
      </c>
      <c r="U51">
        <f t="shared" si="4"/>
        <v>22.377971786650253</v>
      </c>
      <c r="V51">
        <f t="shared" si="5"/>
        <v>22.450726337023159</v>
      </c>
      <c r="W51">
        <f t="shared" si="6"/>
        <v>22.523480887396065</v>
      </c>
      <c r="X51">
        <f t="shared" si="7"/>
        <v>22.596235437768971</v>
      </c>
      <c r="Y51">
        <f t="shared" si="8"/>
        <v>22.668989988141877</v>
      </c>
      <c r="Z51">
        <f t="shared" si="9"/>
        <v>22.741744538514784</v>
      </c>
    </row>
    <row r="52" spans="1:26" x14ac:dyDescent="0.25">
      <c r="A52" s="2">
        <f>'Cubic Spline'!A52</f>
        <v>0.84926064086435904</v>
      </c>
      <c r="B52" s="2">
        <f t="array" ref="B52:C52">csplinediff1d('Cubic Spline'!$A$3:$A$1001,'Cubic Spline'!$B$3:$B$1001,A52,2,0,2,0)</f>
        <v>-37.028590691451598</v>
      </c>
      <c r="C52" s="2">
        <v>-19.841254634713795</v>
      </c>
      <c r="D52" s="2">
        <f t="shared" si="10"/>
        <v>-19.841254634713795</v>
      </c>
      <c r="E52" s="2">
        <f t="shared" si="11"/>
        <v>20.178194064821625</v>
      </c>
      <c r="F52" s="5">
        <f t="shared" si="13"/>
        <v>17.933108149056324</v>
      </c>
      <c r="G52" s="2">
        <f>'Calculation_Cubic Spline'!A52</f>
        <v>0.84926064086435904</v>
      </c>
      <c r="H52" s="2">
        <f t="array" ref="H52:I52">csplinediff1d('Cubic Spline'!$A$3:$A$1001,'Cubic Spline'!$C$3:$C$1001,G52,2,0,2,0)</f>
        <v>-35.726353676383397</v>
      </c>
      <c r="I52" s="2">
        <v>-17.393620151724498</v>
      </c>
      <c r="J52" s="2">
        <f t="shared" si="0"/>
        <v>-17.393620151724498</v>
      </c>
      <c r="K52" s="2">
        <f t="shared" si="12"/>
        <v>20.95463667937862</v>
      </c>
      <c r="R52">
        <f t="shared" si="1"/>
        <v>21.848930796581683</v>
      </c>
      <c r="S52">
        <f t="shared" si="2"/>
        <v>21.92168534695459</v>
      </c>
      <c r="T52">
        <f t="shared" si="3"/>
        <v>21.994439897327496</v>
      </c>
      <c r="U52">
        <f t="shared" si="4"/>
        <v>22.067194447700402</v>
      </c>
      <c r="V52">
        <f t="shared" si="5"/>
        <v>22.139948998073308</v>
      </c>
      <c r="W52">
        <f t="shared" si="6"/>
        <v>22.212703548446214</v>
      </c>
      <c r="X52">
        <f t="shared" si="7"/>
        <v>22.28545809881912</v>
      </c>
      <c r="Y52">
        <f t="shared" si="8"/>
        <v>22.358212649192026</v>
      </c>
      <c r="Z52">
        <f t="shared" si="9"/>
        <v>22.430967199564932</v>
      </c>
    </row>
    <row r="53" spans="1:26" x14ac:dyDescent="0.25">
      <c r="A53" s="2">
        <f>'Cubic Spline'!A53</f>
        <v>0.86659044986159095</v>
      </c>
      <c r="B53" s="2">
        <f t="array" ref="B53:C53">csplinediff1d('Cubic Spline'!$A$3:$A$1001,'Cubic Spline'!$B$3:$B$1001,A53,2,0,2,0)</f>
        <v>-37.369317260427103</v>
      </c>
      <c r="C53" s="2">
        <v>-19.483257420995816</v>
      </c>
      <c r="D53" s="2">
        <f t="shared" si="10"/>
        <v>-19.483257420995816</v>
      </c>
      <c r="E53" s="2">
        <f t="shared" si="11"/>
        <v>20.48531244719716</v>
      </c>
      <c r="F53" s="5">
        <f t="shared" si="13"/>
        <v>17.721971570753652</v>
      </c>
      <c r="G53" s="2">
        <f>'Calculation_Cubic Spline'!A53</f>
        <v>0.86659044986159095</v>
      </c>
      <c r="H53" s="2">
        <f t="array" ref="H53:I53">csplinediff1d('Cubic Spline'!$A$3:$A$1001,'Cubic Spline'!$C$3:$C$1001,G53,2,0,2,0)</f>
        <v>-36.024450230887197</v>
      </c>
      <c r="I53" s="2">
        <v>-17.011132186153926</v>
      </c>
      <c r="J53" s="2">
        <f t="shared" si="0"/>
        <v>-17.011132186153926</v>
      </c>
      <c r="K53" s="2">
        <f t="shared" si="12"/>
        <v>21.282765537033079</v>
      </c>
      <c r="R53">
        <f t="shared" si="1"/>
        <v>21.541812414206149</v>
      </c>
      <c r="S53">
        <f t="shared" si="2"/>
        <v>21.614566964579055</v>
      </c>
      <c r="T53">
        <f t="shared" si="3"/>
        <v>21.687321514951961</v>
      </c>
      <c r="U53">
        <f t="shared" si="4"/>
        <v>21.760076065324867</v>
      </c>
      <c r="V53">
        <f t="shared" si="5"/>
        <v>21.832830615697773</v>
      </c>
      <c r="W53">
        <f t="shared" si="6"/>
        <v>21.905585166070679</v>
      </c>
      <c r="X53">
        <f t="shared" si="7"/>
        <v>21.978339716443585</v>
      </c>
      <c r="Y53">
        <f t="shared" si="8"/>
        <v>22.051094266816492</v>
      </c>
      <c r="Z53">
        <f t="shared" si="9"/>
        <v>22.123848817189398</v>
      </c>
    </row>
    <row r="54" spans="1:26" x14ac:dyDescent="0.25">
      <c r="A54" s="2">
        <f>'Cubic Spline'!A54</f>
        <v>0.88392025885882197</v>
      </c>
      <c r="B54" s="2">
        <f t="array" ref="B54:C54">csplinediff1d('Cubic Spline'!$A$3:$A$1001,'Cubic Spline'!$B$3:$B$1001,A54,2,0,2,0)</f>
        <v>-37.703937833997301</v>
      </c>
      <c r="C54" s="2">
        <v>-19.136492249052861</v>
      </c>
      <c r="D54" s="2">
        <f t="shared" si="10"/>
        <v>-19.136492249052861</v>
      </c>
      <c r="E54" s="2">
        <f t="shared" si="11"/>
        <v>20.788804651564657</v>
      </c>
      <c r="F54" s="5">
        <f t="shared" si="13"/>
        <v>17.51272644816742</v>
      </c>
      <c r="G54" s="2">
        <f>'Calculation_Cubic Spline'!A54</f>
        <v>0.88392025885882197</v>
      </c>
      <c r="H54" s="2">
        <f t="array" ref="H54:I54">csplinediff1d('Cubic Spline'!$A$3:$A$1001,'Cubic Spline'!$C$3:$C$1001,G54,2,0,2,0)</f>
        <v>-36.316020956703902</v>
      </c>
      <c r="I54" s="2">
        <v>-16.640404955241319</v>
      </c>
      <c r="J54" s="2">
        <f t="shared" si="0"/>
        <v>-16.640404955241319</v>
      </c>
      <c r="K54" s="2">
        <f t="shared" si="12"/>
        <v>21.607229901151371</v>
      </c>
      <c r="R54">
        <f t="shared" si="1"/>
        <v>21.238320209838651</v>
      </c>
      <c r="S54">
        <f t="shared" si="2"/>
        <v>21.311074760211557</v>
      </c>
      <c r="T54">
        <f t="shared" si="3"/>
        <v>21.383829310584463</v>
      </c>
      <c r="U54">
        <f t="shared" si="4"/>
        <v>21.45658386095737</v>
      </c>
      <c r="V54">
        <f t="shared" si="5"/>
        <v>21.529338411330276</v>
      </c>
      <c r="W54">
        <f t="shared" si="6"/>
        <v>21.602092961703182</v>
      </c>
      <c r="X54">
        <f t="shared" si="7"/>
        <v>21.674847512076088</v>
      </c>
      <c r="Y54">
        <f t="shared" si="8"/>
        <v>21.747602062448994</v>
      </c>
      <c r="Z54">
        <f t="shared" si="9"/>
        <v>21.8203566128219</v>
      </c>
    </row>
    <row r="55" spans="1:26" x14ac:dyDescent="0.25">
      <c r="A55" s="2">
        <f>'Cubic Spline'!A55</f>
        <v>0.90125006785605399</v>
      </c>
      <c r="B55" s="2">
        <f t="array" ref="B55:C55">csplinediff1d('Cubic Spline'!$A$3:$A$1001,'Cubic Spline'!$B$3:$B$1001,A55,2,0,2,0)</f>
        <v>-38.032642921859001</v>
      </c>
      <c r="C55" s="2">
        <v>-18.800486051845262</v>
      </c>
      <c r="D55" s="2">
        <f t="shared" si="10"/>
        <v>-18.800486051845262</v>
      </c>
      <c r="E55" s="2">
        <f t="shared" si="11"/>
        <v>21.088703591906661</v>
      </c>
      <c r="F55" s="5">
        <f t="shared" si="13"/>
        <v>17.305380595360571</v>
      </c>
      <c r="G55" s="2">
        <f>'Calculation_Cubic Spline'!A55</f>
        <v>0.90125006785605399</v>
      </c>
      <c r="H55" s="2">
        <f t="array" ref="H55:I55">csplinediff1d('Cubic Spline'!$A$3:$A$1001,'Cubic Spline'!$C$3:$C$1001,G55,2,0,2,0)</f>
        <v>-36.601265492676497</v>
      </c>
      <c r="I55" s="2">
        <v>-16.280961651487296</v>
      </c>
      <c r="J55" s="2">
        <f t="shared" si="0"/>
        <v>-16.280961651487296</v>
      </c>
      <c r="K55" s="2">
        <f t="shared" si="12"/>
        <v>21.928047699511758</v>
      </c>
      <c r="R55">
        <f t="shared" si="1"/>
        <v>20.938421269496647</v>
      </c>
      <c r="S55">
        <f t="shared" si="2"/>
        <v>21.011175819869553</v>
      </c>
      <c r="T55">
        <f t="shared" si="3"/>
        <v>21.083930370242459</v>
      </c>
      <c r="U55">
        <f t="shared" si="4"/>
        <v>21.156684920615366</v>
      </c>
      <c r="V55">
        <f t="shared" si="5"/>
        <v>21.229439470988272</v>
      </c>
      <c r="W55">
        <f t="shared" si="6"/>
        <v>21.302194021361178</v>
      </c>
      <c r="X55">
        <f t="shared" si="7"/>
        <v>21.374948571734084</v>
      </c>
      <c r="Y55">
        <f t="shared" si="8"/>
        <v>21.44770312210699</v>
      </c>
      <c r="Z55">
        <f t="shared" si="9"/>
        <v>21.520457672479896</v>
      </c>
    </row>
    <row r="56" spans="1:26" x14ac:dyDescent="0.25">
      <c r="A56" s="2">
        <f>'Cubic Spline'!A56</f>
        <v>0.91857987685328601</v>
      </c>
      <c r="B56" s="2">
        <f t="array" ref="B56:C56">csplinediff1d('Cubic Spline'!$A$3:$A$1001,'Cubic Spline'!$B$3:$B$1001,A56,2,0,2,0)</f>
        <v>-38.355615071681498</v>
      </c>
      <c r="C56" s="2">
        <v>-18.474792665990684</v>
      </c>
      <c r="D56" s="2">
        <f t="shared" si="10"/>
        <v>-18.474792665990684</v>
      </c>
      <c r="E56" s="2">
        <f t="shared" si="11"/>
        <v>21.385042299665784</v>
      </c>
      <c r="F56" s="5">
        <f t="shared" si="13"/>
        <v>17.099940790256554</v>
      </c>
      <c r="G56" s="2">
        <f>'Calculation_Cubic Spline'!A56</f>
        <v>0.91857987685328601</v>
      </c>
      <c r="H56" s="2">
        <f t="array" ref="H56:I56">csplinediff1d('Cubic Spline'!$A$3:$A$1001,'Cubic Spline'!$C$3:$C$1001,G56,2,0,2,0)</f>
        <v>-36.880375454191302</v>
      </c>
      <c r="I56" s="2">
        <v>-15.932352754103659</v>
      </c>
      <c r="J56" s="2">
        <f t="shared" si="0"/>
        <v>-15.932352754103659</v>
      </c>
      <c r="K56" s="2">
        <f t="shared" si="12"/>
        <v>22.245236823343653</v>
      </c>
      <c r="R56">
        <f t="shared" si="1"/>
        <v>20.642082561737524</v>
      </c>
      <c r="S56">
        <f t="shared" si="2"/>
        <v>20.71483711211043</v>
      </c>
      <c r="T56">
        <f t="shared" si="3"/>
        <v>20.787591662483337</v>
      </c>
      <c r="U56">
        <f t="shared" si="4"/>
        <v>20.860346212856243</v>
      </c>
      <c r="V56">
        <f t="shared" si="5"/>
        <v>20.933100763229149</v>
      </c>
      <c r="W56">
        <f t="shared" si="6"/>
        <v>21.005855313602055</v>
      </c>
      <c r="X56">
        <f t="shared" si="7"/>
        <v>21.078609863974961</v>
      </c>
      <c r="Y56">
        <f t="shared" si="8"/>
        <v>21.151364414347867</v>
      </c>
      <c r="Z56">
        <f t="shared" si="9"/>
        <v>21.224118964720773</v>
      </c>
    </row>
    <row r="57" spans="1:26" x14ac:dyDescent="0.25">
      <c r="A57" s="2">
        <f>'Cubic Spline'!A57</f>
        <v>0.93590968585051804</v>
      </c>
      <c r="B57" s="2">
        <f t="array" ref="B57:C57">csplinediff1d('Cubic Spline'!$A$3:$A$1001,'Cubic Spline'!$B$3:$B$1001,A57,2,0,2,0)</f>
        <v>-38.673029317802303</v>
      </c>
      <c r="C57" s="2">
        <v>-18.158990839786039</v>
      </c>
      <c r="D57" s="2">
        <f t="shared" si="10"/>
        <v>-18.158990839786039</v>
      </c>
      <c r="E57" s="2">
        <f t="shared" si="11"/>
        <v>21.677853905575716</v>
      </c>
      <c r="F57" s="5">
        <f t="shared" si="13"/>
        <v>16.896412762350774</v>
      </c>
      <c r="G57" s="2">
        <f>'Calculation_Cubic Spline'!A57</f>
        <v>0.93590968585051804</v>
      </c>
      <c r="H57" s="2">
        <f t="array" ref="H57:I57">csplinediff1d('Cubic Spline'!$A$3:$A$1001,'Cubic Spline'!$C$3:$C$1001,G57,2,0,2,0)</f>
        <v>-37.153534888084799</v>
      </c>
      <c r="I57" s="2">
        <v>-15.594153988424083</v>
      </c>
      <c r="J57" s="2">
        <f t="shared" si="0"/>
        <v>-15.594153988424083</v>
      </c>
      <c r="K57" s="2">
        <f t="shared" si="12"/>
        <v>22.558815127674215</v>
      </c>
      <c r="R57">
        <f t="shared" si="1"/>
        <v>20.349270955827592</v>
      </c>
      <c r="S57">
        <f t="shared" si="2"/>
        <v>20.422025506200498</v>
      </c>
      <c r="T57">
        <f t="shared" si="3"/>
        <v>20.494780056573404</v>
      </c>
      <c r="U57">
        <f t="shared" si="4"/>
        <v>20.56753460694631</v>
      </c>
      <c r="V57">
        <f t="shared" si="5"/>
        <v>20.640289157319216</v>
      </c>
      <c r="W57">
        <f t="shared" si="6"/>
        <v>20.713043707692123</v>
      </c>
      <c r="X57">
        <f t="shared" si="7"/>
        <v>20.785798258065029</v>
      </c>
      <c r="Y57">
        <f t="shared" si="8"/>
        <v>20.858552808437935</v>
      </c>
      <c r="Z57">
        <f t="shared" si="9"/>
        <v>20.931307358810841</v>
      </c>
    </row>
    <row r="58" spans="1:26" x14ac:dyDescent="0.25">
      <c r="A58" s="2">
        <f>'Cubic Spline'!A58</f>
        <v>0.95323949484774995</v>
      </c>
      <c r="B58" s="2">
        <f t="array" ref="B58:C58">csplinediff1d('Cubic Spline'!$A$3:$A$1001,'Cubic Spline'!$B$3:$B$1001,A58,2,0,2,0)</f>
        <v>-38.985053597015799</v>
      </c>
      <c r="C58" s="2">
        <v>-17.852682423870412</v>
      </c>
      <c r="D58" s="2">
        <f t="shared" si="10"/>
        <v>-17.852682423870412</v>
      </c>
      <c r="E58" s="2">
        <f t="shared" si="11"/>
        <v>21.967171621608262</v>
      </c>
      <c r="F58" s="5">
        <f t="shared" si="13"/>
        <v>16.694801199410705</v>
      </c>
      <c r="G58" s="2">
        <f>'Calculation_Cubic Spline'!A58</f>
        <v>0.95323949484774995</v>
      </c>
      <c r="H58" s="2">
        <f t="array" ref="H58:I58">csplinediff1d('Cubic Spline'!$A$3:$A$1001,'Cubic Spline'!$C$3:$C$1001,G58,2,0,2,0)</f>
        <v>-37.4209206938392</v>
      </c>
      <c r="I58" s="2">
        <v>-15.265964472520247</v>
      </c>
      <c r="J58" s="2">
        <f t="shared" si="0"/>
        <v>-15.265964472520247</v>
      </c>
      <c r="K58" s="2">
        <f t="shared" si="12"/>
        <v>22.868800431690303</v>
      </c>
      <c r="R58">
        <f t="shared" si="1"/>
        <v>20.059953239795046</v>
      </c>
      <c r="S58">
        <f t="shared" si="2"/>
        <v>20.132707790167952</v>
      </c>
      <c r="T58">
        <f t="shared" si="3"/>
        <v>20.205462340540858</v>
      </c>
      <c r="U58">
        <f t="shared" si="4"/>
        <v>20.278216890913765</v>
      </c>
      <c r="V58">
        <f t="shared" si="5"/>
        <v>20.350971441286671</v>
      </c>
      <c r="W58">
        <f t="shared" si="6"/>
        <v>20.423725991659577</v>
      </c>
      <c r="X58">
        <f t="shared" si="7"/>
        <v>20.496480542032483</v>
      </c>
      <c r="Y58">
        <f t="shared" si="8"/>
        <v>20.569235092405389</v>
      </c>
      <c r="Z58">
        <f t="shared" si="9"/>
        <v>20.641989642778295</v>
      </c>
    </row>
    <row r="59" spans="1:26" x14ac:dyDescent="0.25">
      <c r="A59" s="2">
        <f>'Cubic Spline'!A59</f>
        <v>0.97056930384498097</v>
      </c>
      <c r="B59" s="2">
        <f t="array" ref="B59:C59">csplinediff1d('Cubic Spline'!$A$3:$A$1001,'Cubic Spline'!$B$3:$B$1001,A59,2,0,2,0)</f>
        <v>-39.291849134444199</v>
      </c>
      <c r="C59" s="2">
        <v>-17.555490724837146</v>
      </c>
      <c r="D59" s="2">
        <f t="shared" si="10"/>
        <v>-17.555490724837146</v>
      </c>
      <c r="E59" s="2">
        <f t="shared" si="11"/>
        <v>22.253028722981991</v>
      </c>
      <c r="F59" s="5">
        <f t="shared" si="13"/>
        <v>16.495109751030931</v>
      </c>
      <c r="G59" s="2">
        <f>'Calculation_Cubic Spline'!A59</f>
        <v>0.97056930384498097</v>
      </c>
      <c r="H59" s="2">
        <f t="array" ref="H59:I59">csplinediff1d('Cubic Spline'!$A$3:$A$1001,'Cubic Spline'!$C$3:$C$1001,G59,2,0,2,0)</f>
        <v>-37.6827030141352</v>
      </c>
      <c r="I59" s="2">
        <v>-14.947405030868486</v>
      </c>
      <c r="J59" s="2">
        <f t="shared" si="0"/>
        <v>-14.947405030868486</v>
      </c>
      <c r="K59" s="2">
        <f t="shared" si="12"/>
        <v>23.175210519036206</v>
      </c>
      <c r="R59">
        <f t="shared" si="1"/>
        <v>19.774096138421317</v>
      </c>
      <c r="S59">
        <f t="shared" si="2"/>
        <v>19.846850688794223</v>
      </c>
      <c r="T59">
        <f t="shared" si="3"/>
        <v>19.919605239167129</v>
      </c>
      <c r="U59">
        <f t="shared" si="4"/>
        <v>19.992359789540036</v>
      </c>
      <c r="V59">
        <f t="shared" si="5"/>
        <v>20.065114339912942</v>
      </c>
      <c r="W59">
        <f t="shared" si="6"/>
        <v>20.137868890285848</v>
      </c>
      <c r="X59">
        <f t="shared" si="7"/>
        <v>20.210623440658754</v>
      </c>
      <c r="Y59">
        <f t="shared" si="8"/>
        <v>20.28337799103166</v>
      </c>
      <c r="Z59">
        <f t="shared" si="9"/>
        <v>20.356132541404566</v>
      </c>
    </row>
    <row r="60" spans="1:26" x14ac:dyDescent="0.25">
      <c r="A60" s="2">
        <f>'Cubic Spline'!A60</f>
        <v>0.98789911284221299</v>
      </c>
      <c r="B60" s="2">
        <f t="array" ref="B60:C60">csplinediff1d('Cubic Spline'!$A$3:$A$1001,'Cubic Spline'!$B$3:$B$1001,A60,2,0,2,0)</f>
        <v>-39.593570802162397</v>
      </c>
      <c r="C60" s="2">
        <v>-17.267059004360686</v>
      </c>
      <c r="D60" s="2">
        <f t="shared" si="10"/>
        <v>-17.267059004360686</v>
      </c>
      <c r="E60" s="2">
        <f t="shared" si="11"/>
        <v>22.53545853036033</v>
      </c>
      <c r="F60" s="5">
        <f t="shared" si="13"/>
        <v>16.29734103956077</v>
      </c>
      <c r="G60" s="2">
        <f>'Calculation_Cubic Spline'!A60</f>
        <v>0.98789911284221299</v>
      </c>
      <c r="H60" s="2">
        <f t="array" ref="H60:I60">csplinediff1d('Cubic Spline'!$A$3:$A$1001,'Cubic Spline'!$C$3:$C$1001,G60,2,0,2,0)</f>
        <v>-37.939045597496701</v>
      </c>
      <c r="I60" s="2">
        <v>-14.638116657194399</v>
      </c>
      <c r="J60" s="2">
        <f t="shared" si="0"/>
        <v>-14.638116657194399</v>
      </c>
      <c r="K60" s="2">
        <f t="shared" si="12"/>
        <v>23.478063138173532</v>
      </c>
      <c r="R60">
        <f t="shared" si="1"/>
        <v>19.491666331042978</v>
      </c>
      <c r="S60">
        <f t="shared" si="2"/>
        <v>19.564420881415884</v>
      </c>
      <c r="T60">
        <f t="shared" si="3"/>
        <v>19.637175431788791</v>
      </c>
      <c r="U60">
        <f t="shared" si="4"/>
        <v>19.709929982161697</v>
      </c>
      <c r="V60">
        <f t="shared" si="5"/>
        <v>19.782684532534603</v>
      </c>
      <c r="W60">
        <f t="shared" si="6"/>
        <v>19.855439082907509</v>
      </c>
      <c r="X60">
        <f t="shared" si="7"/>
        <v>19.928193633280415</v>
      </c>
      <c r="Y60">
        <f t="shared" si="8"/>
        <v>20.000948183653321</v>
      </c>
      <c r="Z60">
        <f t="shared" si="9"/>
        <v>20.073702734026227</v>
      </c>
    </row>
    <row r="61" spans="1:26" x14ac:dyDescent="0.25">
      <c r="A61" s="2">
        <f>'Cubic Spline'!A61</f>
        <v>1.0052289218394399</v>
      </c>
      <c r="B61" s="2">
        <f t="array" ref="B61:C61">csplinediff1d('Cubic Spline'!$A$3:$A$1001,'Cubic Spline'!$B$3:$B$1001,A61,2,0,2,0)</f>
        <v>-39.890367452959502</v>
      </c>
      <c r="C61" s="2">
        <v>-16.987049108334748</v>
      </c>
      <c r="D61" s="2">
        <f t="shared" si="10"/>
        <v>-16.987049108334748</v>
      </c>
      <c r="E61" s="2">
        <f t="shared" si="11"/>
        <v>22.814494392554543</v>
      </c>
      <c r="F61" s="5">
        <f t="shared" si="13"/>
        <v>16.10149668925169</v>
      </c>
      <c r="G61" s="2">
        <f>'Calculation_Cubic Spline'!A61</f>
        <v>1.0052289218394399</v>
      </c>
      <c r="H61" s="2">
        <f t="array" ref="H61:I61">csplinediff1d('Cubic Spline'!$A$3:$A$1001,'Cubic Spline'!$C$3:$C$1001,G61,2,0,2,0)</f>
        <v>-38.190106135476803</v>
      </c>
      <c r="I61" s="2">
        <v>-14.337759111019899</v>
      </c>
      <c r="J61" s="2">
        <f t="shared" si="0"/>
        <v>-14.337759111019899</v>
      </c>
      <c r="K61" s="2">
        <f t="shared" si="12"/>
        <v>23.777376002712664</v>
      </c>
      <c r="R61">
        <f t="shared" si="1"/>
        <v>19.212630468848765</v>
      </c>
      <c r="S61">
        <f t="shared" si="2"/>
        <v>19.285385019221671</v>
      </c>
      <c r="T61">
        <f t="shared" si="3"/>
        <v>19.358139569594577</v>
      </c>
      <c r="U61">
        <f t="shared" si="4"/>
        <v>19.430894119967483</v>
      </c>
      <c r="V61">
        <f t="shared" si="5"/>
        <v>19.50364867034039</v>
      </c>
      <c r="W61">
        <f t="shared" si="6"/>
        <v>19.576403220713296</v>
      </c>
      <c r="X61">
        <f t="shared" si="7"/>
        <v>19.649157771086202</v>
      </c>
      <c r="Y61">
        <f t="shared" si="8"/>
        <v>19.721912321459108</v>
      </c>
      <c r="Z61">
        <f t="shared" si="9"/>
        <v>19.794666871832014</v>
      </c>
    </row>
    <row r="62" spans="1:26" x14ac:dyDescent="0.25">
      <c r="A62" s="2">
        <f>'Cubic Spline'!A62</f>
        <v>1.0225587308366699</v>
      </c>
      <c r="B62" s="2">
        <f t="array" ref="B62:C62">csplinediff1d('Cubic Spline'!$A$3:$A$1001,'Cubic Spline'!$B$3:$B$1001,A62,2,0,2,0)</f>
        <v>-40.182382231375101</v>
      </c>
      <c r="C62" s="2">
        <v>-16.71514021297472</v>
      </c>
      <c r="D62" s="2">
        <f t="shared" si="10"/>
        <v>-16.71514021297472</v>
      </c>
      <c r="E62" s="2">
        <f t="shared" si="11"/>
        <v>23.090169669438687</v>
      </c>
      <c r="F62" s="5">
        <f t="shared" si="13"/>
        <v>15.907577338458108</v>
      </c>
      <c r="G62" s="2">
        <f>'Calculation_Cubic Spline'!A62</f>
        <v>1.0225587308366699</v>
      </c>
      <c r="H62" s="2">
        <f t="array" ref="H62:I62">csplinediff1d('Cubic Spline'!$A$3:$A$1001,'Cubic Spline'!$C$3:$C$1001,G62,2,0,2,0)</f>
        <v>-38.4360365765802</v>
      </c>
      <c r="I62" s="2">
        <v>-14.046009634157651</v>
      </c>
      <c r="J62" s="2">
        <f t="shared" si="0"/>
        <v>-14.046009634157651</v>
      </c>
      <c r="K62" s="2">
        <f t="shared" si="12"/>
        <v>24.073166791756314</v>
      </c>
      <c r="R62">
        <f t="shared" si="1"/>
        <v>18.936955191964621</v>
      </c>
      <c r="S62">
        <f t="shared" si="2"/>
        <v>19.009709742337527</v>
      </c>
      <c r="T62">
        <f t="shared" si="3"/>
        <v>19.082464292710434</v>
      </c>
      <c r="U62">
        <f t="shared" si="4"/>
        <v>19.15521884308334</v>
      </c>
      <c r="V62">
        <f t="shared" si="5"/>
        <v>19.227973393456246</v>
      </c>
      <c r="W62">
        <f t="shared" si="6"/>
        <v>19.300727943829152</v>
      </c>
      <c r="X62">
        <f t="shared" si="7"/>
        <v>19.373482494202058</v>
      </c>
      <c r="Y62">
        <f t="shared" si="8"/>
        <v>19.446237044574964</v>
      </c>
      <c r="Z62">
        <f t="shared" si="9"/>
        <v>19.51899159494787</v>
      </c>
    </row>
    <row r="63" spans="1:26" x14ac:dyDescent="0.25">
      <c r="A63" s="2">
        <f>'Cubic Spline'!A63</f>
        <v>1.0398885398338999</v>
      </c>
      <c r="B63" s="2">
        <f t="array" ref="B63:C63">csplinediff1d('Cubic Spline'!$A$3:$A$1001,'Cubic Spline'!$B$3:$B$1001,A63,2,0,2,0)</f>
        <v>-40.469752863930701</v>
      </c>
      <c r="C63" s="2">
        <v>-16.451027675727687</v>
      </c>
      <c r="D63" s="2">
        <f t="shared" si="10"/>
        <v>-16.451027675727687</v>
      </c>
      <c r="E63" s="2">
        <f t="shared" si="11"/>
        <v>23.362517715451158</v>
      </c>
      <c r="F63" s="5">
        <f t="shared" si="13"/>
        <v>15.715582673531081</v>
      </c>
      <c r="G63" s="2">
        <f>'Calculation_Cubic Spline'!A63</f>
        <v>1.0398885398338999</v>
      </c>
      <c r="H63" s="2">
        <f t="array" ref="H63:I63">csplinediff1d('Cubic Spline'!$A$3:$A$1001,'Cubic Spline'!$C$3:$C$1001,G63,2,0,2,0)</f>
        <v>-38.6769834188934</v>
      </c>
      <c r="I63" s="2">
        <v>-13.762561775079192</v>
      </c>
      <c r="J63" s="2">
        <f t="shared" si="0"/>
        <v>-13.762561775079192</v>
      </c>
      <c r="K63" s="2">
        <f t="shared" si="12"/>
        <v>24.365453150232455</v>
      </c>
      <c r="R63">
        <f t="shared" si="1"/>
        <v>18.66460714595215</v>
      </c>
      <c r="S63">
        <f t="shared" si="2"/>
        <v>18.737361696325056</v>
      </c>
      <c r="T63">
        <f t="shared" si="3"/>
        <v>18.810116246697962</v>
      </c>
      <c r="U63">
        <f t="shared" si="4"/>
        <v>18.882870797070868</v>
      </c>
      <c r="V63">
        <f t="shared" si="5"/>
        <v>18.955625347443775</v>
      </c>
      <c r="W63">
        <f t="shared" si="6"/>
        <v>19.028379897816681</v>
      </c>
      <c r="X63">
        <f t="shared" si="7"/>
        <v>19.101134448189587</v>
      </c>
      <c r="Y63">
        <f t="shared" si="8"/>
        <v>19.173888998562493</v>
      </c>
      <c r="Z63">
        <f t="shared" si="9"/>
        <v>19.246643548935399</v>
      </c>
    </row>
    <row r="64" spans="1:26" x14ac:dyDescent="0.25">
      <c r="A64" s="2">
        <f>'Cubic Spline'!A64</f>
        <v>1.05721834883114</v>
      </c>
      <c r="B64" s="2">
        <f t="array" ref="B64:C64">csplinediff1d('Cubic Spline'!$A$3:$A$1001,'Cubic Spline'!$B$3:$B$1001,A64,2,0,2,0)</f>
        <v>-40.7526119302795</v>
      </c>
      <c r="C64" s="2">
        <v>-16.194421980690755</v>
      </c>
      <c r="D64" s="2">
        <f t="shared" si="10"/>
        <v>-16.194421980690755</v>
      </c>
      <c r="E64" s="2">
        <f t="shared" si="11"/>
        <v>23.631571863578898</v>
      </c>
      <c r="F64" s="5">
        <f t="shared" si="13"/>
        <v>15.525511456623104</v>
      </c>
      <c r="G64" s="2">
        <f>'Calculation_Cubic Spline'!A64</f>
        <v>1.05721834883114</v>
      </c>
      <c r="H64" s="2">
        <f t="array" ref="H64:I64">csplinediff1d('Cubic Spline'!$A$3:$A$1001,'Cubic Spline'!$C$3:$C$1001,G64,2,0,2,0)</f>
        <v>-38.913087983198501</v>
      </c>
      <c r="I64" s="2">
        <v>-13.487124310478272</v>
      </c>
      <c r="J64" s="2">
        <f t="shared" si="0"/>
        <v>-13.487124310478272</v>
      </c>
      <c r="K64" s="2">
        <f t="shared" si="12"/>
        <v>24.654252689194337</v>
      </c>
      <c r="R64">
        <f t="shared" si="1"/>
        <v>18.39555299782441</v>
      </c>
      <c r="S64">
        <f t="shared" si="2"/>
        <v>18.468307548197316</v>
      </c>
      <c r="T64">
        <f t="shared" si="3"/>
        <v>18.541062098570222</v>
      </c>
      <c r="U64">
        <f t="shared" si="4"/>
        <v>18.613816648943128</v>
      </c>
      <c r="V64">
        <f t="shared" si="5"/>
        <v>18.686571199316035</v>
      </c>
      <c r="W64">
        <f t="shared" si="6"/>
        <v>18.759325749688941</v>
      </c>
      <c r="X64">
        <f t="shared" si="7"/>
        <v>18.832080300061847</v>
      </c>
      <c r="Y64">
        <f t="shared" si="8"/>
        <v>18.904834850434753</v>
      </c>
      <c r="Z64">
        <f t="shared" si="9"/>
        <v>18.977589400807659</v>
      </c>
    </row>
    <row r="65" spans="1:26" x14ac:dyDescent="0.25">
      <c r="A65" s="2">
        <f>'Cubic Spline'!A65</f>
        <v>1.07454815782837</v>
      </c>
      <c r="B65" s="2">
        <f t="array" ref="B65:C65">csplinediff1d('Cubic Spline'!$A$3:$A$1001,'Cubic Spline'!$B$3:$B$1001,A65,2,0,2,0)</f>
        <v>-41.031087116832502</v>
      </c>
      <c r="C65" s="2">
        <v>-15.945047769246489</v>
      </c>
      <c r="D65" s="2">
        <f t="shared" si="10"/>
        <v>-15.945047769246489</v>
      </c>
      <c r="E65" s="2">
        <f t="shared" si="11"/>
        <v>23.897365409903326</v>
      </c>
      <c r="F65" s="5">
        <f t="shared" si="13"/>
        <v>15.337361558163279</v>
      </c>
      <c r="G65" s="2">
        <f>'Calculation_Cubic Spline'!A65</f>
        <v>1.07454815782837</v>
      </c>
      <c r="H65" s="2">
        <f t="array" ref="H65:I65">csplinediff1d('Cubic Spline'!$A$3:$A$1001,'Cubic Spline'!$C$3:$C$1001,G65,2,0,2,0)</f>
        <v>-39.144486668169598</v>
      </c>
      <c r="I65" s="2">
        <v>-13.219420254438898</v>
      </c>
      <c r="J65" s="2">
        <f t="shared" si="0"/>
        <v>-13.219420254438898</v>
      </c>
      <c r="K65" s="2">
        <f t="shared" si="12"/>
        <v>24.939582986203238</v>
      </c>
      <c r="R65">
        <f t="shared" si="1"/>
        <v>18.129759451499982</v>
      </c>
      <c r="S65">
        <f t="shared" si="2"/>
        <v>18.202514001872888</v>
      </c>
      <c r="T65">
        <f t="shared" si="3"/>
        <v>18.275268552245794</v>
      </c>
      <c r="U65">
        <f t="shared" si="4"/>
        <v>18.348023102618701</v>
      </c>
      <c r="V65">
        <f t="shared" si="5"/>
        <v>18.420777652991607</v>
      </c>
      <c r="W65">
        <f t="shared" si="6"/>
        <v>18.493532203364513</v>
      </c>
      <c r="X65">
        <f t="shared" si="7"/>
        <v>18.566286753737419</v>
      </c>
      <c r="Y65">
        <f t="shared" si="8"/>
        <v>18.639041304110325</v>
      </c>
      <c r="Z65">
        <f t="shared" si="9"/>
        <v>18.711795854483231</v>
      </c>
    </row>
    <row r="66" spans="1:26" x14ac:dyDescent="0.25">
      <c r="A66" s="2">
        <f>'Cubic Spline'!A66</f>
        <v>1.0918779668256</v>
      </c>
      <c r="B66" s="2">
        <f t="array" ref="B66:C66">csplinediff1d('Cubic Spline'!$A$3:$A$1001,'Cubic Spline'!$B$3:$B$1001,A66,2,0,2,0)</f>
        <v>-41.3053014542635</v>
      </c>
      <c r="C66" s="2">
        <v>-15.702642947685163</v>
      </c>
      <c r="D66" s="2">
        <f t="shared" si="10"/>
        <v>-15.702642947685163</v>
      </c>
      <c r="E66" s="2">
        <f t="shared" si="11"/>
        <v>24.159931598756678</v>
      </c>
      <c r="F66" s="5">
        <f t="shared" si="13"/>
        <v>15.151129991987819</v>
      </c>
      <c r="G66" s="2">
        <f>'Calculation_Cubic Spline'!A66</f>
        <v>1.0918779668256</v>
      </c>
      <c r="H66" s="2">
        <f t="array" ref="H66:I66">csplinediff1d('Cubic Spline'!$A$3:$A$1001,'Cubic Spline'!$C$3:$C$1001,G66,2,0,2,0)</f>
        <v>-39.371311189097398</v>
      </c>
      <c r="I66" s="2">
        <v>-12.959185946939161</v>
      </c>
      <c r="J66" s="2">
        <f t="shared" si="0"/>
        <v>-12.959185946939161</v>
      </c>
      <c r="K66" s="2">
        <f t="shared" si="12"/>
        <v>25.221461585638579</v>
      </c>
      <c r="R66">
        <f t="shared" si="1"/>
        <v>17.86719326264663</v>
      </c>
      <c r="S66">
        <f t="shared" si="2"/>
        <v>17.939947813019536</v>
      </c>
      <c r="T66">
        <f t="shared" si="3"/>
        <v>18.012702363392442</v>
      </c>
      <c r="U66">
        <f t="shared" si="4"/>
        <v>18.085456913765348</v>
      </c>
      <c r="V66">
        <f t="shared" si="5"/>
        <v>18.158211464138255</v>
      </c>
      <c r="W66">
        <f t="shared" si="6"/>
        <v>18.230966014511161</v>
      </c>
      <c r="X66">
        <f t="shared" si="7"/>
        <v>18.303720564884067</v>
      </c>
      <c r="Y66">
        <f t="shared" si="8"/>
        <v>18.376475115256973</v>
      </c>
      <c r="Z66">
        <f t="shared" si="9"/>
        <v>18.449229665629879</v>
      </c>
    </row>
    <row r="67" spans="1:26" x14ac:dyDescent="0.25">
      <c r="A67" s="2">
        <f>'Cubic Spline'!A67</f>
        <v>1.10920777582283</v>
      </c>
      <c r="B67" s="2">
        <f t="array" ref="B67:C67">csplinediff1d('Cubic Spline'!$A$3:$A$1001,'Cubic Spline'!$B$3:$B$1001,A67,2,0,2,0)</f>
        <v>-41.5753735401642</v>
      </c>
      <c r="C67" s="2">
        <v>-15.466957864616262</v>
      </c>
      <c r="D67" s="2">
        <f t="shared" si="10"/>
        <v>-15.466957864616262</v>
      </c>
      <c r="E67" s="2">
        <f t="shared" si="11"/>
        <v>24.419303608407766</v>
      </c>
      <c r="F67" s="5">
        <f t="shared" si="13"/>
        <v>14.966812945979127</v>
      </c>
      <c r="G67" s="2">
        <f>'Calculation_Cubic Spline'!A67</f>
        <v>1.10920777582283</v>
      </c>
      <c r="H67" s="2">
        <f t="array" ref="H67:I67">csplinediff1d('Cubic Spline'!$A$3:$A$1001,'Cubic Spline'!$C$3:$C$1001,G67,2,0,2,0)</f>
        <v>-39.593688801449801</v>
      </c>
      <c r="I67" s="2">
        <v>-12.706170214114342</v>
      </c>
      <c r="J67" s="2">
        <f t="shared" ref="J67:J130" si="20">I67</f>
        <v>-12.706170214114342</v>
      </c>
      <c r="K67" s="2">
        <f t="shared" si="12"/>
        <v>25.499905999025739</v>
      </c>
      <c r="R67">
        <f t="shared" ref="R67:R130" si="21">ABS($E67-M$13)</f>
        <v>17.607821252995542</v>
      </c>
      <c r="S67">
        <f t="shared" ref="S67:S130" si="22">ABS($E67-M$14)</f>
        <v>17.680575803368448</v>
      </c>
      <c r="T67">
        <f t="shared" ref="T67:T130" si="23">ABS($E67-M$15)</f>
        <v>17.753330353741354</v>
      </c>
      <c r="U67">
        <f t="shared" ref="U67:U130" si="24">ABS($E67-M$16)</f>
        <v>17.826084904114261</v>
      </c>
      <c r="V67">
        <f t="shared" ref="V67:V130" si="25">ABS($E67-M$17)</f>
        <v>17.898839454487167</v>
      </c>
      <c r="W67">
        <f t="shared" ref="W67:W130" si="26">ABS($E67-M$18)</f>
        <v>17.971594004860073</v>
      </c>
      <c r="X67">
        <f t="shared" ref="X67:X130" si="27">ABS($E67-M$19)</f>
        <v>18.044348555232979</v>
      </c>
      <c r="Y67">
        <f t="shared" ref="Y67:Y130" si="28">ABS($E67-M$20)</f>
        <v>18.117103105605885</v>
      </c>
      <c r="Z67">
        <f t="shared" ref="Z67:Z130" si="29">ABS($E67-M$21)</f>
        <v>18.189857655978791</v>
      </c>
    </row>
    <row r="68" spans="1:26" x14ac:dyDescent="0.25">
      <c r="A68" s="2">
        <f>'Cubic Spline'!A68</f>
        <v>1.1265375848200601</v>
      </c>
      <c r="B68" s="2">
        <f t="array" ref="B68:C68">csplinediff1d('Cubic Spline'!$A$3:$A$1001,'Cubic Spline'!$B$3:$B$1001,A68,2,0,2,0)</f>
        <v>-41.841417747999401</v>
      </c>
      <c r="C68" s="2">
        <v>-15.237754551524983</v>
      </c>
      <c r="D68" s="2">
        <f t="shared" ref="D68:D131" si="30">C68</f>
        <v>-15.237754551524983</v>
      </c>
      <c r="E68" s="2">
        <f t="shared" ref="E68:E131" si="31">-B68+D68*A68</f>
        <v>24.675514537443568</v>
      </c>
      <c r="F68" s="5">
        <f t="shared" si="13"/>
        <v>14.784405822173504</v>
      </c>
      <c r="G68" s="2">
        <f>'Calculation_Cubic Spline'!A68</f>
        <v>1.1265375848200601</v>
      </c>
      <c r="H68" s="2">
        <f t="array" ref="H68:I68">csplinediff1d('Cubic Spline'!$A$3:$A$1001,'Cubic Spline'!$C$3:$C$1001,G68,2,0,2,0)</f>
        <v>-39.811742510452298</v>
      </c>
      <c r="I68" s="2">
        <v>-12.460133593601206</v>
      </c>
      <c r="J68" s="2">
        <f t="shared" si="20"/>
        <v>-12.460133593601206</v>
      </c>
      <c r="K68" s="2">
        <f t="shared" ref="K68:K131" si="32">-H68+J68*G68</f>
        <v>25.7749337053815</v>
      </c>
      <c r="R68">
        <f t="shared" si="21"/>
        <v>17.35161032395974</v>
      </c>
      <c r="S68">
        <f t="shared" si="22"/>
        <v>17.424364874332646</v>
      </c>
      <c r="T68">
        <f t="shared" si="23"/>
        <v>17.497119424705552</v>
      </c>
      <c r="U68">
        <f t="shared" si="24"/>
        <v>17.569873975078458</v>
      </c>
      <c r="V68">
        <f t="shared" si="25"/>
        <v>17.642628525451364</v>
      </c>
      <c r="W68">
        <f t="shared" si="26"/>
        <v>17.715383075824271</v>
      </c>
      <c r="X68">
        <f t="shared" si="27"/>
        <v>17.788137626197177</v>
      </c>
      <c r="Y68">
        <f t="shared" si="28"/>
        <v>17.860892176570083</v>
      </c>
      <c r="Z68">
        <f t="shared" si="29"/>
        <v>17.933646726942989</v>
      </c>
    </row>
    <row r="69" spans="1:26" x14ac:dyDescent="0.25">
      <c r="A69" s="2">
        <f>'Cubic Spline'!A69</f>
        <v>1.1438673938172901</v>
      </c>
      <c r="B69" s="2">
        <f t="array" ref="B69:C69">csplinediff1d('Cubic Spline'!$A$3:$A$1001,'Cubic Spline'!$B$3:$B$1001,A69,2,0,2,0)</f>
        <v>-42.103544423407897</v>
      </c>
      <c r="C69" s="2">
        <v>-15.014806020786091</v>
      </c>
      <c r="D69" s="2">
        <f t="shared" si="30"/>
        <v>-15.014806020786091</v>
      </c>
      <c r="E69" s="2">
        <f t="shared" si="31"/>
        <v>24.928597391739153</v>
      </c>
      <c r="F69" s="5">
        <f t="shared" ref="F69:F132" si="33">ABS((E69-E68)/(A69-A68))</f>
        <v>14.603903270719083</v>
      </c>
      <c r="G69" s="2">
        <f>'Calculation_Cubic Spline'!A69</f>
        <v>1.1438673938172901</v>
      </c>
      <c r="H69" s="2">
        <f t="array" ref="H69:I69">csplinediff1d('Cubic Spline'!$A$3:$A$1001,'Cubic Spline'!$C$3:$C$1001,G69,2,0,2,0)</f>
        <v>-40.025591267765698</v>
      </c>
      <c r="I69" s="2">
        <v>-12.220847619055382</v>
      </c>
      <c r="J69" s="2">
        <f t="shared" si="20"/>
        <v>-12.220847619055382</v>
      </c>
      <c r="K69" s="2">
        <f t="shared" si="32"/>
        <v>26.046562151518586</v>
      </c>
      <c r="R69">
        <f t="shared" si="21"/>
        <v>17.098527469664155</v>
      </c>
      <c r="S69">
        <f t="shared" si="22"/>
        <v>17.171282020037061</v>
      </c>
      <c r="T69">
        <f t="shared" si="23"/>
        <v>17.244036570409968</v>
      </c>
      <c r="U69">
        <f t="shared" si="24"/>
        <v>17.316791120782874</v>
      </c>
      <c r="V69">
        <f t="shared" si="25"/>
        <v>17.38954567115578</v>
      </c>
      <c r="W69">
        <f t="shared" si="26"/>
        <v>17.462300221528686</v>
      </c>
      <c r="X69">
        <f t="shared" si="27"/>
        <v>17.535054771901592</v>
      </c>
      <c r="Y69">
        <f t="shared" si="28"/>
        <v>17.607809322274498</v>
      </c>
      <c r="Z69">
        <f t="shared" si="29"/>
        <v>17.680563872647404</v>
      </c>
    </row>
    <row r="70" spans="1:26" x14ac:dyDescent="0.25">
      <c r="A70" s="2">
        <f>'Cubic Spline'!A70</f>
        <v>1.1611972028145301</v>
      </c>
      <c r="B70" s="2">
        <f t="array" ref="B70:C70">csplinediff1d('Cubic Spline'!$A$3:$A$1001,'Cubic Spline'!$B$3:$B$1001,A70,2,0,2,0)</f>
        <v>-42.361860068796901</v>
      </c>
      <c r="C70" s="2">
        <v>-14.797895615913223</v>
      </c>
      <c r="D70" s="2">
        <f t="shared" si="30"/>
        <v>-14.797895615913223</v>
      </c>
      <c r="E70" s="2">
        <f t="shared" si="31"/>
        <v>25.178585072057068</v>
      </c>
      <c r="F70" s="5">
        <f t="shared" si="33"/>
        <v>14.425299226190459</v>
      </c>
      <c r="G70" s="2">
        <f>'Calculation_Cubic Spline'!A70</f>
        <v>1.1611972028145301</v>
      </c>
      <c r="H70" s="2">
        <f t="array" ref="H70:I70">csplinediff1d('Cubic Spline'!$A$3:$A$1001,'Cubic Spline'!$C$3:$C$1001,G70,2,0,2,0)</f>
        <v>-40.235350156236898</v>
      </c>
      <c r="I70" s="2">
        <v>-11.988094158431492</v>
      </c>
      <c r="J70" s="2">
        <f t="shared" si="20"/>
        <v>-11.988094158431492</v>
      </c>
      <c r="K70" s="2">
        <f t="shared" si="32"/>
        <v>26.314808752389041</v>
      </c>
      <c r="R70">
        <f t="shared" si="21"/>
        <v>16.848539789346241</v>
      </c>
      <c r="S70">
        <f t="shared" si="22"/>
        <v>16.921294339719147</v>
      </c>
      <c r="T70">
        <f t="shared" si="23"/>
        <v>16.994048890092053</v>
      </c>
      <c r="U70">
        <f t="shared" si="24"/>
        <v>17.066803440464959</v>
      </c>
      <c r="V70">
        <f t="shared" si="25"/>
        <v>17.139557990837865</v>
      </c>
      <c r="W70">
        <f t="shared" si="26"/>
        <v>17.212312541210771</v>
      </c>
      <c r="X70">
        <f t="shared" si="27"/>
        <v>17.285067091583677</v>
      </c>
      <c r="Y70">
        <f t="shared" si="28"/>
        <v>17.357821641956583</v>
      </c>
      <c r="Z70">
        <f t="shared" si="29"/>
        <v>17.43057619232949</v>
      </c>
    </row>
    <row r="71" spans="1:26" x14ac:dyDescent="0.25">
      <c r="A71" s="2">
        <f>'Cubic Spline'!A71</f>
        <v>1.1785270118117599</v>
      </c>
      <c r="B71" s="2">
        <f t="array" ref="B71:C71">csplinediff1d('Cubic Spline'!$A$3:$A$1001,'Cubic Spline'!$B$3:$B$1001,A71,2,0,2,0)</f>
        <v>-42.616467517095401</v>
      </c>
      <c r="C71" s="2">
        <v>-14.586816409396315</v>
      </c>
      <c r="D71" s="2">
        <f t="shared" si="30"/>
        <v>-14.586816409396315</v>
      </c>
      <c r="E71" s="2">
        <f t="shared" si="31"/>
        <v>25.425510362282818</v>
      </c>
      <c r="F71" s="5">
        <f t="shared" si="33"/>
        <v>14.248586944335139</v>
      </c>
      <c r="G71" s="2">
        <f>'Calculation_Cubic Spline'!A71</f>
        <v>1.1785270118117599</v>
      </c>
      <c r="H71" s="2">
        <f t="array" ref="H71:I71">csplinediff1d('Cubic Spline'!$A$3:$A$1001,'Cubic Spline'!$C$3:$C$1001,G71,2,0,2,0)</f>
        <v>-40.441130563613797</v>
      </c>
      <c r="I71" s="2">
        <v>-11.76166480128718</v>
      </c>
      <c r="J71" s="2">
        <f t="shared" si="20"/>
        <v>-11.76166480128718</v>
      </c>
      <c r="K71" s="2">
        <f t="shared" si="32"/>
        <v>26.579690891421258</v>
      </c>
      <c r="R71">
        <f t="shared" si="21"/>
        <v>16.60161449912049</v>
      </c>
      <c r="S71">
        <f t="shared" si="22"/>
        <v>16.674369049493396</v>
      </c>
      <c r="T71">
        <f t="shared" si="23"/>
        <v>16.747123599866303</v>
      </c>
      <c r="U71">
        <f t="shared" si="24"/>
        <v>16.819878150239209</v>
      </c>
      <c r="V71">
        <f t="shared" si="25"/>
        <v>16.892632700612115</v>
      </c>
      <c r="W71">
        <f t="shared" si="26"/>
        <v>16.965387250985021</v>
      </c>
      <c r="X71">
        <f t="shared" si="27"/>
        <v>17.038141801357927</v>
      </c>
      <c r="Y71">
        <f t="shared" si="28"/>
        <v>17.110896351730833</v>
      </c>
      <c r="Z71">
        <f t="shared" si="29"/>
        <v>17.183650902103739</v>
      </c>
    </row>
    <row r="72" spans="1:26" x14ac:dyDescent="0.25">
      <c r="A72" s="2">
        <f>'Cubic Spline'!A72</f>
        <v>1.1958568208089899</v>
      </c>
      <c r="B72" s="2">
        <f t="array" ref="B72:C72">csplinediff1d('Cubic Spline'!$A$3:$A$1001,'Cubic Spline'!$B$3:$B$1001,A72,2,0,2,0)</f>
        <v>-42.867466095454503</v>
      </c>
      <c r="C72" s="2">
        <v>-14.381370643954295</v>
      </c>
      <c r="D72" s="2">
        <f t="shared" si="30"/>
        <v>-14.381370643954295</v>
      </c>
      <c r="E72" s="2">
        <f t="shared" si="31"/>
        <v>25.669405918299585</v>
      </c>
      <c r="F72" s="5">
        <f t="shared" si="33"/>
        <v>14.073759038876368</v>
      </c>
      <c r="G72" s="2">
        <f>'Calculation_Cubic Spline'!A72</f>
        <v>1.1958568208089899</v>
      </c>
      <c r="H72" s="2">
        <f t="array" ref="H72:I72">csplinediff1d('Cubic Spline'!$A$3:$A$1001,'Cubic Spline'!$C$3:$C$1001,G72,2,0,2,0)</f>
        <v>-40.643040346036003</v>
      </c>
      <c r="I72" s="2">
        <v>-11.541360290806701</v>
      </c>
      <c r="J72" s="2">
        <f t="shared" si="20"/>
        <v>-11.541360290806701</v>
      </c>
      <c r="K72" s="2">
        <f t="shared" si="32"/>
        <v>26.841225920860783</v>
      </c>
      <c r="R72">
        <f t="shared" si="21"/>
        <v>16.357718943103723</v>
      </c>
      <c r="S72">
        <f t="shared" si="22"/>
        <v>16.430473493476629</v>
      </c>
      <c r="T72">
        <f t="shared" si="23"/>
        <v>16.503228043849536</v>
      </c>
      <c r="U72">
        <f t="shared" si="24"/>
        <v>16.575982594222442</v>
      </c>
      <c r="V72">
        <f t="shared" si="25"/>
        <v>16.648737144595348</v>
      </c>
      <c r="W72">
        <f t="shared" si="26"/>
        <v>16.721491694968254</v>
      </c>
      <c r="X72">
        <f t="shared" si="27"/>
        <v>16.79424624534116</v>
      </c>
      <c r="Y72">
        <f t="shared" si="28"/>
        <v>16.867000795714066</v>
      </c>
      <c r="Z72">
        <f t="shared" si="29"/>
        <v>16.939755346086972</v>
      </c>
    </row>
    <row r="73" spans="1:26" x14ac:dyDescent="0.25">
      <c r="A73" s="2">
        <f>'Cubic Spline'!A73</f>
        <v>1.2131866298062199</v>
      </c>
      <c r="B73" s="2">
        <f t="array" ref="B73:C73">csplinediff1d('Cubic Spline'!$A$3:$A$1001,'Cubic Spline'!$B$3:$B$1001,A73,2,0,2,0)</f>
        <v>-43.114951779613598</v>
      </c>
      <c r="C73" s="2">
        <v>-14.181369213531347</v>
      </c>
      <c r="D73" s="2">
        <f t="shared" si="30"/>
        <v>-14.181369213531347</v>
      </c>
      <c r="E73" s="2">
        <f t="shared" si="31"/>
        <v>25.91030425741182</v>
      </c>
      <c r="F73" s="5">
        <f t="shared" si="33"/>
        <v>13.900807513270326</v>
      </c>
      <c r="G73" s="2">
        <f>'Calculation_Cubic Spline'!A73</f>
        <v>1.2131866298062199</v>
      </c>
      <c r="H73" s="2">
        <f t="array" ref="H73:I73">csplinediff1d('Cubic Spline'!$A$3:$A$1001,'Cubic Spline'!$C$3:$C$1001,G73,2,0,2,0)</f>
        <v>-40.841183982041898</v>
      </c>
      <c r="I73" s="2">
        <v>-11.326989996736073</v>
      </c>
      <c r="J73" s="2">
        <f t="shared" si="20"/>
        <v>-11.326989996736073</v>
      </c>
      <c r="K73" s="2">
        <f t="shared" si="32"/>
        <v>27.099431162052895</v>
      </c>
      <c r="R73">
        <f t="shared" si="21"/>
        <v>16.116820603991489</v>
      </c>
      <c r="S73">
        <f t="shared" si="22"/>
        <v>16.189575154364395</v>
      </c>
      <c r="T73">
        <f t="shared" si="23"/>
        <v>16.262329704737301</v>
      </c>
      <c r="U73">
        <f t="shared" si="24"/>
        <v>16.335084255110207</v>
      </c>
      <c r="V73">
        <f t="shared" si="25"/>
        <v>16.407838805483113</v>
      </c>
      <c r="W73">
        <f t="shared" si="26"/>
        <v>16.480593355856019</v>
      </c>
      <c r="X73">
        <f t="shared" si="27"/>
        <v>16.553347906228925</v>
      </c>
      <c r="Y73">
        <f t="shared" si="28"/>
        <v>16.626102456601831</v>
      </c>
      <c r="Z73">
        <f t="shared" si="29"/>
        <v>16.698857006974738</v>
      </c>
    </row>
    <row r="74" spans="1:26" x14ac:dyDescent="0.25">
      <c r="A74" s="2">
        <f>'Cubic Spline'!A74</f>
        <v>1.23051643880345</v>
      </c>
      <c r="B74" s="2">
        <f t="array" ref="B74:C74">csplinediff1d('Cubic Spline'!$A$3:$A$1001,'Cubic Spline'!$B$3:$B$1001,A74,2,0,2,0)</f>
        <v>-43.359017339591297</v>
      </c>
      <c r="C74" s="2">
        <v>-13.986631180542116</v>
      </c>
      <c r="D74" s="2">
        <f t="shared" si="30"/>
        <v>-13.986631180542116</v>
      </c>
      <c r="E74" s="2">
        <f t="shared" si="31"/>
        <v>26.148237748453319</v>
      </c>
      <c r="F74" s="5">
        <f t="shared" si="33"/>
        <v>13.729723800160174</v>
      </c>
      <c r="G74" s="2">
        <f>'Calculation_Cubic Spline'!A74</f>
        <v>1.23051643880345</v>
      </c>
      <c r="H74" s="2">
        <f t="array" ref="H74:I74">csplinediff1d('Cubic Spline'!$A$3:$A$1001,'Cubic Spline'!$C$3:$C$1001,G74,2,0,2,0)</f>
        <v>-41.035662717770101</v>
      </c>
      <c r="I74" s="2">
        <v>-11.1183714256351</v>
      </c>
      <c r="J74" s="2">
        <f t="shared" si="20"/>
        <v>-11.1183714256351</v>
      </c>
      <c r="K74" s="2">
        <f t="shared" si="32"/>
        <v>27.354323905803561</v>
      </c>
      <c r="R74">
        <f t="shared" si="21"/>
        <v>15.87888711294999</v>
      </c>
      <c r="S74">
        <f t="shared" si="22"/>
        <v>15.951641663322896</v>
      </c>
      <c r="T74">
        <f t="shared" si="23"/>
        <v>16.024396213695802</v>
      </c>
      <c r="U74">
        <f t="shared" si="24"/>
        <v>16.097150764068708</v>
      </c>
      <c r="V74">
        <f t="shared" si="25"/>
        <v>16.169905314441614</v>
      </c>
      <c r="W74">
        <f t="shared" si="26"/>
        <v>16.24265986481452</v>
      </c>
      <c r="X74">
        <f t="shared" si="27"/>
        <v>16.315414415187426</v>
      </c>
      <c r="Y74">
        <f t="shared" si="28"/>
        <v>16.388168965560332</v>
      </c>
      <c r="Z74">
        <f t="shared" si="29"/>
        <v>16.460923515933239</v>
      </c>
    </row>
    <row r="75" spans="1:26" x14ac:dyDescent="0.25">
      <c r="A75" s="2">
        <f>'Cubic Spline'!A75</f>
        <v>1.24784624780069</v>
      </c>
      <c r="B75" s="2">
        <f t="array" ref="B75:C75">csplinediff1d('Cubic Spline'!$A$3:$A$1001,'Cubic Spline'!$B$3:$B$1001,A75,2,0,2,0)</f>
        <v>-43.599752477303703</v>
      </c>
      <c r="C75" s="2">
        <v>-13.796983326500166</v>
      </c>
      <c r="D75" s="2">
        <f t="shared" si="30"/>
        <v>-13.796983326500166</v>
      </c>
      <c r="E75" s="2">
        <f t="shared" si="31"/>
        <v>26.383238602361789</v>
      </c>
      <c r="F75" s="5">
        <f t="shared" si="33"/>
        <v>13.560498788295776</v>
      </c>
      <c r="G75" s="2">
        <f>'Calculation_Cubic Spline'!A75</f>
        <v>1.24784624780069</v>
      </c>
      <c r="H75" s="2">
        <f t="array" ref="H75:I75">csplinediff1d('Cubic Spline'!$A$3:$A$1001,'Cubic Spline'!$C$3:$C$1001,G75,2,0,2,0)</f>
        <v>-41.226574703975203</v>
      </c>
      <c r="I75" s="2">
        <v>-10.915329765422408</v>
      </c>
      <c r="J75" s="2">
        <f t="shared" si="20"/>
        <v>-10.915329765422408</v>
      </c>
      <c r="K75" s="2">
        <f t="shared" si="32"/>
        <v>27.605921412685667</v>
      </c>
      <c r="R75">
        <f t="shared" si="21"/>
        <v>15.643886259041519</v>
      </c>
      <c r="S75">
        <f t="shared" si="22"/>
        <v>15.716640809414425</v>
      </c>
      <c r="T75">
        <f t="shared" si="23"/>
        <v>15.789395359787331</v>
      </c>
      <c r="U75">
        <f t="shared" si="24"/>
        <v>15.862149910160237</v>
      </c>
      <c r="V75">
        <f t="shared" si="25"/>
        <v>15.934904460533144</v>
      </c>
      <c r="W75">
        <f t="shared" si="26"/>
        <v>16.00765901090605</v>
      </c>
      <c r="X75">
        <f t="shared" si="27"/>
        <v>16.080413561278956</v>
      </c>
      <c r="Y75">
        <f t="shared" si="28"/>
        <v>16.153168111651862</v>
      </c>
      <c r="Z75">
        <f t="shared" si="29"/>
        <v>16.225922662024768</v>
      </c>
    </row>
    <row r="76" spans="1:26" x14ac:dyDescent="0.25">
      <c r="A76" s="2">
        <f>'Cubic Spline'!A76</f>
        <v>1.26517605679792</v>
      </c>
      <c r="B76" s="2">
        <f t="array" ref="B76:C76">csplinediff1d('Cubic Spline'!$A$3:$A$1001,'Cubic Spline'!$B$3:$B$1001,A76,2,0,2,0)</f>
        <v>-43.837243956662398</v>
      </c>
      <c r="C76" s="2">
        <v>-13.612259733055012</v>
      </c>
      <c r="D76" s="2">
        <f t="shared" si="30"/>
        <v>-13.612259733055012</v>
      </c>
      <c r="E76" s="2">
        <f t="shared" si="31"/>
        <v>26.615338863486752</v>
      </c>
      <c r="F76" s="5">
        <f t="shared" si="33"/>
        <v>13.393122864889115</v>
      </c>
      <c r="G76" s="2">
        <f>'Calculation_Cubic Spline'!A76</f>
        <v>1.26517605679792</v>
      </c>
      <c r="H76" s="2">
        <f t="array" ref="H76:I76">csplinediff1d('Cubic Spline'!$A$3:$A$1001,'Cubic Spline'!$C$3:$C$1001,G76,2,0,2,0)</f>
        <v>-41.414015125425898</v>
      </c>
      <c r="I76" s="2">
        <v>-10.717697461295197</v>
      </c>
      <c r="J76" s="2">
        <f t="shared" si="20"/>
        <v>-10.717697461295197</v>
      </c>
      <c r="K76" s="2">
        <f t="shared" si="32"/>
        <v>27.854240913391365</v>
      </c>
      <c r="R76">
        <f t="shared" si="21"/>
        <v>15.411785997916557</v>
      </c>
      <c r="S76">
        <f t="shared" si="22"/>
        <v>15.484540548289463</v>
      </c>
      <c r="T76">
        <f t="shared" si="23"/>
        <v>15.557295098662369</v>
      </c>
      <c r="U76">
        <f t="shared" si="24"/>
        <v>15.630049649035275</v>
      </c>
      <c r="V76">
        <f t="shared" si="25"/>
        <v>15.702804199408181</v>
      </c>
      <c r="W76">
        <f t="shared" si="26"/>
        <v>15.775558749781087</v>
      </c>
      <c r="X76">
        <f t="shared" si="27"/>
        <v>15.848313300153993</v>
      </c>
      <c r="Y76">
        <f t="shared" si="28"/>
        <v>15.921067850526899</v>
      </c>
      <c r="Z76">
        <f t="shared" si="29"/>
        <v>15.993822400899806</v>
      </c>
    </row>
    <row r="77" spans="1:26" x14ac:dyDescent="0.25">
      <c r="A77" s="2">
        <f>'Cubic Spline'!A77</f>
        <v>1.28250586579515</v>
      </c>
      <c r="B77" s="2">
        <f t="array" ref="B77:C77">csplinediff1d('Cubic Spline'!$A$3:$A$1001,'Cubic Spline'!$B$3:$B$1001,A77,2,0,2,0)</f>
        <v>-44.071575726659297</v>
      </c>
      <c r="C77" s="2">
        <v>-13.432301391184442</v>
      </c>
      <c r="D77" s="2">
        <f t="shared" si="30"/>
        <v>-13.432301391184442</v>
      </c>
      <c r="E77" s="2">
        <f t="shared" si="31"/>
        <v>26.844570401336895</v>
      </c>
      <c r="F77" s="5">
        <f t="shared" si="33"/>
        <v>13.227585940894306</v>
      </c>
      <c r="G77" s="2">
        <f>'Calculation_Cubic Spline'!A77</f>
        <v>1.28250586579515</v>
      </c>
      <c r="H77" s="2">
        <f t="array" ref="H77:I77">csplinediff1d('Cubic Spline'!$A$3:$A$1001,'Cubic Spline'!$C$3:$C$1001,G77,2,0,2,0)</f>
        <v>-41.598076323208403</v>
      </c>
      <c r="I77" s="2">
        <v>-10.525313820529352</v>
      </c>
      <c r="J77" s="2">
        <f t="shared" si="20"/>
        <v>-10.525313820529352</v>
      </c>
      <c r="K77" s="2">
        <f t="shared" si="32"/>
        <v>28.099299609044749</v>
      </c>
      <c r="R77">
        <f t="shared" si="21"/>
        <v>15.182554460066413</v>
      </c>
      <c r="S77">
        <f t="shared" si="22"/>
        <v>15.255309010439319</v>
      </c>
      <c r="T77">
        <f t="shared" si="23"/>
        <v>15.328063560812225</v>
      </c>
      <c r="U77">
        <f t="shared" si="24"/>
        <v>15.400818111185131</v>
      </c>
      <c r="V77">
        <f t="shared" si="25"/>
        <v>15.473572661558038</v>
      </c>
      <c r="W77">
        <f t="shared" si="26"/>
        <v>15.546327211930944</v>
      </c>
      <c r="X77">
        <f t="shared" si="27"/>
        <v>15.61908176230385</v>
      </c>
      <c r="Y77">
        <f t="shared" si="28"/>
        <v>15.691836312676756</v>
      </c>
      <c r="Z77">
        <f t="shared" si="29"/>
        <v>15.764590863049662</v>
      </c>
    </row>
    <row r="78" spans="1:26" x14ac:dyDescent="0.25">
      <c r="A78" s="2">
        <f>'Cubic Spline'!A78</f>
        <v>1.29983567479238</v>
      </c>
      <c r="B78" s="2">
        <f t="array" ref="B78:C78">csplinediff1d('Cubic Spline'!$A$3:$A$1001,'Cubic Spline'!$B$3:$B$1001,A78,2,0,2,0)</f>
        <v>-44.302829037905902</v>
      </c>
      <c r="C78" s="2">
        <v>-13.256955836206213</v>
      </c>
      <c r="D78" s="2">
        <f t="shared" si="30"/>
        <v>-13.256955836206213</v>
      </c>
      <c r="E78" s="2">
        <f t="shared" si="31"/>
        <v>27.070964902858016</v>
      </c>
      <c r="F78" s="5">
        <f t="shared" si="33"/>
        <v>13.063877481702612</v>
      </c>
      <c r="G78" s="2">
        <f>'Calculation_Cubic Spline'!A78</f>
        <v>1.29983567479238</v>
      </c>
      <c r="H78" s="2">
        <f t="array" ref="H78:I78">csplinediff1d('Cubic Spline'!$A$3:$A$1001,'Cubic Spline'!$C$3:$C$1001,G78,2,0,2,0)</f>
        <v>-41.778847910413504</v>
      </c>
      <c r="I78" s="2">
        <v>-10.338024643802655</v>
      </c>
      <c r="J78" s="2">
        <f t="shared" si="20"/>
        <v>-10.338024643802655</v>
      </c>
      <c r="K78" s="2">
        <f t="shared" si="32"/>
        <v>28.341114671516024</v>
      </c>
      <c r="R78">
        <f t="shared" si="21"/>
        <v>14.956159958545292</v>
      </c>
      <c r="S78">
        <f t="shared" si="22"/>
        <v>15.028914508918199</v>
      </c>
      <c r="T78">
        <f t="shared" si="23"/>
        <v>15.101669059291105</v>
      </c>
      <c r="U78">
        <f t="shared" si="24"/>
        <v>15.174423609664011</v>
      </c>
      <c r="V78">
        <f t="shared" si="25"/>
        <v>15.247178160036917</v>
      </c>
      <c r="W78">
        <f t="shared" si="26"/>
        <v>15.319932710409823</v>
      </c>
      <c r="X78">
        <f t="shared" si="27"/>
        <v>15.392687260782729</v>
      </c>
      <c r="Y78">
        <f t="shared" si="28"/>
        <v>15.465441811155635</v>
      </c>
      <c r="Z78">
        <f t="shared" si="29"/>
        <v>15.538196361528541</v>
      </c>
    </row>
    <row r="79" spans="1:26" x14ac:dyDescent="0.25">
      <c r="A79" s="2">
        <f>'Cubic Spline'!A79</f>
        <v>1.3171654837896101</v>
      </c>
      <c r="B79" s="2">
        <f t="array" ref="B79:C79">csplinediff1d('Cubic Spline'!$A$3:$A$1001,'Cubic Spline'!$B$3:$B$1001,A79,2,0,2,0)</f>
        <v>-44.5310825530551</v>
      </c>
      <c r="C79" s="2">
        <v>-13.08607680653218</v>
      </c>
      <c r="D79" s="2">
        <f t="shared" si="30"/>
        <v>-13.08607680653218</v>
      </c>
      <c r="E79" s="2">
        <f t="shared" si="31"/>
        <v>27.294553865271144</v>
      </c>
      <c r="F79" s="5">
        <f t="shared" si="33"/>
        <v>12.901986539428473</v>
      </c>
      <c r="G79" s="2">
        <f>'Calculation_Cubic Spline'!A79</f>
        <v>1.3171654837896101</v>
      </c>
      <c r="H79" s="2">
        <f t="array" ref="H79:I79">csplinediff1d('Cubic Spline'!$A$3:$A$1001,'Cubic Spline'!$C$3:$C$1001,G79,2,0,2,0)</f>
        <v>-41.956416881648998</v>
      </c>
      <c r="I79" s="2">
        <v>-10.15568188092608</v>
      </c>
      <c r="J79" s="2">
        <f t="shared" si="20"/>
        <v>-10.15568188092608</v>
      </c>
      <c r="K79" s="2">
        <f t="shared" si="32"/>
        <v>28.57970324374562</v>
      </c>
      <c r="R79">
        <f t="shared" si="21"/>
        <v>14.732570996132164</v>
      </c>
      <c r="S79">
        <f t="shared" si="22"/>
        <v>14.80532554650507</v>
      </c>
      <c r="T79">
        <f t="shared" si="23"/>
        <v>14.878080096877977</v>
      </c>
      <c r="U79">
        <f t="shared" si="24"/>
        <v>14.950834647250883</v>
      </c>
      <c r="V79">
        <f t="shared" si="25"/>
        <v>15.023589197623789</v>
      </c>
      <c r="W79">
        <f t="shared" si="26"/>
        <v>15.096343747996695</v>
      </c>
      <c r="X79">
        <f t="shared" si="27"/>
        <v>15.169098298369601</v>
      </c>
      <c r="Y79">
        <f t="shared" si="28"/>
        <v>15.241852848742507</v>
      </c>
      <c r="Z79">
        <f t="shared" si="29"/>
        <v>15.314607399115413</v>
      </c>
    </row>
    <row r="80" spans="1:26" x14ac:dyDescent="0.25">
      <c r="A80" s="2">
        <f>'Cubic Spline'!A80</f>
        <v>1.3344952927868401</v>
      </c>
      <c r="B80" s="2">
        <f t="array" ref="B80:C80">csplinediff1d('Cubic Spline'!$A$3:$A$1001,'Cubic Spline'!$B$3:$B$1001,A80,2,0,2,0)</f>
        <v>-44.756412451502896</v>
      </c>
      <c r="C80" s="2">
        <v>-12.919523924324036</v>
      </c>
      <c r="D80" s="2">
        <f t="shared" si="30"/>
        <v>-12.919523924324036</v>
      </c>
      <c r="E80" s="2">
        <f t="shared" si="31"/>
        <v>27.515368589445508</v>
      </c>
      <c r="F80" s="5">
        <f t="shared" si="33"/>
        <v>12.741901783779536</v>
      </c>
      <c r="G80" s="2">
        <f>'Calculation_Cubic Spline'!A80</f>
        <v>1.3344952927868401</v>
      </c>
      <c r="H80" s="2">
        <f t="array" ref="H80:I80">csplinediff1d('Cubic Spline'!$A$3:$A$1001,'Cubic Spline'!$C$3:$C$1001,G80,2,0,2,0)</f>
        <v>-42.130867716783897</v>
      </c>
      <c r="I80" s="2">
        <v>-9.9781433090662688</v>
      </c>
      <c r="J80" s="2">
        <f t="shared" si="20"/>
        <v>-9.9781433090662688</v>
      </c>
      <c r="K80" s="2">
        <f t="shared" si="32"/>
        <v>28.815082440082456</v>
      </c>
      <c r="R80">
        <f t="shared" si="21"/>
        <v>14.5117562719578</v>
      </c>
      <c r="S80">
        <f t="shared" si="22"/>
        <v>14.584510822330707</v>
      </c>
      <c r="T80">
        <f t="shared" si="23"/>
        <v>14.657265372703613</v>
      </c>
      <c r="U80">
        <f t="shared" si="24"/>
        <v>14.730019923076519</v>
      </c>
      <c r="V80">
        <f t="shared" si="25"/>
        <v>14.802774473449425</v>
      </c>
      <c r="W80">
        <f t="shared" si="26"/>
        <v>14.875529023822331</v>
      </c>
      <c r="X80">
        <f t="shared" si="27"/>
        <v>14.948283574195237</v>
      </c>
      <c r="Y80">
        <f t="shared" si="28"/>
        <v>15.021038124568143</v>
      </c>
      <c r="Z80">
        <f t="shared" si="29"/>
        <v>15.093792674941049</v>
      </c>
    </row>
    <row r="81" spans="1:26" x14ac:dyDescent="0.25">
      <c r="A81" s="2">
        <f>'Cubic Spline'!A81</f>
        <v>1.3518251017840801</v>
      </c>
      <c r="B81" s="2">
        <f t="array" ref="B81:C81">csplinediff1d('Cubic Spline'!$A$3:$A$1001,'Cubic Spline'!$B$3:$B$1001,A81,2,0,2,0)</f>
        <v>-44.9788925287328</v>
      </c>
      <c r="C81" s="2">
        <v>-12.757162396484064</v>
      </c>
      <c r="D81" s="2">
        <f t="shared" si="30"/>
        <v>-12.757162396484064</v>
      </c>
      <c r="E81" s="2">
        <f t="shared" si="31"/>
        <v>27.733440173629692</v>
      </c>
      <c r="F81" s="5">
        <f t="shared" si="33"/>
        <v>12.58361152271871</v>
      </c>
      <c r="G81" s="2">
        <f>'Calculation_Cubic Spline'!A81</f>
        <v>1.3518251017840801</v>
      </c>
      <c r="H81" s="2">
        <f t="array" ref="H81:I81">csplinediff1d('Cubic Spline'!$A$3:$A$1001,'Cubic Spline'!$C$3:$C$1001,G81,2,0,2,0)</f>
        <v>-42.302282479298299</v>
      </c>
      <c r="I81" s="2">
        <v>-9.8052722317516068</v>
      </c>
      <c r="J81" s="2">
        <f t="shared" si="20"/>
        <v>-9.8052722317516068</v>
      </c>
      <c r="K81" s="2">
        <f t="shared" si="32"/>
        <v>29.04726934659007</v>
      </c>
      <c r="R81">
        <f t="shared" si="21"/>
        <v>14.293684687773617</v>
      </c>
      <c r="S81">
        <f t="shared" si="22"/>
        <v>14.366439238146523</v>
      </c>
      <c r="T81">
        <f t="shared" si="23"/>
        <v>14.439193788519429</v>
      </c>
      <c r="U81">
        <f t="shared" si="24"/>
        <v>14.511948338892335</v>
      </c>
      <c r="V81">
        <f t="shared" si="25"/>
        <v>14.584702889265241</v>
      </c>
      <c r="W81">
        <f t="shared" si="26"/>
        <v>14.657457439638147</v>
      </c>
      <c r="X81">
        <f t="shared" si="27"/>
        <v>14.730211990011053</v>
      </c>
      <c r="Y81">
        <f t="shared" si="28"/>
        <v>14.802966540383959</v>
      </c>
      <c r="Z81">
        <f t="shared" si="29"/>
        <v>14.875721090756866</v>
      </c>
    </row>
    <row r="82" spans="1:26" x14ac:dyDescent="0.25">
      <c r="A82" s="2">
        <f>'Cubic Spline'!A82</f>
        <v>1.3691549107813099</v>
      </c>
      <c r="B82" s="2">
        <f t="array" ref="B82:C82">csplinediff1d('Cubic Spline'!$A$3:$A$1001,'Cubic Spline'!$B$3:$B$1001,A82,2,0,2,0)</f>
        <v>-45.198594290643598</v>
      </c>
      <c r="C82" s="2">
        <v>-12.598862734268479</v>
      </c>
      <c r="D82" s="2">
        <f t="shared" si="30"/>
        <v>-12.598862734268479</v>
      </c>
      <c r="E82" s="2">
        <f t="shared" si="31"/>
        <v>27.948799507760267</v>
      </c>
      <c r="F82" s="5">
        <f t="shared" si="33"/>
        <v>12.42710373582309</v>
      </c>
      <c r="G82" s="2">
        <f>'Calculation_Cubic Spline'!A82</f>
        <v>1.3691549107813099</v>
      </c>
      <c r="H82" s="2">
        <f t="array" ref="H82:I82">csplinediff1d('Cubic Spline'!$A$3:$A$1001,'Cubic Spline'!$C$3:$C$1001,G82,2,0,2,0)</f>
        <v>-42.470740909585402</v>
      </c>
      <c r="I82" s="2">
        <v>-9.6369371970237605</v>
      </c>
      <c r="J82" s="2">
        <f t="shared" si="20"/>
        <v>-9.6369371970237605</v>
      </c>
      <c r="K82" s="2">
        <f t="shared" si="32"/>
        <v>29.276281021389249</v>
      </c>
      <c r="R82">
        <f t="shared" si="21"/>
        <v>14.078325353643041</v>
      </c>
      <c r="S82">
        <f t="shared" si="22"/>
        <v>14.151079904015948</v>
      </c>
      <c r="T82">
        <f t="shared" si="23"/>
        <v>14.223834454388854</v>
      </c>
      <c r="U82">
        <f t="shared" si="24"/>
        <v>14.29658900476176</v>
      </c>
      <c r="V82">
        <f t="shared" si="25"/>
        <v>14.369343555134666</v>
      </c>
      <c r="W82">
        <f t="shared" si="26"/>
        <v>14.442098105507572</v>
      </c>
      <c r="X82">
        <f t="shared" si="27"/>
        <v>14.514852655880478</v>
      </c>
      <c r="Y82">
        <f t="shared" si="28"/>
        <v>14.587607206253384</v>
      </c>
      <c r="Z82">
        <f t="shared" si="29"/>
        <v>14.66036175662629</v>
      </c>
    </row>
    <row r="83" spans="1:26" x14ac:dyDescent="0.25">
      <c r="A83" s="2">
        <f>'Cubic Spline'!A83</f>
        <v>1.3864847197785399</v>
      </c>
      <c r="B83" s="2">
        <f t="array" ref="B83:C83">csplinediff1d('Cubic Spline'!$A$3:$A$1001,'Cubic Spline'!$B$3:$B$1001,A83,2,0,2,0)</f>
        <v>-45.415587043168898</v>
      </c>
      <c r="C83" s="2">
        <v>-12.444500490241555</v>
      </c>
      <c r="D83" s="2">
        <f t="shared" si="30"/>
        <v>-12.444500490241555</v>
      </c>
      <c r="E83" s="2">
        <f t="shared" si="31"/>
        <v>28.161477268172433</v>
      </c>
      <c r="F83" s="5">
        <f t="shared" si="33"/>
        <v>12.272366097408259</v>
      </c>
      <c r="G83" s="2">
        <f>'Calculation_Cubic Spline'!A83</f>
        <v>1.3864847197785399</v>
      </c>
      <c r="H83" s="2">
        <f t="array" ref="H83:I83">csplinediff1d('Cubic Spline'!$A$3:$A$1001,'Cubic Spline'!$C$3:$C$1001,G83,2,0,2,0)</f>
        <v>-42.636320513525099</v>
      </c>
      <c r="I83" s="2">
        <v>-9.4730117333467021</v>
      </c>
      <c r="J83" s="2">
        <f t="shared" si="20"/>
        <v>-9.4730117333467021</v>
      </c>
      <c r="K83" s="2">
        <f t="shared" si="32"/>
        <v>29.502134494957076</v>
      </c>
      <c r="R83">
        <f t="shared" si="21"/>
        <v>13.865647593230875</v>
      </c>
      <c r="S83">
        <f t="shared" si="22"/>
        <v>13.938402143603781</v>
      </c>
      <c r="T83">
        <f t="shared" si="23"/>
        <v>14.011156693976687</v>
      </c>
      <c r="U83">
        <f t="shared" si="24"/>
        <v>14.083911244349594</v>
      </c>
      <c r="V83">
        <f t="shared" si="25"/>
        <v>14.1566657947225</v>
      </c>
      <c r="W83">
        <f t="shared" si="26"/>
        <v>14.229420345095406</v>
      </c>
      <c r="X83">
        <f t="shared" si="27"/>
        <v>14.302174895468312</v>
      </c>
      <c r="Y83">
        <f t="shared" si="28"/>
        <v>14.374929445841218</v>
      </c>
      <c r="Z83">
        <f t="shared" si="29"/>
        <v>14.447683996214124</v>
      </c>
    </row>
    <row r="84" spans="1:26" x14ac:dyDescent="0.25">
      <c r="A84" s="2">
        <f>'Cubic Spline'!A84</f>
        <v>1.40381452877577</v>
      </c>
      <c r="B84" s="2">
        <f t="array" ref="B84:C84">csplinediff1d('Cubic Spline'!$A$3:$A$1001,'Cubic Spline'!$B$3:$B$1001,A84,2,0,2,0)</f>
        <v>-45.6299379774808</v>
      </c>
      <c r="C84" s="2">
        <v>-12.293956011354926</v>
      </c>
      <c r="D84" s="2">
        <f t="shared" si="30"/>
        <v>-12.293956011354926</v>
      </c>
      <c r="E84" s="2">
        <f t="shared" si="31"/>
        <v>28.371503912610542</v>
      </c>
      <c r="F84" s="5">
        <f t="shared" si="33"/>
        <v>12.119385993906775</v>
      </c>
      <c r="G84" s="2">
        <f>'Calculation_Cubic Spline'!A84</f>
        <v>1.40381452877577</v>
      </c>
      <c r="H84" s="2">
        <f t="array" ref="H84:I84">csplinediff1d('Cubic Spline'!$A$3:$A$1001,'Cubic Spline'!$C$3:$C$1001,G84,2,0,2,0)</f>
        <v>-42.799096646624697</v>
      </c>
      <c r="I84" s="2">
        <v>-9.3133741018895577</v>
      </c>
      <c r="J84" s="2">
        <f t="shared" si="20"/>
        <v>-9.3133741018895577</v>
      </c>
      <c r="K84" s="2">
        <f t="shared" si="32"/>
        <v>29.724846770468147</v>
      </c>
      <c r="R84">
        <f t="shared" si="21"/>
        <v>13.655620948792766</v>
      </c>
      <c r="S84">
        <f t="shared" si="22"/>
        <v>13.728375499165672</v>
      </c>
      <c r="T84">
        <f t="shared" si="23"/>
        <v>13.801130049538578</v>
      </c>
      <c r="U84">
        <f t="shared" si="24"/>
        <v>13.873884599911484</v>
      </c>
      <c r="V84">
        <f t="shared" si="25"/>
        <v>13.94663915028439</v>
      </c>
      <c r="W84">
        <f t="shared" si="26"/>
        <v>14.019393700657297</v>
      </c>
      <c r="X84">
        <f t="shared" si="27"/>
        <v>14.092148251030203</v>
      </c>
      <c r="Y84">
        <f t="shared" si="28"/>
        <v>14.164902801403109</v>
      </c>
      <c r="Z84">
        <f t="shared" si="29"/>
        <v>14.237657351776015</v>
      </c>
    </row>
    <row r="85" spans="1:26" x14ac:dyDescent="0.25">
      <c r="A85" s="2">
        <f>'Cubic Spline'!A85</f>
        <v>1.421144337773</v>
      </c>
      <c r="B85" s="2">
        <f t="array" ref="B85:C85">csplinediff1d('Cubic Spline'!$A$3:$A$1001,'Cubic Spline'!$B$3:$B$1001,A85,2,0,2,0)</f>
        <v>-45.841712251042303</v>
      </c>
      <c r="C85" s="2">
        <v>-12.147114206713111</v>
      </c>
      <c r="D85" s="2">
        <f t="shared" si="30"/>
        <v>-12.147114206713111</v>
      </c>
      <c r="E85" s="2">
        <f t="shared" si="31"/>
        <v>28.578909675889999</v>
      </c>
      <c r="F85" s="5">
        <f t="shared" si="33"/>
        <v>11.968150561417529</v>
      </c>
      <c r="G85" s="2">
        <f>'Calculation_Cubic Spline'!A85</f>
        <v>1.421144337773</v>
      </c>
      <c r="H85" s="2">
        <f t="array" ref="H85:I85">csplinediff1d('Cubic Spline'!$A$3:$A$1001,'Cubic Spline'!$C$3:$C$1001,G85,2,0,2,0)</f>
        <v>-42.959142593999601</v>
      </c>
      <c r="I85" s="2">
        <v>-9.1579070640350029</v>
      </c>
      <c r="J85" s="2">
        <f t="shared" si="20"/>
        <v>-9.1579070640350029</v>
      </c>
      <c r="K85" s="2">
        <f t="shared" si="32"/>
        <v>29.944434824094898</v>
      </c>
      <c r="R85">
        <f t="shared" si="21"/>
        <v>13.448215185513309</v>
      </c>
      <c r="S85">
        <f t="shared" si="22"/>
        <v>13.520969735886215</v>
      </c>
      <c r="T85">
        <f t="shared" si="23"/>
        <v>13.593724286259121</v>
      </c>
      <c r="U85">
        <f t="shared" si="24"/>
        <v>13.666478836632027</v>
      </c>
      <c r="V85">
        <f t="shared" si="25"/>
        <v>13.739233387004933</v>
      </c>
      <c r="W85">
        <f t="shared" si="26"/>
        <v>13.81198793737784</v>
      </c>
      <c r="X85">
        <f t="shared" si="27"/>
        <v>13.884742487750746</v>
      </c>
      <c r="Y85">
        <f t="shared" si="28"/>
        <v>13.957497038123652</v>
      </c>
      <c r="Z85">
        <f t="shared" si="29"/>
        <v>14.030251588496558</v>
      </c>
    </row>
    <row r="86" spans="1:26" x14ac:dyDescent="0.25">
      <c r="A86" s="2">
        <f>'Cubic Spline'!A86</f>
        <v>1.43847414677024</v>
      </c>
      <c r="B86" s="2">
        <f t="array" ref="B86:C86">csplinediff1d('Cubic Spline'!$A$3:$A$1001,'Cubic Spline'!$B$3:$B$1001,A86,2,0,2,0)</f>
        <v>-46.050973064758701</v>
      </c>
      <c r="C86" s="2">
        <v>-12.003864329373242</v>
      </c>
      <c r="D86" s="2">
        <f t="shared" si="30"/>
        <v>-12.003864329373242</v>
      </c>
      <c r="E86" s="2">
        <f t="shared" si="31"/>
        <v>28.783724565617806</v>
      </c>
      <c r="F86" s="5">
        <f t="shared" si="33"/>
        <v>11.818646689090809</v>
      </c>
      <c r="G86" s="2">
        <f>'Calculation_Cubic Spline'!A86</f>
        <v>1.43847414677024</v>
      </c>
      <c r="H86" s="2">
        <f t="array" ref="H86:I86">csplinediff1d('Cubic Spline'!$A$3:$A$1001,'Cubic Spline'!$C$3:$C$1001,G86,2,0,2,0)</f>
        <v>-43.116529646449798</v>
      </c>
      <c r="I86" s="2">
        <v>-9.0064976629600508</v>
      </c>
      <c r="J86" s="2">
        <f t="shared" si="20"/>
        <v>-9.0064976629600508</v>
      </c>
      <c r="K86" s="2">
        <f t="shared" si="32"/>
        <v>30.160915605335177</v>
      </c>
      <c r="R86">
        <f t="shared" si="21"/>
        <v>13.243400295785502</v>
      </c>
      <c r="S86">
        <f t="shared" si="22"/>
        <v>13.316154846158408</v>
      </c>
      <c r="T86">
        <f t="shared" si="23"/>
        <v>13.388909396531314</v>
      </c>
      <c r="U86">
        <f t="shared" si="24"/>
        <v>13.461663946904221</v>
      </c>
      <c r="V86">
        <f t="shared" si="25"/>
        <v>13.534418497277127</v>
      </c>
      <c r="W86">
        <f t="shared" si="26"/>
        <v>13.607173047650033</v>
      </c>
      <c r="X86">
        <f t="shared" si="27"/>
        <v>13.679927598022939</v>
      </c>
      <c r="Y86">
        <f t="shared" si="28"/>
        <v>13.752682148395845</v>
      </c>
      <c r="Z86">
        <f t="shared" si="29"/>
        <v>13.825436698768751</v>
      </c>
    </row>
    <row r="87" spans="1:26" x14ac:dyDescent="0.25">
      <c r="A87" s="2">
        <f>'Cubic Spline'!A87</f>
        <v>1.45580395576747</v>
      </c>
      <c r="B87" s="2">
        <f t="array" ref="B87:C87">csplinediff1d('Cubic Spline'!$A$3:$A$1001,'Cubic Spline'!$B$3:$B$1001,A87,2,0,2,0)</f>
        <v>-46.257781736458597</v>
      </c>
      <c r="C87" s="2">
        <v>-11.864099770788101</v>
      </c>
      <c r="D87" s="2">
        <f t="shared" si="30"/>
        <v>-11.864099770788101</v>
      </c>
      <c r="E87" s="2">
        <f t="shared" si="31"/>
        <v>28.985978358525344</v>
      </c>
      <c r="F87" s="5">
        <f t="shared" si="33"/>
        <v>11.670861054490887</v>
      </c>
      <c r="G87" s="2">
        <f>'Calculation_Cubic Spline'!A87</f>
        <v>1.45580395576747</v>
      </c>
      <c r="H87" s="2">
        <f t="array" ref="H87:I87">csplinediff1d('Cubic Spline'!$A$3:$A$1001,'Cubic Spline'!$C$3:$C$1001,G87,2,0,2,0)</f>
        <v>-43.271327172863998</v>
      </c>
      <c r="I87" s="2">
        <v>-8.8590370182938045</v>
      </c>
      <c r="J87" s="2">
        <f t="shared" si="20"/>
        <v>-8.8590370182938045</v>
      </c>
      <c r="K87" s="2">
        <f t="shared" si="32"/>
        <v>30.374306037341427</v>
      </c>
      <c r="R87">
        <f t="shared" si="21"/>
        <v>13.041146502877965</v>
      </c>
      <c r="S87">
        <f t="shared" si="22"/>
        <v>13.113901053250871</v>
      </c>
      <c r="T87">
        <f t="shared" si="23"/>
        <v>13.186655603623777</v>
      </c>
      <c r="U87">
        <f t="shared" si="24"/>
        <v>13.259410153996683</v>
      </c>
      <c r="V87">
        <f t="shared" si="25"/>
        <v>13.332164704369589</v>
      </c>
      <c r="W87">
        <f t="shared" si="26"/>
        <v>13.404919254742495</v>
      </c>
      <c r="X87">
        <f t="shared" si="27"/>
        <v>13.477673805115401</v>
      </c>
      <c r="Y87">
        <f t="shared" si="28"/>
        <v>13.550428355488307</v>
      </c>
      <c r="Z87">
        <f t="shared" si="29"/>
        <v>13.623182905861213</v>
      </c>
    </row>
    <row r="88" spans="1:26" x14ac:dyDescent="0.25">
      <c r="A88" s="2">
        <f>'Cubic Spline'!A88</f>
        <v>1.4731337647647</v>
      </c>
      <c r="B88" s="2">
        <f t="array" ref="B88:C88">csplinediff1d('Cubic Spline'!$A$3:$A$1001,'Cubic Spline'!$B$3:$B$1001,A88,2,0,2,0)</f>
        <v>-46.462197770917697</v>
      </c>
      <c r="C88" s="2">
        <v>-11.727717867255324</v>
      </c>
      <c r="D88" s="2">
        <f t="shared" si="30"/>
        <v>-11.727717867255324</v>
      </c>
      <c r="E88" s="2">
        <f t="shared" si="31"/>
        <v>29.185700597029623</v>
      </c>
      <c r="F88" s="5">
        <f t="shared" si="33"/>
        <v>11.524780136711392</v>
      </c>
      <c r="G88" s="2">
        <f>'Calculation_Cubic Spline'!A88</f>
        <v>1.4731337647647</v>
      </c>
      <c r="H88" s="2">
        <f t="array" ref="H88:I88">csplinediff1d('Cubic Spline'!$A$3:$A$1001,'Cubic Spline'!$C$3:$C$1001,G88,2,0,2,0)</f>
        <v>-43.423602689174203</v>
      </c>
      <c r="I88" s="2">
        <v>-8.7154201329380676</v>
      </c>
      <c r="J88" s="2">
        <f t="shared" si="20"/>
        <v>-8.7154201329380676</v>
      </c>
      <c r="K88" s="2">
        <f t="shared" si="32"/>
        <v>30.584623017233085</v>
      </c>
      <c r="R88">
        <f t="shared" si="21"/>
        <v>12.841424264373686</v>
      </c>
      <c r="S88">
        <f t="shared" si="22"/>
        <v>12.914178814746592</v>
      </c>
      <c r="T88">
        <f t="shared" si="23"/>
        <v>12.986933365119498</v>
      </c>
      <c r="U88">
        <f t="shared" si="24"/>
        <v>13.059687915492404</v>
      </c>
      <c r="V88">
        <f t="shared" si="25"/>
        <v>13.13244246586531</v>
      </c>
      <c r="W88">
        <f t="shared" si="26"/>
        <v>13.205197016238216</v>
      </c>
      <c r="X88">
        <f t="shared" si="27"/>
        <v>13.277951566611122</v>
      </c>
      <c r="Y88">
        <f t="shared" si="28"/>
        <v>13.350706116984028</v>
      </c>
      <c r="Z88">
        <f t="shared" si="29"/>
        <v>13.423460667356935</v>
      </c>
    </row>
    <row r="89" spans="1:26" x14ac:dyDescent="0.25">
      <c r="A89" s="2">
        <f>'Cubic Spline'!A89</f>
        <v>1.4904635737619301</v>
      </c>
      <c r="B89" s="2">
        <f t="array" ref="B89:C89">csplinediff1d('Cubic Spline'!$A$3:$A$1001,'Cubic Spline'!$B$3:$B$1001,A89,2,0,2,0)</f>
        <v>-46.664278926626402</v>
      </c>
      <c r="C89" s="2">
        <v>-11.594619717502185</v>
      </c>
      <c r="D89" s="2">
        <f t="shared" si="30"/>
        <v>-11.594619717502185</v>
      </c>
      <c r="E89" s="2">
        <f t="shared" si="31"/>
        <v>29.382920586067556</v>
      </c>
      <c r="F89" s="5">
        <f t="shared" si="33"/>
        <v>11.380390232197962</v>
      </c>
      <c r="G89" s="2">
        <f>'Calculation_Cubic Spline'!A89</f>
        <v>1.4904635737619301</v>
      </c>
      <c r="H89" s="2">
        <f t="array" ref="H89:I89">csplinediff1d('Cubic Spline'!$A$3:$A$1001,'Cubic Spline'!$C$3:$C$1001,G89,2,0,2,0)</f>
        <v>-43.573421924059303</v>
      </c>
      <c r="I89" s="2">
        <v>-8.5755457111806077</v>
      </c>
      <c r="J89" s="2">
        <f t="shared" si="20"/>
        <v>-8.5755457111806077</v>
      </c>
      <c r="K89" s="2">
        <f t="shared" si="32"/>
        <v>30.791883416414265</v>
      </c>
      <c r="R89">
        <f t="shared" si="21"/>
        <v>12.644204275335753</v>
      </c>
      <c r="S89">
        <f t="shared" si="22"/>
        <v>12.716958825708659</v>
      </c>
      <c r="T89">
        <f t="shared" si="23"/>
        <v>12.789713376081565</v>
      </c>
      <c r="U89">
        <f t="shared" si="24"/>
        <v>12.862467926454471</v>
      </c>
      <c r="V89">
        <f t="shared" si="25"/>
        <v>12.935222476827377</v>
      </c>
      <c r="W89">
        <f t="shared" si="26"/>
        <v>13.007977027200283</v>
      </c>
      <c r="X89">
        <f t="shared" si="27"/>
        <v>13.080731577573189</v>
      </c>
      <c r="Y89">
        <f t="shared" si="28"/>
        <v>13.153486127946096</v>
      </c>
      <c r="Z89">
        <f t="shared" si="29"/>
        <v>13.226240678319002</v>
      </c>
    </row>
    <row r="90" spans="1:26" x14ac:dyDescent="0.25">
      <c r="A90" s="2">
        <f>'Cubic Spline'!A90</f>
        <v>1.5077933827591601</v>
      </c>
      <c r="B90" s="2">
        <f t="array" ref="B90:C90">csplinediff1d('Cubic Spline'!$A$3:$A$1001,'Cubic Spline'!$B$3:$B$1001,A90,2,0,2,0)</f>
        <v>-46.864081279485703</v>
      </c>
      <c r="C90" s="2">
        <v>-11.464710010567122</v>
      </c>
      <c r="D90" s="2">
        <f t="shared" si="30"/>
        <v>-11.464710010567122</v>
      </c>
      <c r="E90" s="2">
        <f t="shared" si="31"/>
        <v>29.577667390299894</v>
      </c>
      <c r="F90" s="5">
        <f t="shared" si="33"/>
        <v>11.237677476045237</v>
      </c>
      <c r="G90" s="2">
        <f>'Calculation_Cubic Spline'!A90</f>
        <v>1.5077933827591601</v>
      </c>
      <c r="H90" s="2">
        <f t="array" ref="H90:I90">csplinediff1d('Cubic Spline'!$A$3:$A$1001,'Cubic Spline'!$C$3:$C$1001,G90,2,0,2,0)</f>
        <v>-43.720848881590598</v>
      </c>
      <c r="I90" s="2">
        <v>-8.439315987327511</v>
      </c>
      <c r="J90" s="2">
        <f t="shared" si="20"/>
        <v>-8.439315987327511</v>
      </c>
      <c r="K90" s="2">
        <f t="shared" si="32"/>
        <v>30.996104080884589</v>
      </c>
      <c r="R90">
        <f t="shared" si="21"/>
        <v>12.449457471103415</v>
      </c>
      <c r="S90">
        <f t="shared" si="22"/>
        <v>12.522212021476321</v>
      </c>
      <c r="T90">
        <f t="shared" si="23"/>
        <v>12.594966571849227</v>
      </c>
      <c r="U90">
        <f t="shared" si="24"/>
        <v>12.667721122222133</v>
      </c>
      <c r="V90">
        <f t="shared" si="25"/>
        <v>12.740475672595039</v>
      </c>
      <c r="W90">
        <f t="shared" si="26"/>
        <v>12.813230222967945</v>
      </c>
      <c r="X90">
        <f t="shared" si="27"/>
        <v>12.885984773340851</v>
      </c>
      <c r="Y90">
        <f t="shared" si="28"/>
        <v>12.958739323713758</v>
      </c>
      <c r="Z90">
        <f t="shared" si="29"/>
        <v>13.031493874086664</v>
      </c>
    </row>
    <row r="91" spans="1:26" x14ac:dyDescent="0.25">
      <c r="A91" s="2">
        <f>'Cubic Spline'!A91</f>
        <v>1.5251231917563901</v>
      </c>
      <c r="B91" s="2">
        <f t="array" ref="B91:C91">csplinediff1d('Cubic Spline'!$A$3:$A$1001,'Cubic Spline'!$B$3:$B$1001,A91,2,0,2,0)</f>
        <v>-47.061659283606097</v>
      </c>
      <c r="C91" s="2">
        <v>-11.337896863354102</v>
      </c>
      <c r="D91" s="2">
        <f t="shared" si="30"/>
        <v>-11.337896863354102</v>
      </c>
      <c r="E91" s="2">
        <f t="shared" si="31"/>
        <v>29.769969831562726</v>
      </c>
      <c r="F91" s="5">
        <f t="shared" si="33"/>
        <v>11.096627856289105</v>
      </c>
      <c r="G91" s="2">
        <f>'Calculation_Cubic Spline'!A91</f>
        <v>1.5251231917563901</v>
      </c>
      <c r="H91" s="2">
        <f t="array" ref="H91:I91">csplinediff1d('Cubic Spline'!$A$3:$A$1001,'Cubic Spline'!$C$3:$C$1001,G91,2,0,2,0)</f>
        <v>-43.865945900991903</v>
      </c>
      <c r="I91" s="2">
        <v>-8.3066365641082172</v>
      </c>
      <c r="J91" s="2">
        <f t="shared" si="20"/>
        <v>-8.3066365641082172</v>
      </c>
      <c r="K91" s="2">
        <f t="shared" si="32"/>
        <v>31.197301831578848</v>
      </c>
      <c r="R91">
        <f t="shared" si="21"/>
        <v>12.257155029840582</v>
      </c>
      <c r="S91">
        <f t="shared" si="22"/>
        <v>12.329909580213489</v>
      </c>
      <c r="T91">
        <f t="shared" si="23"/>
        <v>12.402664130586395</v>
      </c>
      <c r="U91">
        <f t="shared" si="24"/>
        <v>12.475418680959301</v>
      </c>
      <c r="V91">
        <f t="shared" si="25"/>
        <v>12.548173231332207</v>
      </c>
      <c r="W91">
        <f t="shared" si="26"/>
        <v>12.620927781705113</v>
      </c>
      <c r="X91">
        <f t="shared" si="27"/>
        <v>12.693682332078019</v>
      </c>
      <c r="Y91">
        <f t="shared" si="28"/>
        <v>12.766436882450925</v>
      </c>
      <c r="Z91">
        <f t="shared" si="29"/>
        <v>12.839191432823831</v>
      </c>
    </row>
    <row r="92" spans="1:26" x14ac:dyDescent="0.25">
      <c r="A92" s="2">
        <f>'Cubic Spline'!A92</f>
        <v>1.5424530007536299</v>
      </c>
      <c r="B92" s="2">
        <f t="array" ref="B92:C92">csplinediff1d('Cubic Spline'!$A$3:$A$1001,'Cubic Spline'!$B$3:$B$1001,A92,2,0,2,0)</f>
        <v>-47.257065829369502</v>
      </c>
      <c r="C92" s="2">
        <v>-11.214091667224453</v>
      </c>
      <c r="D92" s="2">
        <f t="shared" si="30"/>
        <v>-11.214091667224453</v>
      </c>
      <c r="E92" s="2">
        <f t="shared" si="31"/>
        <v>29.959856486532868</v>
      </c>
      <c r="F92" s="5">
        <f t="shared" si="33"/>
        <v>10.957227226242706</v>
      </c>
      <c r="G92" s="2">
        <f>'Calculation_Cubic Spline'!A92</f>
        <v>1.5424530007536299</v>
      </c>
      <c r="H92" s="2">
        <f t="array" ref="H92:I92">csplinediff1d('Cubic Spline'!$A$3:$A$1001,'Cubic Spline'!$C$3:$C$1001,G92,2,0,2,0)</f>
        <v>-44.008773713680803</v>
      </c>
      <c r="I92" s="2">
        <v>-8.1774162602576954</v>
      </c>
      <c r="J92" s="2">
        <f t="shared" si="20"/>
        <v>-8.1774162602576954</v>
      </c>
      <c r="K92" s="2">
        <f t="shared" si="32"/>
        <v>31.395493464634797</v>
      </c>
      <c r="R92">
        <f t="shared" si="21"/>
        <v>12.067268374870441</v>
      </c>
      <c r="S92">
        <f t="shared" si="22"/>
        <v>12.140022925243347</v>
      </c>
      <c r="T92">
        <f t="shared" si="23"/>
        <v>12.212777475616253</v>
      </c>
      <c r="U92">
        <f t="shared" si="24"/>
        <v>12.285532025989159</v>
      </c>
      <c r="V92">
        <f t="shared" si="25"/>
        <v>12.358286576362065</v>
      </c>
      <c r="W92">
        <f t="shared" si="26"/>
        <v>12.431041126734971</v>
      </c>
      <c r="X92">
        <f t="shared" si="27"/>
        <v>12.503795677107878</v>
      </c>
      <c r="Y92">
        <f t="shared" si="28"/>
        <v>12.576550227480784</v>
      </c>
      <c r="Z92">
        <f t="shared" si="29"/>
        <v>12.64930477785369</v>
      </c>
    </row>
    <row r="93" spans="1:26" x14ac:dyDescent="0.25">
      <c r="A93" s="2">
        <f>'Cubic Spline'!A93</f>
        <v>1.5597828097508599</v>
      </c>
      <c r="B93" s="2">
        <f t="array" ref="B93:C93">csplinediff1d('Cubic Spline'!$A$3:$A$1001,'Cubic Spline'!$B$3:$B$1001,A93,2,0,2,0)</f>
        <v>-47.450352298906601</v>
      </c>
      <c r="C93" s="2">
        <v>-11.093208942924555</v>
      </c>
      <c r="D93" s="2">
        <f t="shared" si="30"/>
        <v>-11.093208942924555</v>
      </c>
      <c r="E93" s="2">
        <f t="shared" si="31"/>
        <v>30.147355684758374</v>
      </c>
      <c r="F93" s="5">
        <f t="shared" si="33"/>
        <v>10.819461325596592</v>
      </c>
      <c r="G93" s="2">
        <f>'Calculation_Cubic Spline'!A93</f>
        <v>1.5597828097508599</v>
      </c>
      <c r="H93" s="2">
        <f t="array" ref="H93:I93">csplinediff1d('Cubic Spline'!$A$3:$A$1001,'Cubic Spline'!$C$3:$C$1001,G93,2,0,2,0)</f>
        <v>-44.149391497741398</v>
      </c>
      <c r="I93" s="2">
        <v>-8.0515669665318548</v>
      </c>
      <c r="J93" s="2">
        <f t="shared" si="20"/>
        <v>-8.0515669665318548</v>
      </c>
      <c r="K93" s="2">
        <f t="shared" si="32"/>
        <v>31.590695751787134</v>
      </c>
      <c r="R93">
        <f t="shared" si="21"/>
        <v>11.879769176644935</v>
      </c>
      <c r="S93">
        <f t="shared" si="22"/>
        <v>11.952523727017841</v>
      </c>
      <c r="T93">
        <f t="shared" si="23"/>
        <v>12.025278277390747</v>
      </c>
      <c r="U93">
        <f t="shared" si="24"/>
        <v>12.098032827763653</v>
      </c>
      <c r="V93">
        <f t="shared" si="25"/>
        <v>12.170787378136559</v>
      </c>
      <c r="W93">
        <f t="shared" si="26"/>
        <v>12.243541928509465</v>
      </c>
      <c r="X93">
        <f t="shared" si="27"/>
        <v>12.316296478882371</v>
      </c>
      <c r="Y93">
        <f t="shared" si="28"/>
        <v>12.389051029255278</v>
      </c>
      <c r="Z93">
        <f t="shared" si="29"/>
        <v>12.461805579628184</v>
      </c>
    </row>
    <row r="94" spans="1:26" x14ac:dyDescent="0.25">
      <c r="A94" s="2">
        <f>'Cubic Spline'!A94</f>
        <v>1.5771126187480899</v>
      </c>
      <c r="B94" s="2">
        <f t="array" ref="B94:C94">csplinediff1d('Cubic Spline'!$A$3:$A$1001,'Cubic Spline'!$B$3:$B$1001,A94,2,0,2,0)</f>
        <v>-47.641568619129103</v>
      </c>
      <c r="C94" s="2">
        <v>-10.97516620349306</v>
      </c>
      <c r="D94" s="2">
        <f t="shared" si="30"/>
        <v>-10.97516620349306</v>
      </c>
      <c r="E94" s="2">
        <f t="shared" si="31"/>
        <v>30.332495506742632</v>
      </c>
      <c r="F94" s="5">
        <f t="shared" si="33"/>
        <v>10.68331578344865</v>
      </c>
      <c r="G94" s="2">
        <f>'Calculation_Cubic Spline'!A94</f>
        <v>1.5771126187480899</v>
      </c>
      <c r="H94" s="2">
        <f t="array" ref="H94:I94">csplinediff1d('Cubic Spline'!$A$3:$A$1001,'Cubic Spline'!$C$3:$C$1001,G94,2,0,2,0)</f>
        <v>-44.287856929973202</v>
      </c>
      <c r="I94" s="2">
        <v>-7.9290035097580356</v>
      </c>
      <c r="J94" s="2">
        <f t="shared" si="20"/>
        <v>-7.9290035097580356</v>
      </c>
      <c r="K94" s="2">
        <f t="shared" si="32"/>
        <v>31.782925440635911</v>
      </c>
      <c r="R94">
        <f t="shared" si="21"/>
        <v>11.694629354660677</v>
      </c>
      <c r="S94">
        <f t="shared" si="22"/>
        <v>11.767383905033583</v>
      </c>
      <c r="T94">
        <f t="shared" si="23"/>
        <v>11.840138455406489</v>
      </c>
      <c r="U94">
        <f t="shared" si="24"/>
        <v>11.912893005779395</v>
      </c>
      <c r="V94">
        <f t="shared" si="25"/>
        <v>11.985647556152301</v>
      </c>
      <c r="W94">
        <f t="shared" si="26"/>
        <v>12.058402106525207</v>
      </c>
      <c r="X94">
        <f t="shared" si="27"/>
        <v>12.131156656898114</v>
      </c>
      <c r="Y94">
        <f t="shared" si="28"/>
        <v>12.20391120727102</v>
      </c>
      <c r="Z94">
        <f t="shared" si="29"/>
        <v>12.276665757643926</v>
      </c>
    </row>
    <row r="95" spans="1:26" x14ac:dyDescent="0.25">
      <c r="A95" s="2">
        <f>'Cubic Spline'!A95</f>
        <v>1.59444242774532</v>
      </c>
      <c r="B95" s="2">
        <f t="array" ref="B95:C95">csplinediff1d('Cubic Spline'!$A$3:$A$1001,'Cubic Spline'!$B$3:$B$1001,A95,2,0,2,0)</f>
        <v>-47.830763312451602</v>
      </c>
      <c r="C95" s="2">
        <v>-10.859883824471479</v>
      </c>
      <c r="D95" s="2">
        <f t="shared" si="30"/>
        <v>-10.859883824471479</v>
      </c>
      <c r="E95" s="2">
        <f t="shared" si="31"/>
        <v>30.515303782329166</v>
      </c>
      <c r="F95" s="5">
        <f t="shared" si="33"/>
        <v>10.548776135718198</v>
      </c>
      <c r="G95" s="2">
        <f>'Calculation_Cubic Spline'!A95</f>
        <v>1.59444242774532</v>
      </c>
      <c r="H95" s="2">
        <f t="array" ref="H95:I95">csplinediff1d('Cubic Spline'!$A$3:$A$1001,'Cubic Spline'!$C$3:$C$1001,G95,2,0,2,0)</f>
        <v>-44.424226235648398</v>
      </c>
      <c r="I95" s="2">
        <v>-7.8096435243074547</v>
      </c>
      <c r="J95" s="2">
        <f t="shared" si="20"/>
        <v>-7.8096435243074547</v>
      </c>
      <c r="K95" s="2">
        <f t="shared" si="32"/>
        <v>31.972199254926103</v>
      </c>
      <c r="R95">
        <f t="shared" si="21"/>
        <v>11.511821079074142</v>
      </c>
      <c r="S95">
        <f t="shared" si="22"/>
        <v>11.584575629447048</v>
      </c>
      <c r="T95">
        <f t="shared" si="23"/>
        <v>11.657330179819954</v>
      </c>
      <c r="U95">
        <f t="shared" si="24"/>
        <v>11.730084730192861</v>
      </c>
      <c r="V95">
        <f t="shared" si="25"/>
        <v>11.802839280565767</v>
      </c>
      <c r="W95">
        <f t="shared" si="26"/>
        <v>11.875593830938673</v>
      </c>
      <c r="X95">
        <f t="shared" si="27"/>
        <v>11.948348381311579</v>
      </c>
      <c r="Y95">
        <f t="shared" si="28"/>
        <v>12.021102931684485</v>
      </c>
      <c r="Z95">
        <f t="shared" si="29"/>
        <v>12.093857482057391</v>
      </c>
    </row>
    <row r="96" spans="1:26" x14ac:dyDescent="0.25">
      <c r="A96" s="2">
        <f>'Cubic Spline'!A96</f>
        <v>1.61177223674255</v>
      </c>
      <c r="B96" s="2">
        <f t="array" ref="B96:C96">csplinediff1d('Cubic Spline'!$A$3:$A$1001,'Cubic Spline'!$B$3:$B$1001,A96,2,0,2,0)</f>
        <v>-48.017983545322302</v>
      </c>
      <c r="C96" s="2">
        <v>-10.747284920981151</v>
      </c>
      <c r="D96" s="2">
        <f t="shared" si="30"/>
        <v>-10.747284920981151</v>
      </c>
      <c r="E96" s="2">
        <f t="shared" si="31"/>
        <v>30.69580808932303</v>
      </c>
      <c r="F96" s="5">
        <f t="shared" si="33"/>
        <v>10.415827838767047</v>
      </c>
      <c r="G96" s="2">
        <f>'Calculation_Cubic Spline'!A96</f>
        <v>1.61177223674255</v>
      </c>
      <c r="H96" s="2">
        <f t="array" ref="H96:I96">csplinediff1d('Cubic Spline'!$A$3:$A$1001,'Cubic Spline'!$C$3:$C$1001,G96,2,0,2,0)</f>
        <v>-44.558554236102403</v>
      </c>
      <c r="I96" s="2">
        <v>-7.6934073304344244</v>
      </c>
      <c r="J96" s="2">
        <f t="shared" si="20"/>
        <v>-7.6934073304344244</v>
      </c>
      <c r="K96" s="2">
        <f t="shared" si="32"/>
        <v>32.158533894956577</v>
      </c>
      <c r="R96">
        <f t="shared" si="21"/>
        <v>11.331316772080278</v>
      </c>
      <c r="S96">
        <f t="shared" si="22"/>
        <v>11.404071322453184</v>
      </c>
      <c r="T96">
        <f t="shared" si="23"/>
        <v>11.47682587282609</v>
      </c>
      <c r="U96">
        <f t="shared" si="24"/>
        <v>11.549580423198996</v>
      </c>
      <c r="V96">
        <f t="shared" si="25"/>
        <v>11.622334973571903</v>
      </c>
      <c r="W96">
        <f t="shared" si="26"/>
        <v>11.695089523944809</v>
      </c>
      <c r="X96">
        <f t="shared" si="27"/>
        <v>11.767844074317715</v>
      </c>
      <c r="Y96">
        <f t="shared" si="28"/>
        <v>11.840598624690621</v>
      </c>
      <c r="Z96">
        <f t="shared" si="29"/>
        <v>11.913353175063527</v>
      </c>
    </row>
    <row r="97" spans="1:26" x14ac:dyDescent="0.25">
      <c r="A97" s="2">
        <f>'Cubic Spline'!A97</f>
        <v>1.62910204573979</v>
      </c>
      <c r="B97" s="2">
        <f t="array" ref="B97:C97">csplinediff1d('Cubic Spline'!$A$3:$A$1001,'Cubic Spline'!$B$3:$B$1001,A97,2,0,2,0)</f>
        <v>-48.203275174683398</v>
      </c>
      <c r="C97" s="2">
        <v>-10.637295231394695</v>
      </c>
      <c r="D97" s="2">
        <f t="shared" si="30"/>
        <v>-10.637295231394695</v>
      </c>
      <c r="E97" s="2">
        <f t="shared" si="31"/>
        <v>30.874035752080186</v>
      </c>
      <c r="F97" s="5">
        <f t="shared" si="33"/>
        <v>10.284456267552658</v>
      </c>
      <c r="G97" s="2">
        <f>'Calculation_Cubic Spline'!A97</f>
        <v>1.62910204573979</v>
      </c>
      <c r="H97" s="2">
        <f t="array" ref="H97:I97">csplinediff1d('Cubic Spline'!$A$3:$A$1001,'Cubic Spline'!$C$3:$C$1001,G97,2,0,2,0)</f>
        <v>-44.6908943942733</v>
      </c>
      <c r="I97" s="2">
        <v>-7.5802178192213523</v>
      </c>
      <c r="J97" s="2">
        <f t="shared" si="20"/>
        <v>-7.5802178192213523</v>
      </c>
      <c r="K97" s="2">
        <f t="shared" si="32"/>
        <v>32.341946037826588</v>
      </c>
      <c r="R97">
        <f t="shared" si="21"/>
        <v>11.153089109323123</v>
      </c>
      <c r="S97">
        <f t="shared" si="22"/>
        <v>11.225843659696029</v>
      </c>
      <c r="T97">
        <f t="shared" si="23"/>
        <v>11.298598210068935</v>
      </c>
      <c r="U97">
        <f t="shared" si="24"/>
        <v>11.371352760441841</v>
      </c>
      <c r="V97">
        <f t="shared" si="25"/>
        <v>11.444107310814747</v>
      </c>
      <c r="W97">
        <f t="shared" si="26"/>
        <v>11.516861861187653</v>
      </c>
      <c r="X97">
        <f t="shared" si="27"/>
        <v>11.589616411560559</v>
      </c>
      <c r="Y97">
        <f t="shared" si="28"/>
        <v>11.662370961933465</v>
      </c>
      <c r="Z97">
        <f t="shared" si="29"/>
        <v>11.735125512306372</v>
      </c>
    </row>
    <row r="98" spans="1:26" x14ac:dyDescent="0.25">
      <c r="A98" s="2">
        <f>'Cubic Spline'!A98</f>
        <v>1.64643185473702</v>
      </c>
      <c r="B98" s="2">
        <f t="array" ref="B98:C98">csplinediff1d('Cubic Spline'!$A$3:$A$1001,'Cubic Spline'!$B$3:$B$1001,A98,2,0,2,0)</f>
        <v>-48.386682792465201</v>
      </c>
      <c r="C98" s="2">
        <v>-10.529843006882965</v>
      </c>
      <c r="D98" s="2">
        <f t="shared" si="30"/>
        <v>-10.529843006882965</v>
      </c>
      <c r="E98" s="2">
        <f t="shared" si="31"/>
        <v>31.050013840553241</v>
      </c>
      <c r="F98" s="5">
        <f t="shared" si="33"/>
        <v>10.154646741991412</v>
      </c>
      <c r="G98" s="2">
        <f>'Calculation_Cubic Spline'!A98</f>
        <v>1.64643185473702</v>
      </c>
      <c r="H98" s="2">
        <f t="array" ref="H98:I98">csplinediff1d('Cubic Spline'!$A$3:$A$1001,'Cubic Spline'!$C$3:$C$1001,G98,2,0,2,0)</f>
        <v>-44.821298858301098</v>
      </c>
      <c r="I98" s="2">
        <v>-7.470000343581952</v>
      </c>
      <c r="J98" s="2">
        <f t="shared" si="20"/>
        <v>-7.470000343581952</v>
      </c>
      <c r="K98" s="2">
        <f t="shared" si="32"/>
        <v>32.522452337731288</v>
      </c>
      <c r="R98">
        <f t="shared" si="21"/>
        <v>10.977111020850067</v>
      </c>
      <c r="S98">
        <f t="shared" si="22"/>
        <v>11.049865571222973</v>
      </c>
      <c r="T98">
        <f t="shared" si="23"/>
        <v>11.12262012159588</v>
      </c>
      <c r="U98">
        <f t="shared" si="24"/>
        <v>11.195374671968786</v>
      </c>
      <c r="V98">
        <f t="shared" si="25"/>
        <v>11.268129222341692</v>
      </c>
      <c r="W98">
        <f t="shared" si="26"/>
        <v>11.340883772714598</v>
      </c>
      <c r="X98">
        <f t="shared" si="27"/>
        <v>11.413638323087504</v>
      </c>
      <c r="Y98">
        <f t="shared" si="28"/>
        <v>11.48639287346041</v>
      </c>
      <c r="Z98">
        <f t="shared" si="29"/>
        <v>11.559147423833316</v>
      </c>
    </row>
    <row r="99" spans="1:26" x14ac:dyDescent="0.25">
      <c r="A99" s="2">
        <f>'Cubic Spline'!A99</f>
        <v>1.6637616637342501</v>
      </c>
      <c r="B99" s="2">
        <f t="array" ref="B99:C99">csplinediff1d('Cubic Spline'!$A$3:$A$1001,'Cubic Spline'!$B$3:$B$1001,A99,2,0,2,0)</f>
        <v>-48.5682497682186</v>
      </c>
      <c r="C99" s="2">
        <v>-10.424858906804191</v>
      </c>
      <c r="D99" s="2">
        <f t="shared" si="30"/>
        <v>-10.424858906804191</v>
      </c>
      <c r="E99" s="2">
        <f t="shared" si="31"/>
        <v>31.223769169239244</v>
      </c>
      <c r="F99" s="5">
        <f t="shared" si="33"/>
        <v>10.026384521247499</v>
      </c>
      <c r="G99" s="2">
        <f>'Calculation_Cubic Spline'!A99</f>
        <v>1.6637616637342501</v>
      </c>
      <c r="H99" s="2">
        <f t="array" ref="H99:I99">csplinediff1d('Cubic Spline'!$A$3:$A$1001,'Cubic Spline'!$C$3:$C$1001,G99,2,0,2,0)</f>
        <v>-44.949818503287297</v>
      </c>
      <c r="I99" s="2">
        <v>-7.3626826148982234</v>
      </c>
      <c r="J99" s="2">
        <f t="shared" si="20"/>
        <v>-7.3626826148982234</v>
      </c>
      <c r="K99" s="2">
        <f t="shared" si="32"/>
        <v>32.700069426376992</v>
      </c>
      <c r="R99">
        <f t="shared" si="21"/>
        <v>10.803355692164065</v>
      </c>
      <c r="S99">
        <f t="shared" si="22"/>
        <v>10.876110242536971</v>
      </c>
      <c r="T99">
        <f t="shared" si="23"/>
        <v>10.948864792909877</v>
      </c>
      <c r="U99">
        <f t="shared" si="24"/>
        <v>11.021619343282783</v>
      </c>
      <c r="V99">
        <f t="shared" si="25"/>
        <v>11.094373893655689</v>
      </c>
      <c r="W99">
        <f t="shared" si="26"/>
        <v>11.167128444028595</v>
      </c>
      <c r="X99">
        <f t="shared" si="27"/>
        <v>11.239882994401501</v>
      </c>
      <c r="Y99">
        <f t="shared" si="28"/>
        <v>11.312637544774407</v>
      </c>
      <c r="Z99">
        <f t="shared" si="29"/>
        <v>11.385392095147314</v>
      </c>
    </row>
    <row r="100" spans="1:26" x14ac:dyDescent="0.25">
      <c r="A100" s="2">
        <f>'Cubic Spline'!A100</f>
        <v>1.6810914727314801</v>
      </c>
      <c r="B100" s="2">
        <f t="array" ref="B100:C100">csplinediff1d('Cubic Spline'!$A$3:$A$1001,'Cubic Spline'!$B$3:$B$1001,A100,2,0,2,0)</f>
        <v>-48.748018289980401</v>
      </c>
      <c r="C100" s="2">
        <v>-10.322275899413251</v>
      </c>
      <c r="D100" s="2">
        <f t="shared" si="30"/>
        <v>-10.322275899413251</v>
      </c>
      <c r="E100" s="2">
        <f t="shared" si="31"/>
        <v>31.395328296295116</v>
      </c>
      <c r="F100" s="5">
        <f t="shared" si="33"/>
        <v>9.8996548134658422</v>
      </c>
      <c r="G100" s="2">
        <f>'Calculation_Cubic Spline'!A100</f>
        <v>1.6810914727314801</v>
      </c>
      <c r="H100" s="2">
        <f t="array" ref="H100:I100">csplinediff1d('Cubic Spline'!$A$3:$A$1001,'Cubic Spline'!$C$3:$C$1001,G100,2,0,2,0)</f>
        <v>-45.076502971310703</v>
      </c>
      <c r="I100" s="2">
        <v>-7.2581946051310133</v>
      </c>
      <c r="J100" s="2">
        <f t="shared" si="20"/>
        <v>-7.2581946051310133</v>
      </c>
      <c r="K100" s="2">
        <f t="shared" si="32"/>
        <v>32.874813913199326</v>
      </c>
      <c r="R100">
        <f t="shared" si="21"/>
        <v>10.631796565108193</v>
      </c>
      <c r="S100">
        <f t="shared" si="22"/>
        <v>10.704551115481099</v>
      </c>
      <c r="T100">
        <f t="shared" si="23"/>
        <v>10.777305665854005</v>
      </c>
      <c r="U100">
        <f t="shared" si="24"/>
        <v>10.850060216226911</v>
      </c>
      <c r="V100">
        <f t="shared" si="25"/>
        <v>10.922814766599817</v>
      </c>
      <c r="W100">
        <f t="shared" si="26"/>
        <v>10.995569316972723</v>
      </c>
      <c r="X100">
        <f t="shared" si="27"/>
        <v>11.068323867345629</v>
      </c>
      <c r="Y100">
        <f t="shared" si="28"/>
        <v>11.141078417718536</v>
      </c>
      <c r="Z100">
        <f t="shared" si="29"/>
        <v>11.213832968091442</v>
      </c>
    </row>
    <row r="101" spans="1:26" x14ac:dyDescent="0.25">
      <c r="A101" s="2">
        <f>'Cubic Spline'!A101</f>
        <v>1.6984212817287101</v>
      </c>
      <c r="B101" s="2">
        <f t="array" ref="B101:C101">csplinediff1d('Cubic Spline'!$A$3:$A$1001,'Cubic Spline'!$B$3:$B$1001,A101,2,0,2,0)</f>
        <v>-48.926029403461797</v>
      </c>
      <c r="C101" s="2">
        <v>-10.222029167531444</v>
      </c>
      <c r="D101" s="2">
        <f t="shared" si="30"/>
        <v>-10.222029167531444</v>
      </c>
      <c r="E101" s="2">
        <f t="shared" si="31"/>
        <v>31.564717522874783</v>
      </c>
      <c r="F101" s="5">
        <f t="shared" si="33"/>
        <v>9.7744427885352163</v>
      </c>
      <c r="G101" s="2">
        <f>'Calculation_Cubic Spline'!A101</f>
        <v>1.6984212817287101</v>
      </c>
      <c r="H101" s="2">
        <f t="array" ref="H101:I101">csplinediff1d('Cubic Spline'!$A$3:$A$1001,'Cubic Spline'!$C$3:$C$1001,G101,2,0,2,0)</f>
        <v>-45.201400709790803</v>
      </c>
      <c r="I101" s="2">
        <v>-7.1564684538847319</v>
      </c>
      <c r="J101" s="2">
        <f t="shared" si="20"/>
        <v>-7.1564684538847319</v>
      </c>
      <c r="K101" s="2">
        <f t="shared" si="32"/>
        <v>33.046702385692818</v>
      </c>
      <c r="R101">
        <f t="shared" si="21"/>
        <v>10.462407338528525</v>
      </c>
      <c r="S101">
        <f t="shared" si="22"/>
        <v>10.535161888901431</v>
      </c>
      <c r="T101">
        <f t="shared" si="23"/>
        <v>10.607916439274337</v>
      </c>
      <c r="U101">
        <f t="shared" si="24"/>
        <v>10.680670989647243</v>
      </c>
      <c r="V101">
        <f t="shared" si="25"/>
        <v>10.753425540020149</v>
      </c>
      <c r="W101">
        <f t="shared" si="26"/>
        <v>10.826180090393056</v>
      </c>
      <c r="X101">
        <f t="shared" si="27"/>
        <v>10.898934640765962</v>
      </c>
      <c r="Y101">
        <f t="shared" si="28"/>
        <v>10.971689191138868</v>
      </c>
      <c r="Z101">
        <f t="shared" si="29"/>
        <v>11.044443741511774</v>
      </c>
    </row>
    <row r="102" spans="1:26" x14ac:dyDescent="0.25">
      <c r="A102" s="2">
        <f>'Cubic Spline'!A102</f>
        <v>1.7157510907259399</v>
      </c>
      <c r="B102" s="2">
        <f t="array" ref="B102:C102">csplinediff1d('Cubic Spline'!$A$3:$A$1001,'Cubic Spline'!$B$3:$B$1001,A102,2,0,2,0)</f>
        <v>-49.102323049643601</v>
      </c>
      <c r="C102" s="2">
        <v>-10.124056018988641</v>
      </c>
      <c r="D102" s="2">
        <f t="shared" si="30"/>
        <v>-10.124056018988641</v>
      </c>
      <c r="E102" s="2">
        <f t="shared" si="31"/>
        <v>31.731962892493325</v>
      </c>
      <c r="F102" s="5">
        <f t="shared" si="33"/>
        <v>9.6507335796531795</v>
      </c>
      <c r="G102" s="2">
        <f>'Calculation_Cubic Spline'!A102</f>
        <v>1.7157510907259399</v>
      </c>
      <c r="H102" s="2">
        <f t="array" ref="H102:I102">csplinediff1d('Cubic Spline'!$A$3:$A$1001,'Cubic Spline'!$C$3:$C$1001,G102,2,0,2,0)</f>
        <v>-45.324559008281298</v>
      </c>
      <c r="I102" s="2">
        <v>-7.0574383801689029</v>
      </c>
      <c r="J102" s="2">
        <f t="shared" si="20"/>
        <v>-7.0574383801689029</v>
      </c>
      <c r="K102" s="2">
        <f t="shared" si="32"/>
        <v>33.215751409775393</v>
      </c>
      <c r="R102">
        <f t="shared" si="21"/>
        <v>10.295161968909984</v>
      </c>
      <c r="S102">
        <f t="shared" si="22"/>
        <v>10.36791651928289</v>
      </c>
      <c r="T102">
        <f t="shared" si="23"/>
        <v>10.440671069655796</v>
      </c>
      <c r="U102">
        <f t="shared" si="24"/>
        <v>10.513425620028702</v>
      </c>
      <c r="V102">
        <f t="shared" si="25"/>
        <v>10.586180170401608</v>
      </c>
      <c r="W102">
        <f t="shared" si="26"/>
        <v>10.658934720774514</v>
      </c>
      <c r="X102">
        <f t="shared" si="27"/>
        <v>10.73168927114742</v>
      </c>
      <c r="Y102">
        <f t="shared" si="28"/>
        <v>10.804443821520326</v>
      </c>
      <c r="Z102">
        <f t="shared" si="29"/>
        <v>10.877198371893233</v>
      </c>
    </row>
    <row r="103" spans="1:26" x14ac:dyDescent="0.25">
      <c r="A103" s="2">
        <f>'Cubic Spline'!A103</f>
        <v>1.7330808997231799</v>
      </c>
      <c r="B103" s="2">
        <f t="array" ref="B103:C103">csplinediff1d('Cubic Spline'!$A$3:$A$1001,'Cubic Spline'!$B$3:$B$1001,A103,2,0,2,0)</f>
        <v>-49.276938100858999</v>
      </c>
      <c r="C103" s="2">
        <v>-10.028295801548298</v>
      </c>
      <c r="D103" s="2">
        <f t="shared" si="30"/>
        <v>-10.028295801548298</v>
      </c>
      <c r="E103" s="2">
        <f t="shared" si="31"/>
        <v>31.897090190421487</v>
      </c>
      <c r="F103" s="5">
        <f t="shared" si="33"/>
        <v>9.5285122850725426</v>
      </c>
      <c r="G103" s="2">
        <f>'Calculation_Cubic Spline'!A103</f>
        <v>1.7330808997231799</v>
      </c>
      <c r="H103" s="2">
        <f t="array" ref="H103:I103">csplinediff1d('Cubic Spline'!$A$3:$A$1001,'Cubic Spline'!$C$3:$C$1001,G103,2,0,2,0)</f>
        <v>-45.446024033774002</v>
      </c>
      <c r="I103" s="2">
        <v>-6.9610405986561856</v>
      </c>
      <c r="J103" s="2">
        <f t="shared" si="20"/>
        <v>-6.9610405986561856</v>
      </c>
      <c r="K103" s="2">
        <f t="shared" si="32"/>
        <v>33.381977530045354</v>
      </c>
      <c r="R103">
        <f t="shared" si="21"/>
        <v>10.130034670981821</v>
      </c>
      <c r="S103">
        <f t="shared" si="22"/>
        <v>10.202789221354728</v>
      </c>
      <c r="T103">
        <f t="shared" si="23"/>
        <v>10.275543771727634</v>
      </c>
      <c r="U103">
        <f t="shared" si="24"/>
        <v>10.34829832210054</v>
      </c>
      <c r="V103">
        <f t="shared" si="25"/>
        <v>10.421052872473446</v>
      </c>
      <c r="W103">
        <f t="shared" si="26"/>
        <v>10.493807422846352</v>
      </c>
      <c r="X103">
        <f t="shared" si="27"/>
        <v>10.566561973219258</v>
      </c>
      <c r="Y103">
        <f t="shared" si="28"/>
        <v>10.639316523592164</v>
      </c>
      <c r="Z103">
        <f t="shared" si="29"/>
        <v>10.71207107396507</v>
      </c>
    </row>
    <row r="104" spans="1:26" x14ac:dyDescent="0.25">
      <c r="A104" s="2">
        <f>'Cubic Spline'!A104</f>
        <v>1.7504107087204099</v>
      </c>
      <c r="B104" s="2">
        <f t="array" ref="B104:C104">csplinediff1d('Cubic Spline'!$A$3:$A$1001,'Cubic Spline'!$B$3:$B$1001,A104,2,0,2,0)</f>
        <v>-49.4499123954376</v>
      </c>
      <c r="C104" s="2">
        <v>-9.9346898219512916</v>
      </c>
      <c r="D104" s="2">
        <f t="shared" si="30"/>
        <v>-9.9346898219512916</v>
      </c>
      <c r="E104" s="2">
        <f t="shared" si="31"/>
        <v>32.060124943278396</v>
      </c>
      <c r="F104" s="5">
        <f t="shared" si="33"/>
        <v>9.4077639795665515</v>
      </c>
      <c r="G104" s="2">
        <f>'Calculation_Cubic Spline'!A104</f>
        <v>1.7504107087204099</v>
      </c>
      <c r="H104" s="2">
        <f t="array" ref="H104:I104">csplinediff1d('Cubic Spline'!$A$3:$A$1001,'Cubic Spline'!$C$3:$C$1001,G104,2,0,2,0)</f>
        <v>-45.5658408645875</v>
      </c>
      <c r="I104" s="2">
        <v>-6.8672132400690344</v>
      </c>
      <c r="J104" s="2">
        <f t="shared" si="20"/>
        <v>-6.8672132400690344</v>
      </c>
      <c r="K104" s="2">
        <f t="shared" si="32"/>
        <v>33.545397270104075</v>
      </c>
      <c r="R104">
        <f t="shared" si="21"/>
        <v>9.9669999181249125</v>
      </c>
      <c r="S104">
        <f t="shared" si="22"/>
        <v>10.039754468497819</v>
      </c>
      <c r="T104">
        <f t="shared" si="23"/>
        <v>10.112509018870725</v>
      </c>
      <c r="U104">
        <f t="shared" si="24"/>
        <v>10.185263569243631</v>
      </c>
      <c r="V104">
        <f t="shared" si="25"/>
        <v>10.258018119616537</v>
      </c>
      <c r="W104">
        <f t="shared" si="26"/>
        <v>10.330772669989443</v>
      </c>
      <c r="X104">
        <f t="shared" si="27"/>
        <v>10.403527220362349</v>
      </c>
      <c r="Y104">
        <f t="shared" si="28"/>
        <v>10.476281770735255</v>
      </c>
      <c r="Z104">
        <f t="shared" si="29"/>
        <v>10.549036321108161</v>
      </c>
    </row>
    <row r="105" spans="1:26" x14ac:dyDescent="0.25">
      <c r="A105" s="2">
        <f>'Cubic Spline'!A105</f>
        <v>1.76774051771764</v>
      </c>
      <c r="B105" s="2">
        <f t="array" ref="B105:C105">csplinediff1d('Cubic Spline'!$A$3:$A$1001,'Cubic Spline'!$B$3:$B$1001,A105,2,0,2,0)</f>
        <v>-49.6212827709819</v>
      </c>
      <c r="C105" s="2">
        <v>-9.8431812689249778</v>
      </c>
      <c r="D105" s="2">
        <f t="shared" si="30"/>
        <v>-9.8431812689249778</v>
      </c>
      <c r="E105" s="2">
        <f t="shared" si="31"/>
        <v>32.221092418663886</v>
      </c>
      <c r="F105" s="5">
        <f t="shared" si="33"/>
        <v>9.2884737166589222</v>
      </c>
      <c r="G105" s="2">
        <f>'Calculation_Cubic Spline'!A105</f>
        <v>1.76774051771764</v>
      </c>
      <c r="H105" s="2">
        <f t="array" ref="H105:I105">csplinediff1d('Cubic Spline'!$A$3:$A$1001,'Cubic Spline'!$C$3:$C$1001,G105,2,0,2,0)</f>
        <v>-45.684053522910702</v>
      </c>
      <c r="I105" s="2">
        <v>-6.7758962754645431</v>
      </c>
      <c r="J105" s="2">
        <f t="shared" si="20"/>
        <v>-6.7758962754645431</v>
      </c>
      <c r="K105" s="2">
        <f t="shared" si="32"/>
        <v>33.706027132919985</v>
      </c>
      <c r="R105">
        <f t="shared" si="21"/>
        <v>9.8060324427394221</v>
      </c>
      <c r="S105">
        <f t="shared" si="22"/>
        <v>9.8787869931123282</v>
      </c>
      <c r="T105">
        <f t="shared" si="23"/>
        <v>9.9515415434852343</v>
      </c>
      <c r="U105">
        <f t="shared" si="24"/>
        <v>10.02429609385814</v>
      </c>
      <c r="V105">
        <f t="shared" si="25"/>
        <v>10.097050644231047</v>
      </c>
      <c r="W105">
        <f t="shared" si="26"/>
        <v>10.169805194603953</v>
      </c>
      <c r="X105">
        <f t="shared" si="27"/>
        <v>10.242559744976859</v>
      </c>
      <c r="Y105">
        <f t="shared" si="28"/>
        <v>10.315314295349765</v>
      </c>
      <c r="Z105">
        <f t="shared" si="29"/>
        <v>10.388068845722671</v>
      </c>
    </row>
    <row r="106" spans="1:26" x14ac:dyDescent="0.25">
      <c r="A106" s="2">
        <f>'Cubic Spline'!A106</f>
        <v>1.78507032671487</v>
      </c>
      <c r="B106" s="2">
        <f t="array" ref="B106:C106">csplinediff1d('Cubic Spline'!$A$3:$A$1001,'Cubic Spline'!$B$3:$B$1001,A106,2,0,2,0)</f>
        <v>-49.791085096341803</v>
      </c>
      <c r="C106" s="2">
        <v>-9.753715139973874</v>
      </c>
      <c r="D106" s="2">
        <f t="shared" si="30"/>
        <v>-9.753715139973874</v>
      </c>
      <c r="E106" s="2">
        <f t="shared" si="31"/>
        <v>32.380017624744866</v>
      </c>
      <c r="F106" s="5">
        <f t="shared" si="33"/>
        <v>9.1706265260270463</v>
      </c>
      <c r="G106" s="2">
        <f>'Calculation_Cubic Spline'!A106</f>
        <v>1.78507032671487</v>
      </c>
      <c r="H106" s="2">
        <f t="array" ref="H106:I106">csplinediff1d('Cubic Spline'!$A$3:$A$1001,'Cubic Spline'!$C$3:$C$1001,G106,2,0,2,0)</f>
        <v>-45.800705006066401</v>
      </c>
      <c r="I106" s="2">
        <v>-6.6870314442709882</v>
      </c>
      <c r="J106" s="2">
        <f t="shared" si="20"/>
        <v>-6.6870314442709882</v>
      </c>
      <c r="K106" s="2">
        <f t="shared" si="32"/>
        <v>33.863883601088979</v>
      </c>
      <c r="R106">
        <f t="shared" si="21"/>
        <v>9.6471072366584423</v>
      </c>
      <c r="S106">
        <f t="shared" si="22"/>
        <v>9.7198617870313484</v>
      </c>
      <c r="T106">
        <f t="shared" si="23"/>
        <v>9.7926163374042545</v>
      </c>
      <c r="U106">
        <f t="shared" si="24"/>
        <v>9.8653708877771606</v>
      </c>
      <c r="V106">
        <f t="shared" si="25"/>
        <v>9.9381254381500668</v>
      </c>
      <c r="W106">
        <f t="shared" si="26"/>
        <v>10.010879988522973</v>
      </c>
      <c r="X106">
        <f t="shared" si="27"/>
        <v>10.083634538895879</v>
      </c>
      <c r="Y106">
        <f t="shared" si="28"/>
        <v>10.156389089268785</v>
      </c>
      <c r="Z106">
        <f t="shared" si="29"/>
        <v>10.229143639641691</v>
      </c>
    </row>
    <row r="107" spans="1:26" x14ac:dyDescent="0.25">
      <c r="A107" s="2">
        <f>'Cubic Spline'!A107</f>
        <v>1.8024001357121</v>
      </c>
      <c r="B107" s="2">
        <f t="array" ref="B107:C107">csplinediff1d('Cubic Spline'!$A$3:$A$1001,'Cubic Spline'!$B$3:$B$1001,A107,2,0,2,0)</f>
        <v>-49.959354302351201</v>
      </c>
      <c r="C107" s="2">
        <v>-9.6662381716120702</v>
      </c>
      <c r="D107" s="2">
        <f t="shared" si="30"/>
        <v>-9.6662381716120702</v>
      </c>
      <c r="E107" s="2">
        <f t="shared" si="31"/>
        <v>32.536925310012123</v>
      </c>
      <c r="F107" s="5">
        <f t="shared" si="33"/>
        <v>9.0542074233095455</v>
      </c>
      <c r="G107" s="2">
        <f>'Calculation_Cubic Spline'!A107</f>
        <v>1.8024001357121</v>
      </c>
      <c r="H107" s="2">
        <f t="array" ref="H107:I107">csplinediff1d('Cubic Spline'!$A$3:$A$1001,'Cubic Spline'!$C$3:$C$1001,G107,2,0,2,0)</f>
        <v>-45.915837316558502</v>
      </c>
      <c r="I107" s="2">
        <v>-6.6005621857742796</v>
      </c>
      <c r="J107" s="2">
        <f t="shared" si="20"/>
        <v>-6.6005621857742796</v>
      </c>
      <c r="K107" s="2">
        <f t="shared" si="32"/>
        <v>34.018983137142783</v>
      </c>
      <c r="R107">
        <f t="shared" si="21"/>
        <v>9.4901995513911857</v>
      </c>
      <c r="S107">
        <f t="shared" si="22"/>
        <v>9.5629541017640918</v>
      </c>
      <c r="T107">
        <f t="shared" si="23"/>
        <v>9.6357086521369979</v>
      </c>
      <c r="U107">
        <f t="shared" si="24"/>
        <v>9.708463202509904</v>
      </c>
      <c r="V107">
        <f t="shared" si="25"/>
        <v>9.7812177528828101</v>
      </c>
      <c r="W107">
        <f t="shared" si="26"/>
        <v>9.8539723032557163</v>
      </c>
      <c r="X107">
        <f t="shared" si="27"/>
        <v>9.9267268536286224</v>
      </c>
      <c r="Y107">
        <f t="shared" si="28"/>
        <v>9.9994814040015285</v>
      </c>
      <c r="Z107">
        <f t="shared" si="29"/>
        <v>10.072235954374435</v>
      </c>
    </row>
    <row r="108" spans="1:26" x14ac:dyDescent="0.25">
      <c r="A108" s="2">
        <f>'Cubic Spline'!A108</f>
        <v>1.81972994470934</v>
      </c>
      <c r="B108" s="2">
        <f t="array" ref="B108:C108">csplinediff1d('Cubic Spline'!$A$3:$A$1001,'Cubic Spline'!$B$3:$B$1001,A108,2,0,2,0)</f>
        <v>-50.126124411384303</v>
      </c>
      <c r="C108" s="2">
        <v>-9.5806987729368327</v>
      </c>
      <c r="D108" s="2">
        <f t="shared" si="30"/>
        <v>-9.5806987729368327</v>
      </c>
      <c r="E108" s="2">
        <f t="shared" si="31"/>
        <v>32.691839963031114</v>
      </c>
      <c r="F108" s="5">
        <f t="shared" si="33"/>
        <v>8.9392014097595425</v>
      </c>
      <c r="G108" s="2">
        <f>'Calculation_Cubic Spline'!A108</f>
        <v>1.81972994470934</v>
      </c>
      <c r="H108" s="2">
        <f t="array" ref="H108:I108">csplinediff1d('Cubic Spline'!$A$3:$A$1001,'Cubic Spline'!$C$3:$C$1001,G108,2,0,2,0)</f>
        <v>-46.029491490960197</v>
      </c>
      <c r="I108" s="2">
        <v>-6.5164335738682606</v>
      </c>
      <c r="J108" s="2">
        <f t="shared" si="20"/>
        <v>-6.5164335738682606</v>
      </c>
      <c r="K108" s="2">
        <f t="shared" si="32"/>
        <v>34.171342183882821</v>
      </c>
      <c r="R108">
        <f t="shared" si="21"/>
        <v>9.3352848983721941</v>
      </c>
      <c r="S108">
        <f t="shared" si="22"/>
        <v>9.4080394487451002</v>
      </c>
      <c r="T108">
        <f t="shared" si="23"/>
        <v>9.4807939991180064</v>
      </c>
      <c r="U108">
        <f t="shared" si="24"/>
        <v>9.5535485494909125</v>
      </c>
      <c r="V108">
        <f t="shared" si="25"/>
        <v>9.6263030998638186</v>
      </c>
      <c r="W108">
        <f t="shared" si="26"/>
        <v>9.6990576502367247</v>
      </c>
      <c r="X108">
        <f t="shared" si="27"/>
        <v>9.7718122006096308</v>
      </c>
      <c r="Y108">
        <f t="shared" si="28"/>
        <v>9.844566750982537</v>
      </c>
      <c r="Z108">
        <f t="shared" si="29"/>
        <v>9.9173213013554431</v>
      </c>
    </row>
    <row r="109" spans="1:26" x14ac:dyDescent="0.25">
      <c r="A109" s="2">
        <f>'Cubic Spline'!A109</f>
        <v>1.83705975370657</v>
      </c>
      <c r="B109" s="2">
        <f t="array" ref="B109:C109">csplinediff1d('Cubic Spline'!$A$3:$A$1001,'Cubic Spline'!$B$3:$B$1001,A109,2,0,2,0)</f>
        <v>-50.291428565788301</v>
      </c>
      <c r="C109" s="2">
        <v>-9.4970469623514902</v>
      </c>
      <c r="D109" s="2">
        <f t="shared" si="30"/>
        <v>-9.4970469623514902</v>
      </c>
      <c r="E109" s="2">
        <f t="shared" si="31"/>
        <v>32.844785812191148</v>
      </c>
      <c r="F109" s="5">
        <f t="shared" si="33"/>
        <v>8.8255934721773581</v>
      </c>
      <c r="G109" s="2">
        <f>'Calculation_Cubic Spline'!A109</f>
        <v>1.83705975370657</v>
      </c>
      <c r="H109" s="2">
        <f t="array" ref="H109:I109">csplinediff1d('Cubic Spline'!$A$3:$A$1001,'Cubic Spline'!$C$3:$C$1001,G109,2,0,2,0)</f>
        <v>-46.141707627698402</v>
      </c>
      <c r="I109" s="2">
        <v>-6.4345922549073524</v>
      </c>
      <c r="J109" s="2">
        <f t="shared" si="20"/>
        <v>-6.4345922549073524</v>
      </c>
      <c r="K109" s="2">
        <f t="shared" si="32"/>
        <v>34.320977164696096</v>
      </c>
      <c r="R109">
        <f t="shared" si="21"/>
        <v>9.1823390492121604</v>
      </c>
      <c r="S109">
        <f t="shared" si="22"/>
        <v>9.2550935995850665</v>
      </c>
      <c r="T109">
        <f t="shared" si="23"/>
        <v>9.3278481499579726</v>
      </c>
      <c r="U109">
        <f t="shared" si="24"/>
        <v>9.4006027003308787</v>
      </c>
      <c r="V109">
        <f t="shared" si="25"/>
        <v>9.4733572507037849</v>
      </c>
      <c r="W109">
        <f t="shared" si="26"/>
        <v>9.546111801076691</v>
      </c>
      <c r="X109">
        <f t="shared" si="27"/>
        <v>9.6188663514495971</v>
      </c>
      <c r="Y109">
        <f t="shared" si="28"/>
        <v>9.6916209018225032</v>
      </c>
      <c r="Z109">
        <f t="shared" si="29"/>
        <v>9.7643754521954094</v>
      </c>
    </row>
    <row r="110" spans="1:26" x14ac:dyDescent="0.25">
      <c r="A110" s="2">
        <f>'Cubic Spline'!A110</f>
        <v>1.8543895627038001</v>
      </c>
      <c r="B110" s="2">
        <f t="array" ref="B110:C110">csplinediff1d('Cubic Spline'!$A$3:$A$1001,'Cubic Spline'!$B$3:$B$1001,A110,2,0,2,0)</f>
        <v>-50.455299055245703</v>
      </c>
      <c r="C110" s="2">
        <v>-9.4152343072095341</v>
      </c>
      <c r="D110" s="2">
        <f t="shared" si="30"/>
        <v>-9.4152343072095341</v>
      </c>
      <c r="E110" s="2">
        <f t="shared" si="31"/>
        <v>32.995786825545601</v>
      </c>
      <c r="F110" s="5">
        <f t="shared" si="33"/>
        <v>8.7133685881124503</v>
      </c>
      <c r="G110" s="2">
        <f>'Calculation_Cubic Spline'!A110</f>
        <v>1.8543895627038001</v>
      </c>
      <c r="H110" s="2">
        <f t="array" ref="H110:I110">csplinediff1d('Cubic Spline'!$A$3:$A$1001,'Cubic Spline'!$C$3:$C$1001,G110,2,0,2,0)</f>
        <v>-46.252524913787198</v>
      </c>
      <c r="I110" s="2">
        <v>-6.3549863884784861</v>
      </c>
      <c r="J110" s="2">
        <f t="shared" si="20"/>
        <v>-6.3549863884784861</v>
      </c>
      <c r="K110" s="2">
        <f t="shared" si="32"/>
        <v>34.467904483867976</v>
      </c>
      <c r="R110">
        <f t="shared" si="21"/>
        <v>9.0313380358577078</v>
      </c>
      <c r="S110">
        <f t="shared" si="22"/>
        <v>9.1040925862306139</v>
      </c>
      <c r="T110">
        <f t="shared" si="23"/>
        <v>9.17684713660352</v>
      </c>
      <c r="U110">
        <f t="shared" si="24"/>
        <v>9.2496016869764262</v>
      </c>
      <c r="V110">
        <f t="shared" si="25"/>
        <v>9.3223562373493323</v>
      </c>
      <c r="W110">
        <f t="shared" si="26"/>
        <v>9.3951107877222384</v>
      </c>
      <c r="X110">
        <f t="shared" si="27"/>
        <v>9.4678653380951445</v>
      </c>
      <c r="Y110">
        <f t="shared" si="28"/>
        <v>9.5406198884680506</v>
      </c>
      <c r="Z110">
        <f t="shared" si="29"/>
        <v>9.6133744388409568</v>
      </c>
    </row>
    <row r="111" spans="1:26" x14ac:dyDescent="0.25">
      <c r="A111" s="2">
        <f>'Cubic Spline'!A111</f>
        <v>1.8717193717010301</v>
      </c>
      <c r="B111" s="2">
        <f t="array" ref="B111:C111">csplinediff1d('Cubic Spline'!$A$3:$A$1001,'Cubic Spline'!$B$3:$B$1001,A111,2,0,2,0)</f>
        <v>-50.617767343114501</v>
      </c>
      <c r="C111" s="2">
        <v>-9.3352138662779289</v>
      </c>
      <c r="D111" s="2">
        <f t="shared" si="30"/>
        <v>-9.3352138662779289</v>
      </c>
      <c r="E111" s="2">
        <f t="shared" si="31"/>
        <v>33.144866710630033</v>
      </c>
      <c r="F111" s="5">
        <f t="shared" si="33"/>
        <v>8.6025117246394114</v>
      </c>
      <c r="G111" s="2">
        <f>'Calculation_Cubic Spline'!A111</f>
        <v>1.8717193717010301</v>
      </c>
      <c r="H111" s="2">
        <f t="array" ref="H111:I111">csplinediff1d('Cubic Spline'!$A$3:$A$1001,'Cubic Spline'!$C$3:$C$1001,G111,2,0,2,0)</f>
        <v>-46.361981650558597</v>
      </c>
      <c r="I111" s="2">
        <v>-6.2775655909456098</v>
      </c>
      <c r="J111" s="2">
        <f t="shared" si="20"/>
        <v>-6.2775655909456098</v>
      </c>
      <c r="K111" s="2">
        <f t="shared" si="32"/>
        <v>34.612140526861879</v>
      </c>
      <c r="R111">
        <f t="shared" si="21"/>
        <v>8.882258150773275</v>
      </c>
      <c r="S111">
        <f t="shared" si="22"/>
        <v>8.9550127011461811</v>
      </c>
      <c r="T111">
        <f t="shared" si="23"/>
        <v>9.0277672515190872</v>
      </c>
      <c r="U111">
        <f t="shared" si="24"/>
        <v>9.1005218018919933</v>
      </c>
      <c r="V111">
        <f t="shared" si="25"/>
        <v>9.1732763522648995</v>
      </c>
      <c r="W111">
        <f t="shared" si="26"/>
        <v>9.2460309026378056</v>
      </c>
      <c r="X111">
        <f t="shared" si="27"/>
        <v>9.3187854530107117</v>
      </c>
      <c r="Y111">
        <f t="shared" si="28"/>
        <v>9.3915400033836178</v>
      </c>
      <c r="Z111">
        <f t="shared" si="29"/>
        <v>9.464294553756524</v>
      </c>
    </row>
    <row r="112" spans="1:26" x14ac:dyDescent="0.25">
      <c r="A112" s="2">
        <f>'Cubic Spline'!A112</f>
        <v>1.8890491806982601</v>
      </c>
      <c r="B112" s="2">
        <f t="array" ref="B112:C112">csplinediff1d('Cubic Spline'!$A$3:$A$1001,'Cubic Spline'!$B$3:$B$1001,A112,2,0,2,0)</f>
        <v>-50.778864091794901</v>
      </c>
      <c r="C112" s="2">
        <v>-9.2569401348605407</v>
      </c>
      <c r="D112" s="2">
        <f t="shared" si="30"/>
        <v>-9.2569401348605407</v>
      </c>
      <c r="E112" s="2">
        <f t="shared" si="31"/>
        <v>33.292048914263759</v>
      </c>
      <c r="F112" s="5">
        <f t="shared" si="33"/>
        <v>8.4930078373772755</v>
      </c>
      <c r="G112" s="2">
        <f>'Calculation_Cubic Spline'!A112</f>
        <v>1.8890491806982601</v>
      </c>
      <c r="H112" s="2">
        <f t="array" ref="H112:I112">csplinediff1d('Cubic Spline'!$A$3:$A$1001,'Cubic Spline'!$C$3:$C$1001,G112,2,0,2,0)</f>
        <v>-46.470115278437703</v>
      </c>
      <c r="I112" s="2">
        <v>-6.2022808815540094</v>
      </c>
      <c r="J112" s="2">
        <f t="shared" si="20"/>
        <v>-6.2022808815540094</v>
      </c>
      <c r="K112" s="2">
        <f t="shared" si="32"/>
        <v>34.753701660677621</v>
      </c>
      <c r="R112">
        <f t="shared" si="21"/>
        <v>8.7350759471395492</v>
      </c>
      <c r="S112">
        <f t="shared" si="22"/>
        <v>8.8078304975124553</v>
      </c>
      <c r="T112">
        <f t="shared" si="23"/>
        <v>8.8805850478853614</v>
      </c>
      <c r="U112">
        <f t="shared" si="24"/>
        <v>8.9533395982582675</v>
      </c>
      <c r="V112">
        <f t="shared" si="25"/>
        <v>9.0260941486311737</v>
      </c>
      <c r="W112">
        <f t="shared" si="26"/>
        <v>9.0988486990040798</v>
      </c>
      <c r="X112">
        <f t="shared" si="27"/>
        <v>9.1716032493769859</v>
      </c>
      <c r="Y112">
        <f t="shared" si="28"/>
        <v>9.244357799749892</v>
      </c>
      <c r="Z112">
        <f t="shared" si="29"/>
        <v>9.3171123501227981</v>
      </c>
    </row>
    <row r="113" spans="1:26" x14ac:dyDescent="0.25">
      <c r="A113" s="2">
        <f>'Cubic Spline'!A113</f>
        <v>1.9063789896954899</v>
      </c>
      <c r="B113" s="2">
        <f t="array" ref="B113:C113">csplinediff1d('Cubic Spline'!$A$3:$A$1001,'Cubic Spline'!$B$3:$B$1001,A113,2,0,2,0)</f>
        <v>-50.9386191871668</v>
      </c>
      <c r="C113" s="2">
        <v>-9.1803689923957297</v>
      </c>
      <c r="D113" s="2">
        <f t="shared" si="30"/>
        <v>-9.1803689923957297</v>
      </c>
      <c r="E113" s="2">
        <f t="shared" si="31"/>
        <v>33.437356622411627</v>
      </c>
      <c r="F113" s="5">
        <f t="shared" si="33"/>
        <v>8.3848418739696378</v>
      </c>
      <c r="G113" s="2">
        <f>'Calculation_Cubic Spline'!A113</f>
        <v>1.9063789896954899</v>
      </c>
      <c r="H113" s="2">
        <f t="array" ref="H113:I113">csplinediff1d('Cubic Spline'!$A$3:$A$1001,'Cubic Spline'!$C$3:$C$1001,G113,2,0,2,0)</f>
        <v>-46.5769624008054</v>
      </c>
      <c r="I113" s="2">
        <v>-6.1290846310370473</v>
      </c>
      <c r="J113" s="2">
        <f t="shared" si="20"/>
        <v>-6.1290846310370473</v>
      </c>
      <c r="K113" s="2">
        <f t="shared" si="32"/>
        <v>34.892604234130843</v>
      </c>
      <c r="R113">
        <f t="shared" si="21"/>
        <v>8.589768238991681</v>
      </c>
      <c r="S113">
        <f t="shared" si="22"/>
        <v>8.6625227893645871</v>
      </c>
      <c r="T113">
        <f t="shared" si="23"/>
        <v>8.7352773397374932</v>
      </c>
      <c r="U113">
        <f t="shared" si="24"/>
        <v>8.8080318901103993</v>
      </c>
      <c r="V113">
        <f t="shared" si="25"/>
        <v>8.8807864404833055</v>
      </c>
      <c r="W113">
        <f t="shared" si="26"/>
        <v>8.9535409908562116</v>
      </c>
      <c r="X113">
        <f t="shared" si="27"/>
        <v>9.0262955412291177</v>
      </c>
      <c r="Y113">
        <f t="shared" si="28"/>
        <v>9.0990500916020238</v>
      </c>
      <c r="Z113">
        <f t="shared" si="29"/>
        <v>9.17180464197493</v>
      </c>
    </row>
    <row r="114" spans="1:26" x14ac:dyDescent="0.25">
      <c r="A114" s="2">
        <f>'Cubic Spline'!A114</f>
        <v>1.9237087986927299</v>
      </c>
      <c r="B114" s="2">
        <f t="array" ref="B114:C114">csplinediff1d('Cubic Spline'!$A$3:$A$1001,'Cubic Spline'!$B$3:$B$1001,A114,2,0,2,0)</f>
        <v>-51.097061762139802</v>
      </c>
      <c r="C114" s="2">
        <v>-9.1054576524465567</v>
      </c>
      <c r="D114" s="2">
        <f t="shared" si="30"/>
        <v>-9.1054576524465567</v>
      </c>
      <c r="E114" s="2">
        <f t="shared" si="31"/>
        <v>33.580812760004306</v>
      </c>
      <c r="F114" s="5">
        <f t="shared" si="33"/>
        <v>8.2779987716844552</v>
      </c>
      <c r="G114" s="2">
        <f>'Calculation_Cubic Spline'!A114</f>
        <v>1.9237087986927299</v>
      </c>
      <c r="H114" s="2">
        <f t="array" ref="H114:I114">csplinediff1d('Cubic Spline'!$A$3:$A$1001,'Cubic Spline'!$C$3:$C$1001,G114,2,0,2,0)</f>
        <v>-46.682558806991203</v>
      </c>
      <c r="I114" s="2">
        <v>-6.0579305125451448</v>
      </c>
      <c r="J114" s="2">
        <f t="shared" si="20"/>
        <v>-6.0579305125451448</v>
      </c>
      <c r="K114" s="2">
        <f t="shared" si="32"/>
        <v>35.02886457813895</v>
      </c>
      <c r="R114">
        <f t="shared" si="21"/>
        <v>8.4463121013990019</v>
      </c>
      <c r="S114">
        <f t="shared" si="22"/>
        <v>8.519066651771908</v>
      </c>
      <c r="T114">
        <f t="shared" si="23"/>
        <v>8.5918212021448142</v>
      </c>
      <c r="U114">
        <f t="shared" si="24"/>
        <v>8.6645757525177203</v>
      </c>
      <c r="V114">
        <f t="shared" si="25"/>
        <v>8.7373303028906264</v>
      </c>
      <c r="W114">
        <f t="shared" si="26"/>
        <v>8.8100848532635325</v>
      </c>
      <c r="X114">
        <f t="shared" si="27"/>
        <v>8.8828394036364386</v>
      </c>
      <c r="Y114">
        <f t="shared" si="28"/>
        <v>8.9555939540093448</v>
      </c>
      <c r="Z114">
        <f t="shared" si="29"/>
        <v>9.0283485043822509</v>
      </c>
    </row>
    <row r="115" spans="1:26" x14ac:dyDescent="0.25">
      <c r="A115" s="2">
        <f>'Cubic Spline'!A115</f>
        <v>1.9410386076899599</v>
      </c>
      <c r="B115" s="2">
        <f t="array" ref="B115:C115">csplinediff1d('Cubic Spline'!$A$3:$A$1001,'Cubic Spline'!$B$3:$B$1001,A115,2,0,2,0)</f>
        <v>-51.254220219356</v>
      </c>
      <c r="C115" s="2">
        <v>-9.0321646149113075</v>
      </c>
      <c r="D115" s="2">
        <f t="shared" si="30"/>
        <v>-9.0321646149113075</v>
      </c>
      <c r="E115" s="2">
        <f t="shared" si="31"/>
        <v>33.72243999080203</v>
      </c>
      <c r="F115" s="5">
        <f t="shared" si="33"/>
        <v>8.1724634599470374</v>
      </c>
      <c r="G115" s="2">
        <f>'Calculation_Cubic Spline'!A115</f>
        <v>1.9410386076899599</v>
      </c>
      <c r="H115" s="2">
        <f t="array" ref="H115:I115">csplinediff1d('Cubic Spline'!$A$3:$A$1001,'Cubic Spline'!$C$3:$C$1001,G115,2,0,2,0)</f>
        <v>-46.786939494433902</v>
      </c>
      <c r="I115" s="2">
        <v>-5.9887734547211053</v>
      </c>
      <c r="J115" s="2">
        <f t="shared" si="20"/>
        <v>-5.9887734547211053</v>
      </c>
      <c r="K115" s="2">
        <f t="shared" si="32"/>
        <v>35.16249900611146</v>
      </c>
      <c r="R115">
        <f t="shared" si="21"/>
        <v>8.3046848706012781</v>
      </c>
      <c r="S115">
        <f t="shared" si="22"/>
        <v>8.3774394209741843</v>
      </c>
      <c r="T115">
        <f t="shared" si="23"/>
        <v>8.4501939713470904</v>
      </c>
      <c r="U115">
        <f t="shared" si="24"/>
        <v>8.5229485217199965</v>
      </c>
      <c r="V115">
        <f t="shared" si="25"/>
        <v>8.5957030720929026</v>
      </c>
      <c r="W115">
        <f t="shared" si="26"/>
        <v>8.6684576224658088</v>
      </c>
      <c r="X115">
        <f t="shared" si="27"/>
        <v>8.7412121728387149</v>
      </c>
      <c r="Y115">
        <f t="shared" si="28"/>
        <v>8.813966723211621</v>
      </c>
      <c r="Z115">
        <f t="shared" si="29"/>
        <v>8.8867212735845271</v>
      </c>
    </row>
    <row r="116" spans="1:26" x14ac:dyDescent="0.25">
      <c r="A116" s="2">
        <f>'Cubic Spline'!A116</f>
        <v>1.95836841668719</v>
      </c>
      <c r="B116" s="2">
        <f t="array" ref="B116:C116">csplinediff1d('Cubic Spline'!$A$3:$A$1001,'Cubic Spline'!$B$3:$B$1001,A116,2,0,2,0)</f>
        <v>-51.410122253083699</v>
      </c>
      <c r="C116" s="2">
        <v>-8.9604496203873936</v>
      </c>
      <c r="D116" s="2">
        <f t="shared" si="30"/>
        <v>-8.9604496203873936</v>
      </c>
      <c r="E116" s="2">
        <f t="shared" si="31"/>
        <v>33.862260717200307</v>
      </c>
      <c r="F116" s="5">
        <f t="shared" si="33"/>
        <v>8.0682208569422613</v>
      </c>
      <c r="G116" s="2">
        <f>'Calculation_Cubic Spline'!A116</f>
        <v>1.95836841668719</v>
      </c>
      <c r="H116" s="2">
        <f t="array" ref="H116:I116">csplinediff1d('Cubic Spline'!$A$3:$A$1001,'Cubic Spline'!$C$3:$C$1001,G116,2,0,2,0)</f>
        <v>-46.890138690048403</v>
      </c>
      <c r="I116" s="2">
        <v>-5.921569596936135</v>
      </c>
      <c r="J116" s="2">
        <f t="shared" si="20"/>
        <v>-5.921569596936135</v>
      </c>
      <c r="K116" s="2">
        <f t="shared" si="32"/>
        <v>35.293523814193584</v>
      </c>
      <c r="R116">
        <f t="shared" si="21"/>
        <v>8.1648641442030012</v>
      </c>
      <c r="S116">
        <f t="shared" si="22"/>
        <v>8.2376186945759073</v>
      </c>
      <c r="T116">
        <f t="shared" si="23"/>
        <v>8.3103732449488135</v>
      </c>
      <c r="U116">
        <f t="shared" si="24"/>
        <v>8.3831277953217196</v>
      </c>
      <c r="V116">
        <f t="shared" si="25"/>
        <v>8.4558823456946257</v>
      </c>
      <c r="W116">
        <f t="shared" si="26"/>
        <v>8.5286368960675318</v>
      </c>
      <c r="X116">
        <f t="shared" si="27"/>
        <v>8.601391446440438</v>
      </c>
      <c r="Y116">
        <f t="shared" si="28"/>
        <v>8.6741459968133441</v>
      </c>
      <c r="Z116">
        <f t="shared" si="29"/>
        <v>8.7469005471862502</v>
      </c>
    </row>
    <row r="117" spans="1:26" x14ac:dyDescent="0.25">
      <c r="A117" s="2">
        <f>'Cubic Spline'!A117</f>
        <v>1.97569822568442</v>
      </c>
      <c r="B117" s="2">
        <f t="array" ref="B117:C117">csplinediff1d('Cubic Spline'!$A$3:$A$1001,'Cubic Spline'!$B$3:$B$1001,A117,2,0,2,0)</f>
        <v>-51.5647948703377</v>
      </c>
      <c r="C117" s="2">
        <v>-8.8902736065532331</v>
      </c>
      <c r="D117" s="2">
        <f t="shared" si="30"/>
        <v>-8.8902736065532331</v>
      </c>
      <c r="E117" s="2">
        <f t="shared" si="31"/>
        <v>34.000297080021447</v>
      </c>
      <c r="F117" s="5">
        <f t="shared" si="33"/>
        <v>7.9652558688444532</v>
      </c>
      <c r="G117" s="2">
        <f>'Calculation_Cubic Spline'!A117</f>
        <v>1.97569822568442</v>
      </c>
      <c r="H117" s="2">
        <f t="array" ref="H117:I117">csplinediff1d('Cubic Spline'!$A$3:$A$1001,'Cubic Spline'!$C$3:$C$1001,G117,2,0,2,0)</f>
        <v>-46.992189870833499</v>
      </c>
      <c r="I117" s="2">
        <v>-5.8562762464482319</v>
      </c>
      <c r="J117" s="2">
        <f t="shared" si="20"/>
        <v>-5.8562762464482319</v>
      </c>
      <c r="K117" s="2">
        <f t="shared" si="32"/>
        <v>35.421955281607914</v>
      </c>
      <c r="R117">
        <f t="shared" si="21"/>
        <v>8.0268277813818614</v>
      </c>
      <c r="S117">
        <f t="shared" si="22"/>
        <v>8.0995823317547675</v>
      </c>
      <c r="T117">
        <f t="shared" si="23"/>
        <v>8.1723368821276736</v>
      </c>
      <c r="U117">
        <f t="shared" si="24"/>
        <v>8.2450914325005797</v>
      </c>
      <c r="V117">
        <f t="shared" si="25"/>
        <v>8.3178459828734859</v>
      </c>
      <c r="W117">
        <f t="shared" si="26"/>
        <v>8.390600533246392</v>
      </c>
      <c r="X117">
        <f t="shared" si="27"/>
        <v>8.4633550836192981</v>
      </c>
      <c r="Y117">
        <f t="shared" si="28"/>
        <v>8.5361096339922042</v>
      </c>
      <c r="Z117">
        <f t="shared" si="29"/>
        <v>8.6088641843651104</v>
      </c>
    </row>
    <row r="118" spans="1:26" x14ac:dyDescent="0.25">
      <c r="A118" s="2">
        <f>'Cubic Spline'!A118</f>
        <v>1.99302803468165</v>
      </c>
      <c r="B118" s="2">
        <f t="array" ref="B118:C118">csplinediff1d('Cubic Spline'!$A$3:$A$1001,'Cubic Spline'!$B$3:$B$1001,A118,2,0,2,0)</f>
        <v>-51.718264411259902</v>
      </c>
      <c r="C118" s="2">
        <v>-8.8215986664190797</v>
      </c>
      <c r="D118" s="2">
        <f t="shared" si="30"/>
        <v>-8.8215986664190797</v>
      </c>
      <c r="E118" s="2">
        <f t="shared" si="31"/>
        <v>34.136570958376417</v>
      </c>
      <c r="F118" s="5">
        <f t="shared" si="33"/>
        <v>7.8635533938517179</v>
      </c>
      <c r="G118" s="2">
        <f>'Calculation_Cubic Spline'!A118</f>
        <v>1.99302803468165</v>
      </c>
      <c r="H118" s="2">
        <f t="array" ref="H118:I118">csplinediff1d('Cubic Spline'!$A$3:$A$1001,'Cubic Spline'!$C$3:$C$1001,G118,2,0,2,0)</f>
        <v>-47.093125783753401</v>
      </c>
      <c r="I118" s="2">
        <v>-5.7928518374599349</v>
      </c>
      <c r="J118" s="2">
        <f t="shared" si="20"/>
        <v>-5.7928518374599349</v>
      </c>
      <c r="K118" s="2">
        <f t="shared" si="32"/>
        <v>35.547809670938641</v>
      </c>
      <c r="R118">
        <f t="shared" si="21"/>
        <v>7.8905539030268912</v>
      </c>
      <c r="S118">
        <f t="shared" si="22"/>
        <v>7.9633084533997973</v>
      </c>
      <c r="T118">
        <f t="shared" si="23"/>
        <v>8.0360630037727034</v>
      </c>
      <c r="U118">
        <f t="shared" si="24"/>
        <v>8.1088175541456096</v>
      </c>
      <c r="V118">
        <f t="shared" si="25"/>
        <v>8.1815721045185157</v>
      </c>
      <c r="W118">
        <f t="shared" si="26"/>
        <v>8.2543266548914218</v>
      </c>
      <c r="X118">
        <f t="shared" si="27"/>
        <v>8.3270812052643279</v>
      </c>
      <c r="Y118">
        <f t="shared" si="28"/>
        <v>8.3998357556372341</v>
      </c>
      <c r="Z118">
        <f t="shared" si="29"/>
        <v>8.4725903060101402</v>
      </c>
    </row>
    <row r="119" spans="1:26" x14ac:dyDescent="0.25">
      <c r="A119" s="2">
        <f>'Cubic Spline'!A119</f>
        <v>2.0103578436788898</v>
      </c>
      <c r="B119" s="2">
        <f t="array" ref="B119:C119">csplinediff1d('Cubic Spline'!$A$3:$A$1001,'Cubic Spline'!$B$3:$B$1001,A119,2,0,2,0)</f>
        <v>-51.870556568793099</v>
      </c>
      <c r="C119" s="2">
        <v>-8.7543880084574965</v>
      </c>
      <c r="D119" s="2">
        <f t="shared" si="30"/>
        <v>-8.7543880084574965</v>
      </c>
      <c r="E119" s="2">
        <f t="shared" si="31"/>
        <v>34.271103969382153</v>
      </c>
      <c r="F119" s="5">
        <f t="shared" si="33"/>
        <v>7.7630983138454601</v>
      </c>
      <c r="G119" s="2">
        <f>'Calculation_Cubic Spline'!A119</f>
        <v>2.0103578436788898</v>
      </c>
      <c r="H119" s="2">
        <f t="array" ref="H119:I119">csplinediff1d('Cubic Spline'!$A$3:$A$1001,'Cubic Spline'!$C$3:$C$1001,G119,2,0,2,0)</f>
        <v>-47.192978464925901</v>
      </c>
      <c r="I119" s="2">
        <v>-5.7312558919266214</v>
      </c>
      <c r="J119" s="2">
        <f t="shared" si="20"/>
        <v>-5.7312558919266214</v>
      </c>
      <c r="K119" s="2">
        <f t="shared" si="32"/>
        <v>35.671103228460368</v>
      </c>
      <c r="R119">
        <f t="shared" si="21"/>
        <v>7.7560208920211551</v>
      </c>
      <c r="S119">
        <f t="shared" si="22"/>
        <v>7.8287754423940612</v>
      </c>
      <c r="T119">
        <f t="shared" si="23"/>
        <v>7.9015299927669673</v>
      </c>
      <c r="U119">
        <f t="shared" si="24"/>
        <v>7.9742845431398734</v>
      </c>
      <c r="V119">
        <f t="shared" si="25"/>
        <v>8.0470390935127796</v>
      </c>
      <c r="W119">
        <f t="shared" si="26"/>
        <v>8.1197936438856857</v>
      </c>
      <c r="X119">
        <f t="shared" si="27"/>
        <v>8.1925481942585918</v>
      </c>
      <c r="Y119">
        <f t="shared" si="28"/>
        <v>8.2653027446314979</v>
      </c>
      <c r="Z119">
        <f t="shared" si="29"/>
        <v>8.3380572950044041</v>
      </c>
    </row>
    <row r="120" spans="1:26" x14ac:dyDescent="0.25">
      <c r="A120" s="2">
        <f>'Cubic Spline'!A120</f>
        <v>2.0276876526761201</v>
      </c>
      <c r="B120" s="2">
        <f t="array" ref="B120:C120">csplinediff1d('Cubic Spline'!$A$3:$A$1001,'Cubic Spline'!$B$3:$B$1001,A120,2,0,2,0)</f>
        <v>-52.021696407678</v>
      </c>
      <c r="C120" s="2">
        <v>-8.6886059183917475</v>
      </c>
      <c r="D120" s="2">
        <f t="shared" si="30"/>
        <v>-8.6886059183917475</v>
      </c>
      <c r="E120" s="2">
        <f t="shared" si="31"/>
        <v>34.403917467986389</v>
      </c>
      <c r="F120" s="5">
        <f t="shared" si="33"/>
        <v>7.66387550061647</v>
      </c>
      <c r="G120" s="2">
        <f>'Calculation_Cubic Spline'!A120</f>
        <v>2.0276876526761201</v>
      </c>
      <c r="H120" s="2">
        <f t="array" ref="H120:I120">csplinediff1d('Cubic Spline'!$A$3:$A$1001,'Cubic Spline'!$C$3:$C$1001,G120,2,0,2,0)</f>
        <v>-47.291779258144899</v>
      </c>
      <c r="I120" s="2">
        <v>-5.6714489820545104</v>
      </c>
      <c r="J120" s="2">
        <f t="shared" si="20"/>
        <v>-5.6714489820545104</v>
      </c>
      <c r="K120" s="2">
        <f t="shared" si="32"/>
        <v>35.79185218445042</v>
      </c>
      <c r="R120">
        <f t="shared" si="21"/>
        <v>7.6232073934169193</v>
      </c>
      <c r="S120">
        <f t="shared" si="22"/>
        <v>7.6959619437898255</v>
      </c>
      <c r="T120">
        <f t="shared" si="23"/>
        <v>7.7687164941627316</v>
      </c>
      <c r="U120">
        <f t="shared" si="24"/>
        <v>7.8414710445356377</v>
      </c>
      <c r="V120">
        <f t="shared" si="25"/>
        <v>7.9142255949085438</v>
      </c>
      <c r="W120">
        <f t="shared" si="26"/>
        <v>7.9869801452814499</v>
      </c>
      <c r="X120">
        <f t="shared" si="27"/>
        <v>8.0597346956543561</v>
      </c>
      <c r="Y120">
        <f t="shared" si="28"/>
        <v>8.1324892460272622</v>
      </c>
      <c r="Z120">
        <f t="shared" si="29"/>
        <v>8.2052437964001683</v>
      </c>
    </row>
    <row r="121" spans="1:26" x14ac:dyDescent="0.25">
      <c r="A121" s="2">
        <f>'Cubic Spline'!A121</f>
        <v>2.0450174616733499</v>
      </c>
      <c r="B121" s="2">
        <f t="array" ref="B121:C121">csplinediff1d('Cubic Spline'!$A$3:$A$1001,'Cubic Spline'!$B$3:$B$1001,A121,2,0,2,0)</f>
        <v>-52.171708382803203</v>
      </c>
      <c r="C121" s="2">
        <v>-8.6242177226689538</v>
      </c>
      <c r="D121" s="2">
        <f t="shared" si="30"/>
        <v>-8.6242177226689538</v>
      </c>
      <c r="E121" s="2">
        <f t="shared" si="31"/>
        <v>34.535032546672426</v>
      </c>
      <c r="F121" s="5">
        <f t="shared" si="33"/>
        <v>7.5658698088937761</v>
      </c>
      <c r="G121" s="2">
        <f>'Calculation_Cubic Spline'!A121</f>
        <v>2.0450174616733499</v>
      </c>
      <c r="H121" s="2">
        <f t="array" ref="H121:I121">csplinediff1d('Cubic Spline'!$A$3:$A$1001,'Cubic Spline'!$C$3:$C$1001,G121,2,0,2,0)</f>
        <v>-47.3895588327685</v>
      </c>
      <c r="I121" s="2">
        <v>-5.6133926943946006</v>
      </c>
      <c r="J121" s="2">
        <f t="shared" si="20"/>
        <v>-5.6133926943946006</v>
      </c>
      <c r="K121" s="2">
        <f t="shared" si="32"/>
        <v>35.910072753501929</v>
      </c>
      <c r="R121">
        <f t="shared" si="21"/>
        <v>7.4920923147308827</v>
      </c>
      <c r="S121">
        <f t="shared" si="22"/>
        <v>7.5648468651037888</v>
      </c>
      <c r="T121">
        <f t="shared" si="23"/>
        <v>7.6376014154766949</v>
      </c>
      <c r="U121">
        <f t="shared" si="24"/>
        <v>7.710355965849601</v>
      </c>
      <c r="V121">
        <f t="shared" si="25"/>
        <v>7.7831105162225072</v>
      </c>
      <c r="W121">
        <f t="shared" si="26"/>
        <v>7.8558650665954133</v>
      </c>
      <c r="X121">
        <f t="shared" si="27"/>
        <v>7.9286196169683194</v>
      </c>
      <c r="Y121">
        <f t="shared" si="28"/>
        <v>8.0013741673412255</v>
      </c>
      <c r="Z121">
        <f t="shared" si="29"/>
        <v>8.0741287177141317</v>
      </c>
    </row>
    <row r="122" spans="1:26" x14ac:dyDescent="0.25">
      <c r="A122" s="2">
        <f>'Cubic Spline'!A122</f>
        <v>2.0623472706705801</v>
      </c>
      <c r="B122" s="2">
        <f t="array" ref="B122:C122">csplinediff1d('Cubic Spline'!$A$3:$A$1001,'Cubic Spline'!$B$3:$B$1001,A122,2,0,2,0)</f>
        <v>-52.320616356935197</v>
      </c>
      <c r="C122" s="2">
        <v>-8.5611897534391641</v>
      </c>
      <c r="D122" s="2">
        <f t="shared" si="30"/>
        <v>-8.5611897534391641</v>
      </c>
      <c r="E122" s="2">
        <f t="shared" si="31"/>
        <v>34.664470035237002</v>
      </c>
      <c r="F122" s="5">
        <f t="shared" si="33"/>
        <v>7.4690660806050477</v>
      </c>
      <c r="G122" s="2">
        <f>'Calculation_Cubic Spline'!A122</f>
        <v>2.0623472706705801</v>
      </c>
      <c r="H122" s="2">
        <f t="array" ref="H122:I122">csplinediff1d('Cubic Spline'!$A$3:$A$1001,'Cubic Spline'!$C$3:$C$1001,G122,2,0,2,0)</f>
        <v>-47.486347200996597</v>
      </c>
      <c r="I122" s="2">
        <v>-5.5570495954530692</v>
      </c>
      <c r="J122" s="2">
        <f t="shared" si="20"/>
        <v>-5.5570495954530692</v>
      </c>
      <c r="K122" s="2">
        <f t="shared" si="32"/>
        <v>36.025781134832911</v>
      </c>
      <c r="R122">
        <f t="shared" si="21"/>
        <v>7.3626548261663061</v>
      </c>
      <c r="S122">
        <f t="shared" si="22"/>
        <v>7.4354093765392122</v>
      </c>
      <c r="T122">
        <f t="shared" si="23"/>
        <v>7.5081639269121183</v>
      </c>
      <c r="U122">
        <f t="shared" si="24"/>
        <v>7.5809184772850244</v>
      </c>
      <c r="V122">
        <f t="shared" si="25"/>
        <v>7.6536730276579306</v>
      </c>
      <c r="W122">
        <f t="shared" si="26"/>
        <v>7.7264275780308367</v>
      </c>
      <c r="X122">
        <f t="shared" si="27"/>
        <v>7.7991821284037428</v>
      </c>
      <c r="Y122">
        <f t="shared" si="28"/>
        <v>7.8719366787766489</v>
      </c>
      <c r="Z122">
        <f t="shared" si="29"/>
        <v>7.9446912291495551</v>
      </c>
    </row>
    <row r="123" spans="1:26" x14ac:dyDescent="0.25">
      <c r="A123" s="2">
        <f>'Cubic Spline'!A123</f>
        <v>2.0796770796678099</v>
      </c>
      <c r="B123" s="2">
        <f t="array" ref="B123:C123">csplinediff1d('Cubic Spline'!$A$3:$A$1001,'Cubic Spline'!$B$3:$B$1001,A123,2,0,2,0)</f>
        <v>-52.468443617854099</v>
      </c>
      <c r="C123" s="2">
        <v>-8.4994893150454427</v>
      </c>
      <c r="D123" s="2">
        <f t="shared" si="30"/>
        <v>-8.4994893150454427</v>
      </c>
      <c r="E123" s="2">
        <f t="shared" si="31"/>
        <v>34.79225050047264</v>
      </c>
      <c r="F123" s="5">
        <f t="shared" si="33"/>
        <v>7.3734491393450412</v>
      </c>
      <c r="G123" s="2">
        <f>'Calculation_Cubic Spline'!A123</f>
        <v>2.0796770796678099</v>
      </c>
      <c r="H123" s="2">
        <f t="array" ref="H123:I123">csplinediff1d('Cubic Spline'!$A$3:$A$1001,'Cubic Spline'!$C$3:$C$1001,G123,2,0,2,0)</f>
        <v>-47.582173734566403</v>
      </c>
      <c r="I123" s="2">
        <v>-5.5023831987589116</v>
      </c>
      <c r="J123" s="2">
        <f t="shared" si="20"/>
        <v>-5.5023831987589116</v>
      </c>
      <c r="K123" s="2">
        <f t="shared" si="32"/>
        <v>36.138993512558244</v>
      </c>
      <c r="R123">
        <f t="shared" si="21"/>
        <v>7.234874360930668</v>
      </c>
      <c r="S123">
        <f t="shared" si="22"/>
        <v>7.3076289113035742</v>
      </c>
      <c r="T123">
        <f t="shared" si="23"/>
        <v>7.3803834616764803</v>
      </c>
      <c r="U123">
        <f t="shared" si="24"/>
        <v>7.4531380120493864</v>
      </c>
      <c r="V123">
        <f t="shared" si="25"/>
        <v>7.5258925624222925</v>
      </c>
      <c r="W123">
        <f t="shared" si="26"/>
        <v>7.5986471127951987</v>
      </c>
      <c r="X123">
        <f t="shared" si="27"/>
        <v>7.6714016631681048</v>
      </c>
      <c r="Y123">
        <f t="shared" si="28"/>
        <v>7.7441562135410109</v>
      </c>
      <c r="Z123">
        <f t="shared" si="29"/>
        <v>7.816910763913917</v>
      </c>
    </row>
    <row r="124" spans="1:26" x14ac:dyDescent="0.25">
      <c r="A124" s="2">
        <f>'Cubic Spline'!A124</f>
        <v>2.0970068886650401</v>
      </c>
      <c r="B124" s="2">
        <f t="array" ref="B124:C124">csplinediff1d('Cubic Spline'!$A$3:$A$1001,'Cubic Spline'!$B$3:$B$1001,A124,2,0,2,0)</f>
        <v>-52.615212894921797</v>
      </c>
      <c r="C124" s="2">
        <v>-8.4390846518903633</v>
      </c>
      <c r="D124" s="2">
        <f t="shared" si="30"/>
        <v>-8.4390846518903633</v>
      </c>
      <c r="E124" s="2">
        <f t="shared" si="31"/>
        <v>34.918394245880293</v>
      </c>
      <c r="F124" s="5">
        <f t="shared" si="33"/>
        <v>7.2790037921256889</v>
      </c>
      <c r="G124" s="2">
        <f>'Calculation_Cubic Spline'!A124</f>
        <v>2.0970068886650401</v>
      </c>
      <c r="H124" s="2">
        <f t="array" ref="H124:I124">csplinediff1d('Cubic Spline'!$A$3:$A$1001,'Cubic Spline'!$C$3:$C$1001,G124,2,0,2,0)</f>
        <v>-47.677067180888002</v>
      </c>
      <c r="I124" s="2">
        <v>-5.4493579332429807</v>
      </c>
      <c r="J124" s="2">
        <f t="shared" si="20"/>
        <v>-5.4493579332429807</v>
      </c>
      <c r="K124" s="2">
        <f t="shared" si="32"/>
        <v>36.249726056075986</v>
      </c>
      <c r="R124">
        <f t="shared" si="21"/>
        <v>7.1087306155230152</v>
      </c>
      <c r="S124">
        <f t="shared" si="22"/>
        <v>7.1814851658959213</v>
      </c>
      <c r="T124">
        <f t="shared" si="23"/>
        <v>7.2542397162688275</v>
      </c>
      <c r="U124">
        <f t="shared" si="24"/>
        <v>7.3269942666417336</v>
      </c>
      <c r="V124">
        <f t="shared" si="25"/>
        <v>7.3997488170146397</v>
      </c>
      <c r="W124">
        <f t="shared" si="26"/>
        <v>7.4725033673875458</v>
      </c>
      <c r="X124">
        <f t="shared" si="27"/>
        <v>7.545257917760452</v>
      </c>
      <c r="Y124">
        <f t="shared" si="28"/>
        <v>7.6180124681333581</v>
      </c>
      <c r="Z124">
        <f t="shared" si="29"/>
        <v>7.6907670185062642</v>
      </c>
    </row>
    <row r="125" spans="1:26" x14ac:dyDescent="0.25">
      <c r="A125" s="2">
        <f>'Cubic Spline'!A125</f>
        <v>2.1143366976622802</v>
      </c>
      <c r="B125" s="2">
        <f t="array" ref="B125:C125">csplinediff1d('Cubic Spline'!$A$3:$A$1001,'Cubic Spline'!$B$3:$B$1001,A125,2,0,2,0)</f>
        <v>-52.7609463751037</v>
      </c>
      <c r="C125" s="2">
        <v>-8.3799449176364327</v>
      </c>
      <c r="D125" s="2">
        <f t="shared" si="30"/>
        <v>-8.3799449176364327</v>
      </c>
      <c r="E125" s="2">
        <f t="shared" si="31"/>
        <v>35.04292131135648</v>
      </c>
      <c r="F125" s="5">
        <f t="shared" si="33"/>
        <v>7.1857148279025589</v>
      </c>
      <c r="G125" s="2">
        <f>'Calculation_Cubic Spline'!A125</f>
        <v>2.1143366976622802</v>
      </c>
      <c r="H125" s="2">
        <f t="array" ref="H125:I125">csplinediff1d('Cubic Spline'!$A$3:$A$1001,'Cubic Spline'!$C$3:$C$1001,G125,2,0,2,0)</f>
        <v>-47.771055678644302</v>
      </c>
      <c r="I125" s="2">
        <v>-5.3979391129965242</v>
      </c>
      <c r="J125" s="2">
        <f t="shared" si="20"/>
        <v>-5.3979391129965242</v>
      </c>
      <c r="K125" s="2">
        <f t="shared" si="32"/>
        <v>36.357994920289173</v>
      </c>
      <c r="R125">
        <f t="shared" si="21"/>
        <v>6.9842035500468285</v>
      </c>
      <c r="S125">
        <f t="shared" si="22"/>
        <v>7.0569581004197346</v>
      </c>
      <c r="T125">
        <f t="shared" si="23"/>
        <v>7.1297126507926407</v>
      </c>
      <c r="U125">
        <f t="shared" si="24"/>
        <v>7.2024672011655468</v>
      </c>
      <c r="V125">
        <f t="shared" si="25"/>
        <v>7.275221751538453</v>
      </c>
      <c r="W125">
        <f t="shared" si="26"/>
        <v>7.3479763019113591</v>
      </c>
      <c r="X125">
        <f t="shared" si="27"/>
        <v>7.4207308522842652</v>
      </c>
      <c r="Y125">
        <f t="shared" si="28"/>
        <v>7.4934854026571713</v>
      </c>
      <c r="Z125">
        <f t="shared" si="29"/>
        <v>7.5662399530300775</v>
      </c>
    </row>
    <row r="126" spans="1:26" x14ac:dyDescent="0.25">
      <c r="A126" s="2">
        <f>'Cubic Spline'!A126</f>
        <v>2.13166650665951</v>
      </c>
      <c r="B126" s="2">
        <f t="array" ref="B126:C126">csplinediff1d('Cubic Spline'!$A$3:$A$1001,'Cubic Spline'!$B$3:$B$1001,A126,2,0,2,0)</f>
        <v>-52.905665718468804</v>
      </c>
      <c r="C126" s="2">
        <v>-8.3220401457002993</v>
      </c>
      <c r="D126" s="2">
        <f t="shared" si="30"/>
        <v>-8.3220401457002993</v>
      </c>
      <c r="E126" s="2">
        <f t="shared" si="31"/>
        <v>35.165851472803652</v>
      </c>
      <c r="F126" s="5">
        <f t="shared" si="33"/>
        <v>7.0935670131634385</v>
      </c>
      <c r="G126" s="2">
        <f>'Calculation_Cubic Spline'!A126</f>
        <v>2.13166650665951</v>
      </c>
      <c r="H126" s="2">
        <f t="array" ref="H126:I126">csplinediff1d('Cubic Spline'!$A$3:$A$1001,'Cubic Spline'!$C$3:$C$1001,G126,2,0,2,0)</f>
        <v>-47.864166772876899</v>
      </c>
      <c r="I126" s="2">
        <v>-5.3480929081836095</v>
      </c>
      <c r="J126" s="2">
        <f t="shared" si="20"/>
        <v>-5.3480929081836095</v>
      </c>
      <c r="K126" s="2">
        <f t="shared" si="32"/>
        <v>36.463816245998643</v>
      </c>
      <c r="R126">
        <f t="shared" si="21"/>
        <v>6.8612733885996562</v>
      </c>
      <c r="S126">
        <f t="shared" si="22"/>
        <v>6.9340279389725623</v>
      </c>
      <c r="T126">
        <f t="shared" si="23"/>
        <v>7.0067824893454684</v>
      </c>
      <c r="U126">
        <f t="shared" si="24"/>
        <v>7.0795370397183746</v>
      </c>
      <c r="V126">
        <f t="shared" si="25"/>
        <v>7.1522915900912807</v>
      </c>
      <c r="W126">
        <f t="shared" si="26"/>
        <v>7.2250461404641868</v>
      </c>
      <c r="X126">
        <f t="shared" si="27"/>
        <v>7.2978006908370929</v>
      </c>
      <c r="Y126">
        <f t="shared" si="28"/>
        <v>7.3705552412099991</v>
      </c>
      <c r="Z126">
        <f t="shared" si="29"/>
        <v>7.4433097915829052</v>
      </c>
    </row>
    <row r="127" spans="1:26" x14ac:dyDescent="0.25">
      <c r="A127" s="2">
        <f>'Cubic Spline'!A127</f>
        <v>2.1489963156567402</v>
      </c>
      <c r="B127" s="2">
        <f t="array" ref="B127:C127">csplinediff1d('Cubic Spline'!$A$3:$A$1001,'Cubic Spline'!$B$3:$B$1001,A127,2,0,2,0)</f>
        <v>-53.049392073188301</v>
      </c>
      <c r="C127" s="2">
        <v>-8.2653412208804049</v>
      </c>
      <c r="D127" s="2">
        <f t="shared" si="30"/>
        <v>-8.2653412208804049</v>
      </c>
      <c r="E127" s="2">
        <f t="shared" si="31"/>
        <v>35.287204241870526</v>
      </c>
      <c r="F127" s="5">
        <f t="shared" si="33"/>
        <v>7.0025450993873868</v>
      </c>
      <c r="G127" s="2">
        <f>'Calculation_Cubic Spline'!A127</f>
        <v>2.1489963156567402</v>
      </c>
      <c r="H127" s="2">
        <f t="array" ref="H127:I127">csplinediff1d('Cubic Spline'!$A$3:$A$1001,'Cubic Spline'!$C$3:$C$1001,G127,2,0,2,0)</f>
        <v>-47.956427429578603</v>
      </c>
      <c r="I127" s="2">
        <v>-5.2997863171849078</v>
      </c>
      <c r="J127" s="2">
        <f t="shared" si="20"/>
        <v>-5.2997863171849078</v>
      </c>
      <c r="K127" s="2">
        <f t="shared" si="32"/>
        <v>36.567206160180234</v>
      </c>
      <c r="R127">
        <f t="shared" si="21"/>
        <v>6.7399206195327821</v>
      </c>
      <c r="S127">
        <f t="shared" si="22"/>
        <v>6.8126751699056882</v>
      </c>
      <c r="T127">
        <f t="shared" si="23"/>
        <v>6.8854297202785943</v>
      </c>
      <c r="U127">
        <f t="shared" si="24"/>
        <v>6.9581842706515005</v>
      </c>
      <c r="V127">
        <f t="shared" si="25"/>
        <v>7.0309388210244066</v>
      </c>
      <c r="W127">
        <f t="shared" si="26"/>
        <v>7.1036933713973127</v>
      </c>
      <c r="X127">
        <f t="shared" si="27"/>
        <v>7.1764479217702188</v>
      </c>
      <c r="Y127">
        <f t="shared" si="28"/>
        <v>7.249202472143125</v>
      </c>
      <c r="Z127">
        <f t="shared" si="29"/>
        <v>7.3219570225160311</v>
      </c>
    </row>
    <row r="128" spans="1:26" x14ac:dyDescent="0.25">
      <c r="A128" s="2">
        <f>'Cubic Spline'!A128</f>
        <v>2.16632612465397</v>
      </c>
      <c r="B128" s="2">
        <f t="array" ref="B128:C128">csplinediff1d('Cubic Spline'!$A$3:$A$1001,'Cubic Spline'!$B$3:$B$1001,A128,2,0,2,0)</f>
        <v>-53.192146090052702</v>
      </c>
      <c r="C128" s="2">
        <v>-8.2098198521987875</v>
      </c>
      <c r="D128" s="2">
        <f t="shared" si="30"/>
        <v>-8.2098198521987875</v>
      </c>
      <c r="E128" s="2">
        <f t="shared" si="31"/>
        <v>35.406998865531676</v>
      </c>
      <c r="F128" s="5">
        <f t="shared" si="33"/>
        <v>6.9126338138117616</v>
      </c>
      <c r="G128" s="2">
        <f>'Calculation_Cubic Spline'!A128</f>
        <v>2.16632612465397</v>
      </c>
      <c r="H128" s="2">
        <f t="array" ref="H128:I128">csplinediff1d('Cubic Spline'!$A$3:$A$1001,'Cubic Spline'!$C$3:$C$1001,G128,2,0,2,0)</f>
        <v>-48.047864049813199</v>
      </c>
      <c r="I128" s="2">
        <v>-5.2529871398696999</v>
      </c>
      <c r="J128" s="2">
        <f t="shared" si="20"/>
        <v>-5.2529871398696999</v>
      </c>
      <c r="K128" s="2">
        <f t="shared" si="32"/>
        <v>36.668180776242131</v>
      </c>
      <c r="R128">
        <f t="shared" si="21"/>
        <v>6.6201259958716321</v>
      </c>
      <c r="S128">
        <f t="shared" si="22"/>
        <v>6.6928805462445382</v>
      </c>
      <c r="T128">
        <f t="shared" si="23"/>
        <v>6.7656350966174443</v>
      </c>
      <c r="U128">
        <f t="shared" si="24"/>
        <v>6.8383896469903505</v>
      </c>
      <c r="V128">
        <f t="shared" si="25"/>
        <v>6.9111441973632566</v>
      </c>
      <c r="W128">
        <f t="shared" si="26"/>
        <v>6.9838987477361627</v>
      </c>
      <c r="X128">
        <f t="shared" si="27"/>
        <v>7.0566532981090688</v>
      </c>
      <c r="Y128">
        <f t="shared" si="28"/>
        <v>7.129407848481975</v>
      </c>
      <c r="Z128">
        <f t="shared" si="29"/>
        <v>7.2021623988548811</v>
      </c>
    </row>
    <row r="129" spans="1:26" x14ac:dyDescent="0.25">
      <c r="A129" s="2">
        <f>'Cubic Spline'!A129</f>
        <v>2.1836559336511998</v>
      </c>
      <c r="B129" s="2">
        <f t="array" ref="B129:C129">csplinediff1d('Cubic Spline'!$A$3:$A$1001,'Cubic Spline'!$B$3:$B$1001,A129,2,0,2,0)</f>
        <v>-53.3339479365278</v>
      </c>
      <c r="C129" s="2">
        <v>-8.1554485467911988</v>
      </c>
      <c r="D129" s="2">
        <f t="shared" si="30"/>
        <v>-8.1554485467911988</v>
      </c>
      <c r="E129" s="2">
        <f t="shared" si="31"/>
        <v>35.525254325740143</v>
      </c>
      <c r="F129" s="5">
        <f t="shared" si="33"/>
        <v>6.82381786362272</v>
      </c>
      <c r="G129" s="2">
        <f>'Calculation_Cubic Spline'!A129</f>
        <v>2.1836559336511998</v>
      </c>
      <c r="H129" s="2">
        <f t="array" ref="H129:I129">csplinediff1d('Cubic Spline'!$A$3:$A$1001,'Cubic Spline'!$C$3:$C$1001,G129,2,0,2,0)</f>
        <v>-48.138502483380499</v>
      </c>
      <c r="I129" s="2">
        <v>-5.2076639518520462</v>
      </c>
      <c r="J129" s="2">
        <f t="shared" si="20"/>
        <v>-5.2076639518520462</v>
      </c>
      <c r="K129" s="2">
        <f t="shared" si="32"/>
        <v>36.766756194457322</v>
      </c>
      <c r="R129">
        <f t="shared" si="21"/>
        <v>6.5018705356631656</v>
      </c>
      <c r="S129">
        <f t="shared" si="22"/>
        <v>6.5746250860360718</v>
      </c>
      <c r="T129">
        <f t="shared" si="23"/>
        <v>6.6473796364089779</v>
      </c>
      <c r="U129">
        <f t="shared" si="24"/>
        <v>6.720134186781884</v>
      </c>
      <c r="V129">
        <f t="shared" si="25"/>
        <v>6.7928887371547901</v>
      </c>
      <c r="W129">
        <f t="shared" si="26"/>
        <v>6.8656432875276963</v>
      </c>
      <c r="X129">
        <f t="shared" si="27"/>
        <v>6.9383978379006024</v>
      </c>
      <c r="Y129">
        <f t="shared" si="28"/>
        <v>7.0111523882735085</v>
      </c>
      <c r="Z129">
        <f t="shared" si="29"/>
        <v>7.0839069386464146</v>
      </c>
    </row>
    <row r="130" spans="1:26" x14ac:dyDescent="0.25">
      <c r="A130" s="2">
        <f>'Cubic Spline'!A130</f>
        <v>2.2009857426484398</v>
      </c>
      <c r="B130" s="2">
        <f t="array" ref="B130:C130">csplinediff1d('Cubic Spline'!$A$3:$A$1001,'Cubic Spline'!$B$3:$B$1001,A130,2,0,2,0)</f>
        <v>-53.474817310367399</v>
      </c>
      <c r="C130" s="2">
        <v>-8.1022005848713547</v>
      </c>
      <c r="D130" s="2">
        <f t="shared" si="30"/>
        <v>-8.1022005848713547</v>
      </c>
      <c r="E130" s="2">
        <f t="shared" si="31"/>
        <v>35.641989338987699</v>
      </c>
      <c r="F130" s="5">
        <f t="shared" si="33"/>
        <v>6.7360819306287611</v>
      </c>
      <c r="G130" s="2">
        <f>'Calculation_Cubic Spline'!A130</f>
        <v>2.2009857426484398</v>
      </c>
      <c r="H130" s="2">
        <f t="array" ref="H130:I130">csplinediff1d('Cubic Spline'!$A$3:$A$1001,'Cubic Spline'!$C$3:$C$1001,G130,2,0,2,0)</f>
        <v>-48.228368042044998</v>
      </c>
      <c r="I130" s="2">
        <v>-5.163786079885619</v>
      </c>
      <c r="J130" s="2">
        <f t="shared" si="20"/>
        <v>-5.163786079885619</v>
      </c>
      <c r="K130" s="2">
        <f t="shared" si="32"/>
        <v>36.862948502130273</v>
      </c>
      <c r="R130">
        <f t="shared" si="21"/>
        <v>6.3851355224156094</v>
      </c>
      <c r="S130">
        <f t="shared" si="22"/>
        <v>6.4578900727885156</v>
      </c>
      <c r="T130">
        <f t="shared" si="23"/>
        <v>6.5306446231614217</v>
      </c>
      <c r="U130">
        <f t="shared" si="24"/>
        <v>6.6033991735343278</v>
      </c>
      <c r="V130">
        <f t="shared" si="25"/>
        <v>6.6761537239072339</v>
      </c>
      <c r="W130">
        <f t="shared" si="26"/>
        <v>6.7489082742801401</v>
      </c>
      <c r="X130">
        <f t="shared" si="27"/>
        <v>6.8216628246530462</v>
      </c>
      <c r="Y130">
        <f t="shared" si="28"/>
        <v>6.8944173750259523</v>
      </c>
      <c r="Z130">
        <f t="shared" si="29"/>
        <v>6.9671719253988584</v>
      </c>
    </row>
    <row r="131" spans="1:26" x14ac:dyDescent="0.25">
      <c r="A131" s="2">
        <f>'Cubic Spline'!A131</f>
        <v>2.2183155516456701</v>
      </c>
      <c r="B131" s="2">
        <f t="array" ref="B131:C131">csplinediff1d('Cubic Spline'!$A$3:$A$1001,'Cubic Spline'!$B$3:$B$1001,A131,2,0,2,0)</f>
        <v>-53.614773452800101</v>
      </c>
      <c r="C131" s="2">
        <v>-8.0500499955920457</v>
      </c>
      <c r="D131" s="2">
        <f t="shared" si="30"/>
        <v>-8.0500499955920457</v>
      </c>
      <c r="E131" s="2">
        <f t="shared" si="31"/>
        <v>35.757222356053106</v>
      </c>
      <c r="F131" s="5">
        <f t="shared" si="33"/>
        <v>6.6494106821271961</v>
      </c>
      <c r="G131" s="2">
        <f>'Calculation_Cubic Spline'!A131</f>
        <v>2.2183155516456701</v>
      </c>
      <c r="H131" s="2">
        <f t="array" ref="H131:I131">csplinediff1d('Cubic Spline'!$A$3:$A$1001,'Cubic Spline'!$C$3:$C$1001,G131,2,0,2,0)</f>
        <v>-48.317485512346202</v>
      </c>
      <c r="I131" s="2">
        <v>-5.1213235781126567</v>
      </c>
      <c r="J131" s="2">
        <f t="shared" ref="J131:J194" si="34">I131</f>
        <v>-5.1213235781126567</v>
      </c>
      <c r="K131" s="2">
        <f t="shared" si="32"/>
        <v>36.95677377400925</v>
      </c>
      <c r="R131">
        <f t="shared" ref="R131:R194" si="35">ABS($E131-M$13)</f>
        <v>6.2699025053502027</v>
      </c>
      <c r="S131">
        <f t="shared" ref="S131:S194" si="36">ABS($E131-M$14)</f>
        <v>6.3426570557231088</v>
      </c>
      <c r="T131">
        <f t="shared" ref="T131:T194" si="37">ABS($E131-M$15)</f>
        <v>6.4154116060960149</v>
      </c>
      <c r="U131">
        <f t="shared" ref="U131:U194" si="38">ABS($E131-M$16)</f>
        <v>6.488166156468921</v>
      </c>
      <c r="V131">
        <f t="shared" ref="V131:V194" si="39">ABS($E131-M$17)</f>
        <v>6.5609207068418272</v>
      </c>
      <c r="W131">
        <f t="shared" ref="W131:W194" si="40">ABS($E131-M$18)</f>
        <v>6.6336752572147333</v>
      </c>
      <c r="X131">
        <f t="shared" ref="X131:X194" si="41">ABS($E131-M$19)</f>
        <v>6.7064298075876394</v>
      </c>
      <c r="Y131">
        <f t="shared" ref="Y131:Y194" si="42">ABS($E131-M$20)</f>
        <v>6.7791843579605455</v>
      </c>
      <c r="Z131">
        <f t="shared" ref="Z131:Z194" si="43">ABS($E131-M$21)</f>
        <v>6.8519389083334516</v>
      </c>
    </row>
    <row r="132" spans="1:26" x14ac:dyDescent="0.25">
      <c r="A132" s="2">
        <f>'Cubic Spline'!A132</f>
        <v>2.2356453606428999</v>
      </c>
      <c r="B132" s="2">
        <f t="array" ref="B132:C132">csplinediff1d('Cubic Spline'!$A$3:$A$1001,'Cubic Spline'!$B$3:$B$1001,A132,2,0,2,0)</f>
        <v>-53.753835161306597</v>
      </c>
      <c r="C132" s="2">
        <v>-7.9989715339409839</v>
      </c>
      <c r="D132" s="2">
        <f t="shared" ref="D132:D195" si="44">C132</f>
        <v>-7.9989715339409839</v>
      </c>
      <c r="E132" s="2">
        <f t="shared" ref="E132:E195" si="45">-B132+D132*A132</f>
        <v>35.87097156153682</v>
      </c>
      <c r="F132" s="5">
        <f t="shared" si="33"/>
        <v>6.5637887585429775</v>
      </c>
      <c r="G132" s="2">
        <f>'Calculation_Cubic Spline'!A132</f>
        <v>2.2356453606428999</v>
      </c>
      <c r="H132" s="2">
        <f t="array" ref="H132:I132">csplinediff1d('Cubic Spline'!$A$3:$A$1001,'Cubic Spline'!$C$3:$C$1001,G132,2,0,2,0)</f>
        <v>-48.405879168005001</v>
      </c>
      <c r="I132" s="2">
        <v>-5.080247205280477</v>
      </c>
      <c r="J132" s="2">
        <f t="shared" si="34"/>
        <v>-5.080247205280477</v>
      </c>
      <c r="K132" s="2">
        <f t="shared" ref="K132:K195" si="46">-H132+J132*G132</f>
        <v>37.048248072600643</v>
      </c>
      <c r="R132">
        <f t="shared" si="35"/>
        <v>6.1561532998664887</v>
      </c>
      <c r="S132">
        <f t="shared" si="36"/>
        <v>6.2289078502393949</v>
      </c>
      <c r="T132">
        <f t="shared" si="37"/>
        <v>6.301662400612301</v>
      </c>
      <c r="U132">
        <f t="shared" si="38"/>
        <v>6.3744169509852071</v>
      </c>
      <c r="V132">
        <f t="shared" si="39"/>
        <v>6.4471715013581132</v>
      </c>
      <c r="W132">
        <f t="shared" si="40"/>
        <v>6.5199260517310194</v>
      </c>
      <c r="X132">
        <f t="shared" si="41"/>
        <v>6.5926806021039255</v>
      </c>
      <c r="Y132">
        <f t="shared" si="42"/>
        <v>6.6654351524768316</v>
      </c>
      <c r="Z132">
        <f t="shared" si="43"/>
        <v>6.7381897028497377</v>
      </c>
    </row>
    <row r="133" spans="1:26" x14ac:dyDescent="0.25">
      <c r="A133" s="2">
        <f>'Cubic Spline'!A133</f>
        <v>2.2529751696401301</v>
      </c>
      <c r="B133" s="2">
        <f t="array" ref="B133:C133">csplinediff1d('Cubic Spline'!$A$3:$A$1001,'Cubic Spline'!$B$3:$B$1001,A133,2,0,2,0)</f>
        <v>-53.892020802004701</v>
      </c>
      <c r="C133" s="2">
        <v>-7.9489406585004954</v>
      </c>
      <c r="D133" s="2">
        <f t="shared" si="44"/>
        <v>-7.9489406585004954</v>
      </c>
      <c r="E133" s="2">
        <f t="shared" si="45"/>
        <v>35.983254873460226</v>
      </c>
      <c r="F133" s="5">
        <f t="shared" ref="F133:F196" si="47">ABS((E133-E132)/(A133-A132))</f>
        <v>6.4792007771898525</v>
      </c>
      <c r="G133" s="2">
        <f>'Calculation_Cubic Spline'!A133</f>
        <v>2.2529751696401301</v>
      </c>
      <c r="H133" s="2">
        <f t="array" ref="H133:I133">csplinediff1d('Cubic Spline'!$A$3:$A$1001,'Cubic Spline'!$C$3:$C$1001,G133,2,0,2,0)</f>
        <v>-48.493572781944103</v>
      </c>
      <c r="I133" s="2">
        <v>-5.0405284028849353</v>
      </c>
      <c r="J133" s="2">
        <f t="shared" si="34"/>
        <v>-5.0405284028849353</v>
      </c>
      <c r="K133" s="2">
        <f t="shared" si="46"/>
        <v>37.137387448378519</v>
      </c>
      <c r="R133">
        <f t="shared" si="35"/>
        <v>6.0438699879430828</v>
      </c>
      <c r="S133">
        <f t="shared" si="36"/>
        <v>6.116624538315989</v>
      </c>
      <c r="T133">
        <f t="shared" si="37"/>
        <v>6.1893790886888951</v>
      </c>
      <c r="U133">
        <f t="shared" si="38"/>
        <v>6.2621336390618012</v>
      </c>
      <c r="V133">
        <f t="shared" si="39"/>
        <v>6.3348881894347073</v>
      </c>
      <c r="W133">
        <f t="shared" si="40"/>
        <v>6.4076427398076135</v>
      </c>
      <c r="X133">
        <f t="shared" si="41"/>
        <v>6.4803972901805196</v>
      </c>
      <c r="Y133">
        <f t="shared" si="42"/>
        <v>6.5531518405534257</v>
      </c>
      <c r="Z133">
        <f t="shared" si="43"/>
        <v>6.6259063909263318</v>
      </c>
    </row>
    <row r="134" spans="1:26" x14ac:dyDescent="0.25">
      <c r="A134" s="2">
        <f>'Cubic Spline'!A134</f>
        <v>2.2703049786373599</v>
      </c>
      <c r="B134" s="2">
        <f t="array" ref="B134:C134">csplinediff1d('Cubic Spline'!$A$3:$A$1001,'Cubic Spline'!$B$3:$B$1001,A134,2,0,2,0)</f>
        <v>-54.029348321655</v>
      </c>
      <c r="C134" s="2">
        <v>-7.8999335100056189</v>
      </c>
      <c r="D134" s="2">
        <f t="shared" si="44"/>
        <v>-7.8999335100056189</v>
      </c>
      <c r="E134" s="2">
        <f t="shared" si="45"/>
        <v>36.094089942985129</v>
      </c>
      <c r="F134" s="5">
        <f t="shared" si="47"/>
        <v>6.3956313391924944</v>
      </c>
      <c r="G134" s="2">
        <f>'Calculation_Cubic Spline'!A134</f>
        <v>2.2703049786373599</v>
      </c>
      <c r="H134" s="2">
        <f t="array" ref="H134:I134">csplinediff1d('Cubic Spline'!$A$3:$A$1001,'Cubic Spline'!$C$3:$C$1001,G134,2,0,2,0)</f>
        <v>-48.580589637935503</v>
      </c>
      <c r="I134" s="2">
        <v>-5.0021392740512161</v>
      </c>
      <c r="J134" s="2">
        <f t="shared" si="34"/>
        <v>-5.0021392740512161</v>
      </c>
      <c r="K134" s="2">
        <f t="shared" si="46"/>
        <v>37.224207940219557</v>
      </c>
      <c r="R134">
        <f t="shared" si="35"/>
        <v>5.9330349184181799</v>
      </c>
      <c r="S134">
        <f t="shared" si="36"/>
        <v>6.005789468791086</v>
      </c>
      <c r="T134">
        <f t="shared" si="37"/>
        <v>6.0785440191639921</v>
      </c>
      <c r="U134">
        <f t="shared" si="38"/>
        <v>6.1512985695368982</v>
      </c>
      <c r="V134">
        <f t="shared" si="39"/>
        <v>6.2240531199098044</v>
      </c>
      <c r="W134">
        <f t="shared" si="40"/>
        <v>6.2968076702827105</v>
      </c>
      <c r="X134">
        <f t="shared" si="41"/>
        <v>6.3695622206556166</v>
      </c>
      <c r="Y134">
        <f t="shared" si="42"/>
        <v>6.4423167710285227</v>
      </c>
      <c r="Z134">
        <f t="shared" si="43"/>
        <v>6.5150713214014289</v>
      </c>
    </row>
    <row r="135" spans="1:26" x14ac:dyDescent="0.25">
      <c r="A135" s="2">
        <f>'Cubic Spline'!A135</f>
        <v>2.2876347876345902</v>
      </c>
      <c r="B135" s="2">
        <f t="array" ref="B135:C135">csplinediff1d('Cubic Spline'!$A$3:$A$1001,'Cubic Spline'!$B$3:$B$1001,A135,2,0,2,0)</f>
        <v>-54.165835259303499</v>
      </c>
      <c r="C135" s="2">
        <v>-7.8519268907785493</v>
      </c>
      <c r="D135" s="2">
        <f t="shared" si="44"/>
        <v>-7.8519268907785493</v>
      </c>
      <c r="E135" s="2">
        <f t="shared" si="45"/>
        <v>36.203494153994981</v>
      </c>
      <c r="F135" s="5">
        <f t="shared" si="47"/>
        <v>6.3130650215093773</v>
      </c>
      <c r="G135" s="2">
        <f>'Calculation_Cubic Spline'!A135</f>
        <v>2.2876347876345902</v>
      </c>
      <c r="H135" s="2">
        <f t="array" ref="H135:I135">csplinediff1d('Cubic Spline'!$A$3:$A$1001,'Cubic Spline'!$C$3:$C$1001,G135,2,0,2,0)</f>
        <v>-48.666952541889998</v>
      </c>
      <c r="I135" s="2">
        <v>-4.9650525632987863</v>
      </c>
      <c r="J135" s="2">
        <f t="shared" si="34"/>
        <v>-4.9650525632987863</v>
      </c>
      <c r="K135" s="2">
        <f t="shared" si="46"/>
        <v>37.308725575653398</v>
      </c>
      <c r="R135">
        <f t="shared" si="35"/>
        <v>5.8236307074083271</v>
      </c>
      <c r="S135">
        <f t="shared" si="36"/>
        <v>5.8963852577812332</v>
      </c>
      <c r="T135">
        <f t="shared" si="37"/>
        <v>5.9691398081541394</v>
      </c>
      <c r="U135">
        <f t="shared" si="38"/>
        <v>6.0418943585270455</v>
      </c>
      <c r="V135">
        <f t="shared" si="39"/>
        <v>6.1146489088999516</v>
      </c>
      <c r="W135">
        <f t="shared" si="40"/>
        <v>6.1874034592728577</v>
      </c>
      <c r="X135">
        <f t="shared" si="41"/>
        <v>6.2601580096457639</v>
      </c>
      <c r="Y135">
        <f t="shared" si="42"/>
        <v>6.33291256001867</v>
      </c>
      <c r="Z135">
        <f t="shared" si="43"/>
        <v>6.4056671103915761</v>
      </c>
    </row>
    <row r="136" spans="1:26" x14ac:dyDescent="0.25">
      <c r="A136" s="2">
        <f>'Cubic Spline'!A136</f>
        <v>2.3049645966318302</v>
      </c>
      <c r="B136" s="2">
        <f t="array" ref="B136:C136">csplinediff1d('Cubic Spline'!$A$3:$A$1001,'Cubic Spline'!$B$3:$B$1001,A136,2,0,2,0)</f>
        <v>-54.301498757573597</v>
      </c>
      <c r="C136" s="2">
        <v>-7.8048982448872311</v>
      </c>
      <c r="D136" s="2">
        <f t="shared" si="44"/>
        <v>-7.8048982448872311</v>
      </c>
      <c r="E136" s="2">
        <f t="shared" si="45"/>
        <v>36.311484622794623</v>
      </c>
      <c r="F136" s="5">
        <f t="shared" si="47"/>
        <v>6.2314863837703358</v>
      </c>
      <c r="G136" s="2">
        <f>'Calculation_Cubic Spline'!A136</f>
        <v>2.3049645966318302</v>
      </c>
      <c r="H136" s="2">
        <f t="array" ref="H136:I136">csplinediff1d('Cubic Spline'!$A$3:$A$1001,'Cubic Spline'!$C$3:$C$1001,G136,2,0,2,0)</f>
        <v>-48.752683832802603</v>
      </c>
      <c r="I136" s="2">
        <v>-4.9292416370688352</v>
      </c>
      <c r="J136" s="2">
        <f t="shared" si="34"/>
        <v>-4.9292416370688352</v>
      </c>
      <c r="K136" s="2">
        <f t="shared" si="46"/>
        <v>37.390956371115415</v>
      </c>
      <c r="R136">
        <f t="shared" si="35"/>
        <v>5.7156402386086853</v>
      </c>
      <c r="S136">
        <f t="shared" si="36"/>
        <v>5.7883947889815914</v>
      </c>
      <c r="T136">
        <f t="shared" si="37"/>
        <v>5.8611493393544976</v>
      </c>
      <c r="U136">
        <f t="shared" si="38"/>
        <v>5.9339038897274037</v>
      </c>
      <c r="V136">
        <f t="shared" si="39"/>
        <v>6.0066584401003098</v>
      </c>
      <c r="W136">
        <f t="shared" si="40"/>
        <v>6.0794129904732159</v>
      </c>
      <c r="X136">
        <f t="shared" si="41"/>
        <v>6.1521675408461221</v>
      </c>
      <c r="Y136">
        <f t="shared" si="42"/>
        <v>6.2249220912190282</v>
      </c>
      <c r="Z136">
        <f t="shared" si="43"/>
        <v>6.2976766415919343</v>
      </c>
    </row>
    <row r="137" spans="1:26" x14ac:dyDescent="0.25">
      <c r="A137" s="2">
        <f>'Cubic Spline'!A137</f>
        <v>2.32229440562906</v>
      </c>
      <c r="B137" s="2">
        <f t="array" ref="B137:C137">csplinediff1d('Cubic Spline'!$A$3:$A$1001,'Cubic Spline'!$B$3:$B$1001,A137,2,0,2,0)</f>
        <v>-54.436355573621</v>
      </c>
      <c r="C137" s="2">
        <v>-7.758825639077326</v>
      </c>
      <c r="D137" s="2">
        <f>C137</f>
        <v>-7.758825639077326</v>
      </c>
      <c r="E137" s="2">
        <f>-B137+D137*A137</f>
        <v>36.418078197740414</v>
      </c>
      <c r="F137" s="5">
        <f t="shared" si="47"/>
        <v>6.1508799642759975</v>
      </c>
      <c r="G137" s="2">
        <f>'Calculation_Cubic Spline'!A137</f>
        <v>2.32229440562906</v>
      </c>
      <c r="H137" s="2">
        <f t="array" ref="H137:I137">csplinediff1d('Cubic Spline'!$A$3:$A$1001,'Cubic Spline'!$C$3:$C$1001,G137,2,0,2,0)</f>
        <v>-48.837805393366303</v>
      </c>
      <c r="I137" s="2">
        <v>-4.8946804649010245</v>
      </c>
      <c r="J137" s="2">
        <f t="shared" si="34"/>
        <v>-4.8946804649010245</v>
      </c>
      <c r="K137" s="2">
        <f t="shared" si="46"/>
        <v>37.470916332384803</v>
      </c>
      <c r="R137">
        <f t="shared" si="35"/>
        <v>5.6090466636628946</v>
      </c>
      <c r="S137">
        <f t="shared" si="36"/>
        <v>5.6818012140358007</v>
      </c>
      <c r="T137">
        <f t="shared" si="37"/>
        <v>5.7545557644087069</v>
      </c>
      <c r="U137">
        <f t="shared" si="38"/>
        <v>5.827310314781613</v>
      </c>
      <c r="V137">
        <f t="shared" si="39"/>
        <v>5.9000648651545191</v>
      </c>
      <c r="W137">
        <f t="shared" si="40"/>
        <v>5.9728194155274252</v>
      </c>
      <c r="X137">
        <f t="shared" si="41"/>
        <v>6.0455739659003314</v>
      </c>
      <c r="Y137">
        <f t="shared" si="42"/>
        <v>6.1183285162732375</v>
      </c>
      <c r="Z137">
        <f t="shared" si="43"/>
        <v>6.1910830666461436</v>
      </c>
    </row>
    <row r="138" spans="1:26" x14ac:dyDescent="0.25">
      <c r="A138" s="2">
        <f>'Cubic Spline'!A138</f>
        <v>2.3396242146262902</v>
      </c>
      <c r="B138" s="2">
        <f t="array" ref="B138:C138">csplinediff1d('Cubic Spline'!$A$3:$A$1001,'Cubic Spline'!$B$3:$B$1001,A138,2,0,2,0)</f>
        <v>-54.570422089764399</v>
      </c>
      <c r="C138" s="2">
        <v>-7.71368774433558</v>
      </c>
      <c r="D138" s="2">
        <f t="shared" si="44"/>
        <v>-7.71368774433558</v>
      </c>
      <c r="E138" s="2">
        <f t="shared" si="45"/>
        <v>36.523291459050824</v>
      </c>
      <c r="F138" s="5">
        <f t="shared" si="47"/>
        <v>6.0712302903757607</v>
      </c>
      <c r="G138" s="2">
        <f>'Calculation_Cubic Spline'!A138</f>
        <v>2.3396242146262902</v>
      </c>
      <c r="H138" s="2">
        <f t="array" ref="H138:I138">csplinediff1d('Cubic Spline'!$A$3:$A$1001,'Cubic Spline'!$C$3:$C$1001,G138,2,0,2,0)</f>
        <v>-48.922338660266099</v>
      </c>
      <c r="I138" s="2">
        <v>-4.8613436013938376</v>
      </c>
      <c r="J138" s="2">
        <f t="shared" si="34"/>
        <v>-4.8613436013938376</v>
      </c>
      <c r="K138" s="2">
        <f t="shared" si="46"/>
        <v>37.548621454826502</v>
      </c>
      <c r="R138">
        <f t="shared" si="35"/>
        <v>5.503833402352484</v>
      </c>
      <c r="S138">
        <f t="shared" si="36"/>
        <v>5.5765879527253901</v>
      </c>
      <c r="T138">
        <f t="shared" si="37"/>
        <v>5.6493425030982962</v>
      </c>
      <c r="U138">
        <f t="shared" si="38"/>
        <v>5.7220970534712023</v>
      </c>
      <c r="V138">
        <f t="shared" si="39"/>
        <v>5.7948516038441085</v>
      </c>
      <c r="W138">
        <f t="shared" si="40"/>
        <v>5.8676061542170146</v>
      </c>
      <c r="X138">
        <f t="shared" si="41"/>
        <v>5.9403607045899207</v>
      </c>
      <c r="Y138">
        <f t="shared" si="42"/>
        <v>6.0131152549628268</v>
      </c>
      <c r="Z138">
        <f t="shared" si="43"/>
        <v>6.085869805335733</v>
      </c>
    </row>
    <row r="139" spans="1:26" x14ac:dyDescent="0.25">
      <c r="A139" s="2">
        <f>'Cubic Spline'!A139</f>
        <v>2.35695402362352</v>
      </c>
      <c r="B139" s="2">
        <f t="array" ref="B139:C139">csplinediff1d('Cubic Spline'!$A$3:$A$1001,'Cubic Spline'!$B$3:$B$1001,A139,2,0,2,0)</f>
        <v>-54.703714323801996</v>
      </c>
      <c r="C139" s="2">
        <v>-7.6694638181974586</v>
      </c>
      <c r="D139" s="2">
        <f t="shared" si="44"/>
        <v>-7.6694638181974586</v>
      </c>
      <c r="E139" s="2">
        <f t="shared" si="45"/>
        <v>36.627140718466492</v>
      </c>
      <c r="F139" s="5">
        <f t="shared" si="47"/>
        <v>5.9925218698179767</v>
      </c>
      <c r="G139" s="2">
        <f>'Calculation_Cubic Spline'!A139</f>
        <v>2.35695402362352</v>
      </c>
      <c r="H139" s="2">
        <f t="array" ref="H139:I139">csplinediff1d('Cubic Spline'!$A$3:$A$1001,'Cubic Spline'!$C$3:$C$1001,G139,2,0,2,0)</f>
        <v>-49.006304634166703</v>
      </c>
      <c r="I139" s="2">
        <v>-4.8292061688114902</v>
      </c>
      <c r="J139" s="2">
        <f t="shared" si="34"/>
        <v>-4.8292061688114902</v>
      </c>
      <c r="K139" s="2">
        <f t="shared" si="46"/>
        <v>37.62408772367894</v>
      </c>
      <c r="R139">
        <f t="shared" si="35"/>
        <v>5.3999841429368161</v>
      </c>
      <c r="S139">
        <f t="shared" si="36"/>
        <v>5.4727386933097222</v>
      </c>
      <c r="T139">
        <f t="shared" si="37"/>
        <v>5.5454932436826283</v>
      </c>
      <c r="U139">
        <f t="shared" si="38"/>
        <v>5.6182477940555344</v>
      </c>
      <c r="V139">
        <f t="shared" si="39"/>
        <v>5.6910023444284406</v>
      </c>
      <c r="W139">
        <f t="shared" si="40"/>
        <v>5.7637568948013467</v>
      </c>
      <c r="X139">
        <f t="shared" si="41"/>
        <v>5.8365114451742528</v>
      </c>
      <c r="Y139">
        <f t="shared" si="42"/>
        <v>5.9092659955471589</v>
      </c>
      <c r="Z139">
        <f t="shared" si="43"/>
        <v>5.982020545920065</v>
      </c>
    </row>
    <row r="140" spans="1:26" x14ac:dyDescent="0.25">
      <c r="A140" s="2">
        <f>'Cubic Spline'!A140</f>
        <v>2.3742838326207498</v>
      </c>
      <c r="B140" s="2">
        <f t="array" ref="B140:C140">csplinediff1d('Cubic Spline'!$A$3:$A$1001,'Cubic Spline'!$B$3:$B$1001,A140,2,0,2,0)</f>
        <v>-54.8362479390278</v>
      </c>
      <c r="C140" s="2">
        <v>-7.6261336876599346</v>
      </c>
      <c r="D140" s="2">
        <f t="shared" si="44"/>
        <v>-7.6261336876599346</v>
      </c>
      <c r="E140" s="2">
        <f t="shared" si="45"/>
        <v>36.72964201901236</v>
      </c>
      <c r="F140" s="5">
        <f t="shared" si="47"/>
        <v>5.9147391966208334</v>
      </c>
      <c r="G140" s="2">
        <f>'Calculation_Cubic Spline'!A140</f>
        <v>2.3742838326207498</v>
      </c>
      <c r="H140" s="2">
        <f t="array" ref="H140:I140">csplinediff1d('Cubic Spline'!$A$3:$A$1001,'Cubic Spline'!$C$3:$C$1001,G140,2,0,2,0)</f>
        <v>-49.089723889403203</v>
      </c>
      <c r="I140" s="2">
        <v>-4.7982438402843197</v>
      </c>
      <c r="J140" s="2">
        <f t="shared" si="34"/>
        <v>-4.7982438402843197</v>
      </c>
      <c r="K140" s="2">
        <f t="shared" si="46"/>
        <v>37.69733111444404</v>
      </c>
      <c r="R140">
        <f t="shared" si="35"/>
        <v>5.2974828423909486</v>
      </c>
      <c r="S140">
        <f t="shared" si="36"/>
        <v>5.3702373927638547</v>
      </c>
      <c r="T140">
        <f t="shared" si="37"/>
        <v>5.4429919431367608</v>
      </c>
      <c r="U140">
        <f t="shared" si="38"/>
        <v>5.5157464935096669</v>
      </c>
      <c r="V140">
        <f t="shared" si="39"/>
        <v>5.5885010438825731</v>
      </c>
      <c r="W140">
        <f t="shared" si="40"/>
        <v>5.6612555942554792</v>
      </c>
      <c r="X140">
        <f t="shared" si="41"/>
        <v>5.7340101446283853</v>
      </c>
      <c r="Y140">
        <f t="shared" si="42"/>
        <v>5.8067646950012914</v>
      </c>
      <c r="Z140">
        <f t="shared" si="43"/>
        <v>5.8795192453741976</v>
      </c>
    </row>
    <row r="141" spans="1:26" x14ac:dyDescent="0.25">
      <c r="A141" s="2">
        <f>'Cubic Spline'!A141</f>
        <v>2.3916136416179898</v>
      </c>
      <c r="B141" s="2">
        <f t="array" ref="B141:C141">csplinediff1d('Cubic Spline'!$A$3:$A$1001,'Cubic Spline'!$B$3:$B$1001,A141,2,0,2,0)</f>
        <v>-54.968038253956102</v>
      </c>
      <c r="C141" s="2">
        <v>-7.5836777326640252</v>
      </c>
      <c r="D141" s="2">
        <f t="shared" si="44"/>
        <v>-7.5836777326640252</v>
      </c>
      <c r="E141" s="2">
        <f t="shared" si="45"/>
        <v>36.830811134882232</v>
      </c>
      <c r="F141" s="5">
        <f t="shared" si="47"/>
        <v>5.8378667581382375</v>
      </c>
      <c r="G141" s="2">
        <f>'Calculation_Cubic Spline'!A141</f>
        <v>2.3916136416179898</v>
      </c>
      <c r="H141" s="2">
        <f t="array" ref="H141:I141">csplinediff1d('Cubic Spline'!$A$3:$A$1001,'Cubic Spline'!$C$3:$C$1001,G141,2,0,2,0)</f>
        <v>-49.172616583387303</v>
      </c>
      <c r="I141" s="2">
        <v>-4.7684328237009055</v>
      </c>
      <c r="J141" s="2">
        <f t="shared" si="34"/>
        <v>-4.7684328237009055</v>
      </c>
      <c r="K141" s="2">
        <f t="shared" si="46"/>
        <v>37.76836759308523</v>
      </c>
      <c r="R141">
        <f t="shared" si="35"/>
        <v>5.1963137265210761</v>
      </c>
      <c r="S141">
        <f t="shared" si="36"/>
        <v>5.2690682768939823</v>
      </c>
      <c r="T141">
        <f t="shared" si="37"/>
        <v>5.3418228272668884</v>
      </c>
      <c r="U141">
        <f t="shared" si="38"/>
        <v>5.4145773776397945</v>
      </c>
      <c r="V141">
        <f t="shared" si="39"/>
        <v>5.4873319280127006</v>
      </c>
      <c r="W141">
        <f t="shared" si="40"/>
        <v>5.5600864783856068</v>
      </c>
      <c r="X141">
        <f t="shared" si="41"/>
        <v>5.6328410287585129</v>
      </c>
      <c r="Y141">
        <f t="shared" si="42"/>
        <v>5.705595579131419</v>
      </c>
      <c r="Z141">
        <f t="shared" si="43"/>
        <v>5.7783501295043251</v>
      </c>
    </row>
    <row r="142" spans="1:26" x14ac:dyDescent="0.25">
      <c r="A142" s="2">
        <f>'Cubic Spline'!A142</f>
        <v>2.4089434506152201</v>
      </c>
      <c r="B142" s="2">
        <f t="array" ref="B142:C142">csplinediff1d('Cubic Spline'!$A$3:$A$1001,'Cubic Spline'!$B$3:$B$1001,A142,2,0,2,0)</f>
        <v>-55.099100251765101</v>
      </c>
      <c r="C142" s="2">
        <v>-7.5420768701846859</v>
      </c>
      <c r="D142" s="2">
        <f t="shared" si="44"/>
        <v>-7.5420768701846859</v>
      </c>
      <c r="E142" s="2">
        <f t="shared" si="45"/>
        <v>36.93066357129716</v>
      </c>
      <c r="F142" s="5">
        <f t="shared" si="47"/>
        <v>5.7618890335656099</v>
      </c>
      <c r="G142" s="2">
        <f>'Calculation_Cubic Spline'!A142</f>
        <v>2.4089434506152201</v>
      </c>
      <c r="H142" s="2">
        <f t="array" ref="H142:I142">csplinediff1d('Cubic Spline'!$A$3:$A$1001,'Cubic Spline'!$C$3:$C$1001,G142,2,0,2,0)</f>
        <v>-49.255002465738301</v>
      </c>
      <c r="I142" s="2">
        <v>-4.7397498460933383</v>
      </c>
      <c r="J142" s="2">
        <f t="shared" si="34"/>
        <v>-4.7397498460933383</v>
      </c>
      <c r="K142" s="2">
        <f t="shared" si="46"/>
        <v>37.837213116437255</v>
      </c>
      <c r="R142">
        <f t="shared" si="35"/>
        <v>5.0964612901061486</v>
      </c>
      <c r="S142">
        <f t="shared" si="36"/>
        <v>5.1692158404790547</v>
      </c>
      <c r="T142">
        <f t="shared" si="37"/>
        <v>5.2419703908519608</v>
      </c>
      <c r="U142">
        <f t="shared" si="38"/>
        <v>5.3147249412248669</v>
      </c>
      <c r="V142">
        <f t="shared" si="39"/>
        <v>5.3874794915977731</v>
      </c>
      <c r="W142">
        <f t="shared" si="40"/>
        <v>5.4602340419706792</v>
      </c>
      <c r="X142">
        <f t="shared" si="41"/>
        <v>5.5329885923435853</v>
      </c>
      <c r="Y142">
        <f t="shared" si="42"/>
        <v>5.6057431427164914</v>
      </c>
      <c r="Z142">
        <f t="shared" si="43"/>
        <v>5.6784976930893976</v>
      </c>
    </row>
    <row r="143" spans="1:26" x14ac:dyDescent="0.25">
      <c r="A143" s="2">
        <f>'Cubic Spline'!A143</f>
        <v>2.4262732596124499</v>
      </c>
      <c r="B143" s="2">
        <f t="array" ref="B143:C143">csplinediff1d('Cubic Spline'!$A$3:$A$1001,'Cubic Spline'!$B$3:$B$1001,A143,2,0,2,0)</f>
        <v>-55.229448589470103</v>
      </c>
      <c r="C143" s="2">
        <v>-7.5013125388893362</v>
      </c>
      <c r="D143" s="2">
        <f t="shared" si="44"/>
        <v>-7.5013125388893362</v>
      </c>
      <c r="E143" s="2">
        <f t="shared" si="45"/>
        <v>37.029214564367329</v>
      </c>
      <c r="F143" s="5">
        <f t="shared" si="47"/>
        <v>5.686790494108914</v>
      </c>
      <c r="G143" s="2">
        <f>'Calculation_Cubic Spline'!A143</f>
        <v>2.4262732596124499</v>
      </c>
      <c r="H143" s="2">
        <f t="array" ref="H143:I143">csplinediff1d('Cubic Spline'!$A$3:$A$1001,'Cubic Spline'!$C$3:$C$1001,G143,2,0,2,0)</f>
        <v>-49.336900887149</v>
      </c>
      <c r="I143" s="2">
        <v>-4.7121721386250055</v>
      </c>
      <c r="J143" s="2">
        <f t="shared" si="34"/>
        <v>-4.7121721386250055</v>
      </c>
      <c r="K143" s="2">
        <f t="shared" si="46"/>
        <v>37.90388363251234</v>
      </c>
      <c r="R143">
        <f t="shared" si="35"/>
        <v>4.997910297035979</v>
      </c>
      <c r="S143">
        <f t="shared" si="36"/>
        <v>5.0706648474088851</v>
      </c>
      <c r="T143">
        <f t="shared" si="37"/>
        <v>5.1434193977817912</v>
      </c>
      <c r="U143">
        <f t="shared" si="38"/>
        <v>5.2161739481546974</v>
      </c>
      <c r="V143">
        <f t="shared" si="39"/>
        <v>5.2889284985276035</v>
      </c>
      <c r="W143">
        <f t="shared" si="40"/>
        <v>5.3616830489005096</v>
      </c>
      <c r="X143">
        <f t="shared" si="41"/>
        <v>5.4344375992734157</v>
      </c>
      <c r="Y143">
        <f t="shared" si="42"/>
        <v>5.5071921496463219</v>
      </c>
      <c r="Z143">
        <f t="shared" si="43"/>
        <v>5.579946700019228</v>
      </c>
    </row>
    <row r="144" spans="1:26" x14ac:dyDescent="0.25">
      <c r="A144" s="2">
        <f>'Cubic Spline'!A144</f>
        <v>2.4436030686096801</v>
      </c>
      <c r="B144" s="2">
        <f t="array" ref="B144:C144">csplinediff1d('Cubic Spline'!$A$3:$A$1001,'Cubic Spline'!$B$3:$B$1001,A144,2,0,2,0)</f>
        <v>-55.359097606834901</v>
      </c>
      <c r="C144" s="2">
        <v>-7.4613666842735729</v>
      </c>
      <c r="D144" s="2">
        <f t="shared" si="44"/>
        <v>-7.4613666842735729</v>
      </c>
      <c r="E144" s="2">
        <f t="shared" si="45"/>
        <v>37.126479081121964</v>
      </c>
      <c r="F144" s="5">
        <f t="shared" si="47"/>
        <v>5.6125556127121801</v>
      </c>
      <c r="G144" s="2">
        <f>'Calculation_Cubic Spline'!A144</f>
        <v>2.4436030686096801</v>
      </c>
      <c r="H144" s="2">
        <f t="array" ref="H144:I144">csplinediff1d('Cubic Spline'!$A$3:$A$1001,'Cubic Spline'!$C$3:$C$1001,G144,2,0,2,0)</f>
        <v>-49.418330807996099</v>
      </c>
      <c r="I144" s="2">
        <v>-4.6856774221324073</v>
      </c>
      <c r="J144" s="2">
        <f t="shared" si="34"/>
        <v>-4.6856774221324073</v>
      </c>
      <c r="K144" s="2">
        <f t="shared" si="46"/>
        <v>37.968395080758256</v>
      </c>
      <c r="R144">
        <f t="shared" si="35"/>
        <v>4.9006457802813443</v>
      </c>
      <c r="S144">
        <f t="shared" si="36"/>
        <v>4.9734003306542505</v>
      </c>
      <c r="T144">
        <f t="shared" si="37"/>
        <v>5.0461548810271566</v>
      </c>
      <c r="U144">
        <f t="shared" si="38"/>
        <v>5.1189094314000627</v>
      </c>
      <c r="V144">
        <f t="shared" si="39"/>
        <v>5.1916639817729688</v>
      </c>
      <c r="W144">
        <f t="shared" si="40"/>
        <v>5.264418532145875</v>
      </c>
      <c r="X144">
        <f t="shared" si="41"/>
        <v>5.3371730825187811</v>
      </c>
      <c r="Y144">
        <f t="shared" si="42"/>
        <v>5.4099276328916872</v>
      </c>
      <c r="Z144">
        <f t="shared" si="43"/>
        <v>5.4826821832645933</v>
      </c>
    </row>
    <row r="145" spans="1:26" x14ac:dyDescent="0.25">
      <c r="A145" s="2">
        <f>'Cubic Spline'!A145</f>
        <v>2.4609328776069099</v>
      </c>
      <c r="B145" s="2">
        <f t="array" ref="B145:C145">csplinediff1d('Cubic Spline'!$A$3:$A$1001,'Cubic Spline'!$B$3:$B$1001,A145,2,0,2,0)</f>
        <v>-55.488061335029698</v>
      </c>
      <c r="C145" s="2">
        <v>-7.4222217443274525</v>
      </c>
      <c r="D145" s="2">
        <f t="shared" si="44"/>
        <v>-7.4222217443274525</v>
      </c>
      <c r="E145" s="2">
        <f t="shared" si="45"/>
        <v>37.222471819525367</v>
      </c>
      <c r="F145" s="5">
        <f t="shared" si="47"/>
        <v>5.5391688632429688</v>
      </c>
      <c r="G145" s="2">
        <f>'Calculation_Cubic Spline'!A145</f>
        <v>2.4609328776069099</v>
      </c>
      <c r="H145" s="2">
        <f t="array" ref="H145:I145">csplinediff1d('Cubic Spline'!$A$3:$A$1001,'Cubic Spline'!$C$3:$C$1001,G145,2,0,2,0)</f>
        <v>-49.499310806704301</v>
      </c>
      <c r="I145" s="2">
        <v>-4.6602438931451484</v>
      </c>
      <c r="J145" s="2">
        <f t="shared" si="34"/>
        <v>-4.6602438931451484</v>
      </c>
      <c r="K145" s="2">
        <f t="shared" si="46"/>
        <v>38.03076339239658</v>
      </c>
      <c r="R145">
        <f t="shared" si="35"/>
        <v>4.8046530418779412</v>
      </c>
      <c r="S145">
        <f t="shared" si="36"/>
        <v>4.8774075922508473</v>
      </c>
      <c r="T145">
        <f t="shared" si="37"/>
        <v>4.9501621426237534</v>
      </c>
      <c r="U145">
        <f t="shared" si="38"/>
        <v>5.0229166929966595</v>
      </c>
      <c r="V145">
        <f t="shared" si="39"/>
        <v>5.0956712433695657</v>
      </c>
      <c r="W145">
        <f t="shared" si="40"/>
        <v>5.1684257937424718</v>
      </c>
      <c r="X145">
        <f t="shared" si="41"/>
        <v>5.2411803441153779</v>
      </c>
      <c r="Y145">
        <f t="shared" si="42"/>
        <v>5.313934894488284</v>
      </c>
      <c r="Z145">
        <f t="shared" si="43"/>
        <v>5.3866894448611902</v>
      </c>
    </row>
    <row r="146" spans="1:26" x14ac:dyDescent="0.25">
      <c r="A146" s="2">
        <f>'Cubic Spline'!A146</f>
        <v>2.4782626866041402</v>
      </c>
      <c r="B146" s="2">
        <f t="array" ref="B146:C146">csplinediff1d('Cubic Spline'!$A$3:$A$1001,'Cubic Spline'!$B$3:$B$1001,A146,2,0,2,0)</f>
        <v>-55.616353505045701</v>
      </c>
      <c r="C146" s="2">
        <v>-7.3838606356809624</v>
      </c>
      <c r="D146" s="2">
        <f t="shared" si="44"/>
        <v>-7.3838606356809624</v>
      </c>
      <c r="E146" s="2">
        <f t="shared" si="45"/>
        <v>37.317207208552446</v>
      </c>
      <c r="F146" s="5">
        <f t="shared" si="47"/>
        <v>5.466614723925705</v>
      </c>
      <c r="G146" s="2">
        <f>'Calculation_Cubic Spline'!A146</f>
        <v>2.4782626866041402</v>
      </c>
      <c r="H146" s="2">
        <f t="array" ref="H146:I146">csplinediff1d('Cubic Spline'!$A$3:$A$1001,'Cubic Spline'!$C$3:$C$1001,G146,2,0,2,0)</f>
        <v>-49.5798590878724</v>
      </c>
      <c r="I146" s="2">
        <v>-4.6358502103919665</v>
      </c>
      <c r="J146" s="2">
        <f t="shared" si="34"/>
        <v>-4.6358502103919665</v>
      </c>
      <c r="K146" s="2">
        <f t="shared" si="46"/>
        <v>38.091004490772036</v>
      </c>
      <c r="R146">
        <f t="shared" si="35"/>
        <v>4.7099176528508622</v>
      </c>
      <c r="S146">
        <f t="shared" si="36"/>
        <v>4.7826722032237683</v>
      </c>
      <c r="T146">
        <f t="shared" si="37"/>
        <v>4.8554267535966744</v>
      </c>
      <c r="U146">
        <f t="shared" si="38"/>
        <v>4.9281813039695805</v>
      </c>
      <c r="V146">
        <f t="shared" si="39"/>
        <v>5.0009358543424867</v>
      </c>
      <c r="W146">
        <f t="shared" si="40"/>
        <v>5.0736904047153928</v>
      </c>
      <c r="X146">
        <f t="shared" si="41"/>
        <v>5.1464449550882989</v>
      </c>
      <c r="Y146">
        <f t="shared" si="42"/>
        <v>5.219199505461205</v>
      </c>
      <c r="Z146">
        <f t="shared" si="43"/>
        <v>5.2919540558341112</v>
      </c>
    </row>
    <row r="147" spans="1:26" x14ac:dyDescent="0.25">
      <c r="A147" s="2">
        <f>'Cubic Spline'!A147</f>
        <v>2.4955924956013802</v>
      </c>
      <c r="B147" s="2">
        <f t="array" ref="B147:C147">csplinediff1d('Cubic Spline'!$A$3:$A$1001,'Cubic Spline'!$B$3:$B$1001,A147,2,0,2,0)</f>
        <v>-55.743987555872501</v>
      </c>
      <c r="C147" s="2">
        <v>-7.3462667401690478</v>
      </c>
      <c r="D147" s="2">
        <f t="shared" si="44"/>
        <v>-7.3462667401690478</v>
      </c>
      <c r="E147" s="2">
        <f t="shared" si="45"/>
        <v>37.410699408420612</v>
      </c>
      <c r="F147" s="5">
        <f t="shared" si="47"/>
        <v>5.3948776863643282</v>
      </c>
      <c r="G147" s="2">
        <f>'Calculation_Cubic Spline'!A147</f>
        <v>2.4955924956013802</v>
      </c>
      <c r="H147" s="2">
        <f t="array" ref="H147:I147">csplinediff1d('Cubic Spline'!$A$3:$A$1001,'Cubic Spline'!$C$3:$C$1001,G147,2,0,2,0)</f>
        <v>-49.659993490169803</v>
      </c>
      <c r="I147" s="2">
        <v>-4.6124754818119165</v>
      </c>
      <c r="J147" s="2">
        <f t="shared" si="34"/>
        <v>-4.6124754818119165</v>
      </c>
      <c r="K147" s="2">
        <f t="shared" si="46"/>
        <v>38.149134291614622</v>
      </c>
      <c r="R147">
        <f t="shared" si="35"/>
        <v>4.6164254529826962</v>
      </c>
      <c r="S147">
        <f t="shared" si="36"/>
        <v>4.6891800033556024</v>
      </c>
      <c r="T147">
        <f t="shared" si="37"/>
        <v>4.7619345537285085</v>
      </c>
      <c r="U147">
        <f t="shared" si="38"/>
        <v>4.8346891041014146</v>
      </c>
      <c r="V147">
        <f t="shared" si="39"/>
        <v>4.9074436544743207</v>
      </c>
      <c r="W147">
        <f t="shared" si="40"/>
        <v>4.9801982048472269</v>
      </c>
      <c r="X147">
        <f t="shared" si="41"/>
        <v>5.052952755220133</v>
      </c>
      <c r="Y147">
        <f t="shared" si="42"/>
        <v>5.1257073055930391</v>
      </c>
      <c r="Z147">
        <f t="shared" si="43"/>
        <v>5.1984618559659452</v>
      </c>
    </row>
    <row r="148" spans="1:26" x14ac:dyDescent="0.25">
      <c r="A148" s="2">
        <f>'Cubic Spline'!A148</f>
        <v>2.51292230459861</v>
      </c>
      <c r="B148" s="2">
        <f t="array" ref="B148:C148">csplinediff1d('Cubic Spline'!$A$3:$A$1001,'Cubic Spline'!$B$3:$B$1001,A148,2,0,2,0)</f>
        <v>-55.870976642446998</v>
      </c>
      <c r="C148" s="2">
        <v>-7.3094238918657375</v>
      </c>
      <c r="D148" s="2">
        <f t="shared" si="44"/>
        <v>-7.3094238918657375</v>
      </c>
      <c r="E148" s="2">
        <f t="shared" si="45"/>
        <v>37.502962310811611</v>
      </c>
      <c r="F148" s="5">
        <f t="shared" si="47"/>
        <v>5.3239422549750826</v>
      </c>
      <c r="G148" s="2">
        <f>'Calculation_Cubic Spline'!A148</f>
        <v>2.51292230459861</v>
      </c>
      <c r="H148" s="2">
        <f t="array" ref="H148:I148">csplinediff1d('Cubic Spline'!$A$3:$A$1001,'Cubic Spline'!$C$3:$C$1001,G148,2,0,2,0)</f>
        <v>-49.739731494011799</v>
      </c>
      <c r="I148" s="2">
        <v>-4.5900992519933492</v>
      </c>
      <c r="J148" s="2">
        <f t="shared" si="34"/>
        <v>-4.5900992519933492</v>
      </c>
      <c r="K148" s="2">
        <f t="shared" si="46"/>
        <v>38.205168703356314</v>
      </c>
      <c r="R148">
        <f t="shared" si="35"/>
        <v>4.5241625505916971</v>
      </c>
      <c r="S148">
        <f t="shared" si="36"/>
        <v>4.5969171009646033</v>
      </c>
      <c r="T148">
        <f t="shared" si="37"/>
        <v>4.6696716513375094</v>
      </c>
      <c r="U148">
        <f t="shared" si="38"/>
        <v>4.7424262017104155</v>
      </c>
      <c r="V148">
        <f t="shared" si="39"/>
        <v>4.8151807520833216</v>
      </c>
      <c r="W148">
        <f t="shared" si="40"/>
        <v>4.8879353024562278</v>
      </c>
      <c r="X148">
        <f t="shared" si="41"/>
        <v>4.9606898528291339</v>
      </c>
      <c r="Y148">
        <f t="shared" si="42"/>
        <v>5.03344440320204</v>
      </c>
      <c r="Z148">
        <f t="shared" si="43"/>
        <v>5.1061989535749461</v>
      </c>
    </row>
    <row r="149" spans="1:26" x14ac:dyDescent="0.25">
      <c r="A149" s="2">
        <f>'Cubic Spline'!A149</f>
        <v>2.5302521135958398</v>
      </c>
      <c r="B149" s="2">
        <f t="array" ref="B149:C149">csplinediff1d('Cubic Spline'!$A$3:$A$1001,'Cubic Spline'!$B$3:$B$1001,A149,2,0,2,0)</f>
        <v>-55.997333643381403</v>
      </c>
      <c r="C149" s="2">
        <v>-7.2733163645218228</v>
      </c>
      <c r="D149" s="2">
        <f t="shared" si="44"/>
        <v>-7.2733163645218228</v>
      </c>
      <c r="E149" s="2">
        <f t="shared" si="45"/>
        <v>37.594009539198851</v>
      </c>
      <c r="F149" s="5">
        <f t="shared" si="47"/>
        <v>5.2537929530437122</v>
      </c>
      <c r="G149" s="2">
        <f>'Calculation_Cubic Spline'!A149</f>
        <v>2.5302521135958398</v>
      </c>
      <c r="H149" s="2">
        <f t="array" ref="H149:I149">csplinediff1d('Cubic Spline'!$A$3:$A$1001,'Cubic Spline'!$C$3:$C$1001,G149,2,0,2,0)</f>
        <v>-49.819090229020901</v>
      </c>
      <c r="I149" s="2">
        <v>-4.5687014900310956</v>
      </c>
      <c r="J149" s="2">
        <f t="shared" si="34"/>
        <v>-4.5687014900310956</v>
      </c>
      <c r="K149" s="2">
        <f t="shared" si="46"/>
        <v>38.259123627481259</v>
      </c>
      <c r="R149">
        <f t="shared" si="35"/>
        <v>4.4331153222044577</v>
      </c>
      <c r="S149">
        <f t="shared" si="36"/>
        <v>4.5058698725773638</v>
      </c>
      <c r="T149">
        <f t="shared" si="37"/>
        <v>4.5786244229502699</v>
      </c>
      <c r="U149">
        <f t="shared" si="38"/>
        <v>4.6513789733231761</v>
      </c>
      <c r="V149">
        <f t="shared" si="39"/>
        <v>4.7241335236960822</v>
      </c>
      <c r="W149">
        <f t="shared" si="40"/>
        <v>4.7968880740689883</v>
      </c>
      <c r="X149">
        <f t="shared" si="41"/>
        <v>4.8696426244418944</v>
      </c>
      <c r="Y149">
        <f t="shared" si="42"/>
        <v>4.9423971748148006</v>
      </c>
      <c r="Z149">
        <f t="shared" si="43"/>
        <v>5.0151517251877067</v>
      </c>
    </row>
    <row r="150" spans="1:26" x14ac:dyDescent="0.25">
      <c r="A150" s="2">
        <f>'Cubic Spline'!A150</f>
        <v>2.54758192259307</v>
      </c>
      <c r="B150" s="2">
        <f t="array" ref="B150:C150">csplinediff1d('Cubic Spline'!$A$3:$A$1001,'Cubic Spline'!$B$3:$B$1001,A150,2,0,2,0)</f>
        <v>-56.123071168476599</v>
      </c>
      <c r="C150" s="2">
        <v>-7.237928859381455</v>
      </c>
      <c r="D150" s="2">
        <f t="shared" si="44"/>
        <v>-7.237928859381455</v>
      </c>
      <c r="E150" s="2">
        <f t="shared" si="45"/>
        <v>37.683854449301727</v>
      </c>
      <c r="F150" s="5">
        <f t="shared" si="47"/>
        <v>5.1844143300849739</v>
      </c>
      <c r="G150" s="2">
        <f>'Calculation_Cubic Spline'!A150</f>
        <v>2.54758192259307</v>
      </c>
      <c r="H150" s="2">
        <f t="array" ref="H150:I150">csplinediff1d('Cubic Spline'!$A$3:$A$1001,'Cubic Spline'!$C$3:$C$1001,G150,2,0,2,0)</f>
        <v>-49.898086481281297</v>
      </c>
      <c r="I150" s="2">
        <v>-4.5482625778115171</v>
      </c>
      <c r="J150" s="2">
        <f t="shared" si="34"/>
        <v>-4.5482625778115171</v>
      </c>
      <c r="K150" s="2">
        <f t="shared" si="46"/>
        <v>38.311014958842122</v>
      </c>
      <c r="R150">
        <f t="shared" si="35"/>
        <v>4.3432704121015817</v>
      </c>
      <c r="S150">
        <f t="shared" si="36"/>
        <v>4.4160249624744878</v>
      </c>
      <c r="T150">
        <f t="shared" si="37"/>
        <v>4.488779512847394</v>
      </c>
      <c r="U150">
        <f t="shared" si="38"/>
        <v>4.5615340632203001</v>
      </c>
      <c r="V150">
        <f t="shared" si="39"/>
        <v>4.6342886135932062</v>
      </c>
      <c r="W150">
        <f t="shared" si="40"/>
        <v>4.7070431639661123</v>
      </c>
      <c r="X150">
        <f t="shared" si="41"/>
        <v>4.7797977143390185</v>
      </c>
      <c r="Y150">
        <f t="shared" si="42"/>
        <v>4.8525522647119246</v>
      </c>
      <c r="Z150">
        <f t="shared" si="43"/>
        <v>4.9253068150848307</v>
      </c>
    </row>
    <row r="151" spans="1:26" x14ac:dyDescent="0.25">
      <c r="A151" s="2">
        <f>'Cubic Spline'!A151</f>
        <v>2.5649117315902998</v>
      </c>
      <c r="B151" s="2">
        <f t="array" ref="B151:C151">csplinediff1d('Cubic Spline'!$A$3:$A$1001,'Cubic Spline'!$B$3:$B$1001,A151,2,0,2,0)</f>
        <v>-56.248201566027497</v>
      </c>
      <c r="C151" s="2">
        <v>-7.2032464933783373</v>
      </c>
      <c r="D151" s="2">
        <f t="shared" si="44"/>
        <v>-7.2032464933783373</v>
      </c>
      <c r="E151" s="2">
        <f t="shared" si="45"/>
        <v>37.772510129624706</v>
      </c>
      <c r="F151" s="5">
        <f t="shared" si="47"/>
        <v>5.1157909667181674</v>
      </c>
      <c r="G151" s="2">
        <f>'Calculation_Cubic Spline'!A151</f>
        <v>2.5649117315902998</v>
      </c>
      <c r="H151" s="2">
        <f t="array" ref="H151:I151">csplinediff1d('Cubic Spline'!$A$3:$A$1001,'Cubic Spline'!$C$3:$C$1001,G151,2,0,2,0)</f>
        <v>-49.976736700393801</v>
      </c>
      <c r="I151" s="2">
        <v>-4.528763298704189</v>
      </c>
      <c r="J151" s="2">
        <f t="shared" si="34"/>
        <v>-4.528763298704189</v>
      </c>
      <c r="K151" s="2">
        <f t="shared" si="46"/>
        <v>38.360858585951839</v>
      </c>
      <c r="R151">
        <f t="shared" si="35"/>
        <v>4.2546147317786023</v>
      </c>
      <c r="S151">
        <f t="shared" si="36"/>
        <v>4.3273692821515084</v>
      </c>
      <c r="T151">
        <f t="shared" si="37"/>
        <v>4.4001238325244145</v>
      </c>
      <c r="U151">
        <f t="shared" si="38"/>
        <v>4.4728783828973206</v>
      </c>
      <c r="V151">
        <f t="shared" si="39"/>
        <v>4.5456329332702268</v>
      </c>
      <c r="W151">
        <f t="shared" si="40"/>
        <v>4.6183874836431329</v>
      </c>
      <c r="X151">
        <f t="shared" si="41"/>
        <v>4.691142034016039</v>
      </c>
      <c r="Y151">
        <f t="shared" si="42"/>
        <v>4.7638965843889451</v>
      </c>
      <c r="Z151">
        <f t="shared" si="43"/>
        <v>4.8366511347618513</v>
      </c>
    </row>
    <row r="152" spans="1:26" x14ac:dyDescent="0.25">
      <c r="A152" s="2">
        <f>'Cubic Spline'!A152</f>
        <v>2.5822415405875399</v>
      </c>
      <c r="B152" s="2">
        <f t="array" ref="B152:C152">csplinediff1d('Cubic Spline'!$A$3:$A$1001,'Cubic Spline'!$B$3:$B$1001,A152,2,0,2,0)</f>
        <v>-56.372736929927903</v>
      </c>
      <c r="C152" s="2">
        <v>-7.169254787752517</v>
      </c>
      <c r="D152" s="2">
        <f t="shared" si="44"/>
        <v>-7.169254787752517</v>
      </c>
      <c r="E152" s="2">
        <f t="shared" si="45"/>
        <v>37.859989401937248</v>
      </c>
      <c r="F152" s="5">
        <f t="shared" si="47"/>
        <v>5.0479074712522527</v>
      </c>
      <c r="G152" s="2">
        <f>'Calculation_Cubic Spline'!A152</f>
        <v>2.5822415405875399</v>
      </c>
      <c r="H152" s="2">
        <f t="array" ref="H152:I152">csplinediff1d('Cubic Spline'!$A$3:$A$1001,'Cubic Spline'!$C$3:$C$1001,G152,2,0,2,0)</f>
        <v>-50.055057006338501</v>
      </c>
      <c r="I152" s="2">
        <v>-4.5101848266426288</v>
      </c>
      <c r="J152" s="2">
        <f t="shared" si="34"/>
        <v>-4.5101848266426288</v>
      </c>
      <c r="K152" s="2">
        <f t="shared" si="46"/>
        <v>38.40867039125429</v>
      </c>
      <c r="R152">
        <f t="shared" si="35"/>
        <v>4.1671354594660599</v>
      </c>
      <c r="S152">
        <f t="shared" si="36"/>
        <v>4.239890009838966</v>
      </c>
      <c r="T152">
        <f t="shared" si="37"/>
        <v>4.3126445602118721</v>
      </c>
      <c r="U152">
        <f t="shared" si="38"/>
        <v>4.3853991105847783</v>
      </c>
      <c r="V152">
        <f t="shared" si="39"/>
        <v>4.4581536609576844</v>
      </c>
      <c r="W152">
        <f t="shared" si="40"/>
        <v>4.5309082113305905</v>
      </c>
      <c r="X152">
        <f t="shared" si="41"/>
        <v>4.6036627617034966</v>
      </c>
      <c r="Y152">
        <f t="shared" si="42"/>
        <v>4.6764173120764028</v>
      </c>
      <c r="Z152">
        <f t="shared" si="43"/>
        <v>4.7491718624493089</v>
      </c>
    </row>
    <row r="153" spans="1:26" x14ac:dyDescent="0.25">
      <c r="A153" s="2">
        <f>'Cubic Spline'!A153</f>
        <v>2.5995713495847701</v>
      </c>
      <c r="B153" s="2">
        <f t="array" ref="B153:C153">csplinediff1d('Cubic Spline'!$A$3:$A$1001,'Cubic Spline'!$B$3:$B$1001,A153,2,0,2,0)</f>
        <v>-56.496689106579801</v>
      </c>
      <c r="C153" s="2">
        <v>-7.135939656884446</v>
      </c>
      <c r="D153" s="2">
        <f t="shared" si="44"/>
        <v>-7.135939656884446</v>
      </c>
      <c r="E153" s="2">
        <f t="shared" si="45"/>
        <v>37.946304822177225</v>
      </c>
      <c r="F153" s="5">
        <f t="shared" si="47"/>
        <v>4.9807485041394521</v>
      </c>
      <c r="G153" s="2">
        <f>'Calculation_Cubic Spline'!A153</f>
        <v>2.5995713495847701</v>
      </c>
      <c r="H153" s="2">
        <f t="array" ref="H153:I153">csplinediff1d('Cubic Spline'!$A$3:$A$1001,'Cubic Spline'!$C$3:$C$1001,G153,2,0,2,0)</f>
        <v>-50.133063196150601</v>
      </c>
      <c r="I153" s="2">
        <v>-4.4925087155208852</v>
      </c>
      <c r="J153" s="2">
        <f t="shared" si="34"/>
        <v>-4.4925087155208852</v>
      </c>
      <c r="K153" s="2">
        <f t="shared" si="46"/>
        <v>38.454466251522632</v>
      </c>
      <c r="R153">
        <f t="shared" si="35"/>
        <v>4.0808200392260829</v>
      </c>
      <c r="S153">
        <f t="shared" si="36"/>
        <v>4.1535745895989891</v>
      </c>
      <c r="T153">
        <f t="shared" si="37"/>
        <v>4.2263291399718952</v>
      </c>
      <c r="U153">
        <f t="shared" si="38"/>
        <v>4.2990836903448013</v>
      </c>
      <c r="V153">
        <f t="shared" si="39"/>
        <v>4.3718382407177074</v>
      </c>
      <c r="W153">
        <f t="shared" si="40"/>
        <v>4.4445927910906136</v>
      </c>
      <c r="X153">
        <f t="shared" si="41"/>
        <v>4.5173473414635197</v>
      </c>
      <c r="Y153">
        <f t="shared" si="42"/>
        <v>4.5901018918364258</v>
      </c>
      <c r="Z153">
        <f t="shared" si="43"/>
        <v>4.6628564422093319</v>
      </c>
    </row>
    <row r="154" spans="1:26" x14ac:dyDescent="0.25">
      <c r="A154" s="2">
        <f>'Cubic Spline'!A154</f>
        <v>2.6169011585819999</v>
      </c>
      <c r="B154" s="2">
        <f t="array" ref="B154:C154">csplinediff1d('Cubic Spline'!$A$3:$A$1001,'Cubic Spline'!$B$3:$B$1001,A154,2,0,2,0)</f>
        <v>-56.620069701612799</v>
      </c>
      <c r="C154" s="2">
        <v>-7.103287397562692</v>
      </c>
      <c r="D154" s="2">
        <f t="shared" si="44"/>
        <v>-7.103287397562692</v>
      </c>
      <c r="E154" s="2">
        <f t="shared" si="45"/>
        <v>38.03146868119007</v>
      </c>
      <c r="F154" s="5">
        <f t="shared" si="47"/>
        <v>4.9142987684664092</v>
      </c>
      <c r="G154" s="2">
        <f>'Calculation_Cubic Spline'!A154</f>
        <v>2.6169011585819999</v>
      </c>
      <c r="H154" s="2">
        <f t="array" ref="H154:I154">csplinediff1d('Cubic Spline'!$A$3:$A$1001,'Cubic Spline'!$C$3:$C$1001,G154,2,0,2,0)</f>
        <v>-50.210770750416202</v>
      </c>
      <c r="I154" s="2">
        <v>-4.4757168889805437</v>
      </c>
      <c r="J154" s="2">
        <f t="shared" si="34"/>
        <v>-4.4757168889805437</v>
      </c>
      <c r="K154" s="2">
        <f t="shared" si="46"/>
        <v>38.498262038157989</v>
      </c>
      <c r="R154">
        <f t="shared" si="35"/>
        <v>3.9956561802132384</v>
      </c>
      <c r="S154">
        <f t="shared" si="36"/>
        <v>4.0684107305861446</v>
      </c>
      <c r="T154">
        <f t="shared" si="37"/>
        <v>4.1411652809590507</v>
      </c>
      <c r="U154">
        <f t="shared" si="38"/>
        <v>4.2139198313319568</v>
      </c>
      <c r="V154">
        <f t="shared" si="39"/>
        <v>4.2866743817048629</v>
      </c>
      <c r="W154">
        <f t="shared" si="40"/>
        <v>4.359428932077769</v>
      </c>
      <c r="X154">
        <f t="shared" si="41"/>
        <v>4.4321834824506752</v>
      </c>
      <c r="Y154">
        <f t="shared" si="42"/>
        <v>4.5049380328235813</v>
      </c>
      <c r="Z154">
        <f t="shared" si="43"/>
        <v>4.5776925831964874</v>
      </c>
    </row>
    <row r="155" spans="1:26" x14ac:dyDescent="0.25">
      <c r="A155" s="2">
        <f>'Cubic Spline'!A155</f>
        <v>2.6342309675792301</v>
      </c>
      <c r="B155" s="2">
        <f t="array" ref="B155:C155">csplinediff1d('Cubic Spline'!$A$3:$A$1001,'Cubic Spline'!$B$3:$B$1001,A155,2,0,2,0)</f>
        <v>-56.742890086420601</v>
      </c>
      <c r="C155" s="2">
        <v>-7.0712846785357995</v>
      </c>
      <c r="D155" s="2">
        <f t="shared" si="44"/>
        <v>-7.0712846785357995</v>
      </c>
      <c r="E155" s="2">
        <f t="shared" si="45"/>
        <v>38.115493005653057</v>
      </c>
      <c r="F155" s="5">
        <f t="shared" si="47"/>
        <v>4.8485430206655336</v>
      </c>
      <c r="G155" s="2">
        <f>'Calculation_Cubic Spline'!A155</f>
        <v>2.6342309675792301</v>
      </c>
      <c r="H155" s="2">
        <f t="array" ref="H155:I155">csplinediff1d('Cubic Spline'!$A$3:$A$1001,'Cubic Spline'!$C$3:$C$1001,G155,2,0,2,0)</f>
        <v>-50.288194839593899</v>
      </c>
      <c r="I155" s="2">
        <v>-4.459791630539077</v>
      </c>
      <c r="J155" s="2">
        <f t="shared" si="34"/>
        <v>-4.459791630539077</v>
      </c>
      <c r="K155" s="2">
        <f t="shared" si="46"/>
        <v>38.540073617477191</v>
      </c>
      <c r="R155">
        <f t="shared" si="35"/>
        <v>3.911631855750251</v>
      </c>
      <c r="S155">
        <f t="shared" si="36"/>
        <v>3.9843864061231571</v>
      </c>
      <c r="T155">
        <f t="shared" si="37"/>
        <v>4.0571409564960632</v>
      </c>
      <c r="U155">
        <f t="shared" si="38"/>
        <v>4.1298955068689693</v>
      </c>
      <c r="V155">
        <f t="shared" si="39"/>
        <v>4.2026500572418755</v>
      </c>
      <c r="W155">
        <f t="shared" si="40"/>
        <v>4.2754046076147816</v>
      </c>
      <c r="X155">
        <f t="shared" si="41"/>
        <v>4.3481591579876877</v>
      </c>
      <c r="Y155">
        <f t="shared" si="42"/>
        <v>4.4209137083605938</v>
      </c>
      <c r="Z155">
        <f t="shared" si="43"/>
        <v>4.4936682587335</v>
      </c>
    </row>
    <row r="156" spans="1:26" x14ac:dyDescent="0.25">
      <c r="A156" s="2">
        <f>'Cubic Spline'!A156</f>
        <v>2.6515607765764599</v>
      </c>
      <c r="B156" s="2">
        <f t="array" ref="B156:C156">csplinediff1d('Cubic Spline'!$A$3:$A$1001,'Cubic Spline'!$B$3:$B$1001,A156,2,0,2,0)</f>
        <v>-56.865161404517998</v>
      </c>
      <c r="C156" s="2">
        <v>-7.039918530357018</v>
      </c>
      <c r="D156" s="2">
        <f t="shared" si="44"/>
        <v>-7.039918530357018</v>
      </c>
      <c r="E156" s="2">
        <f t="shared" si="45"/>
        <v>38.198389559129538</v>
      </c>
      <c r="F156" s="5">
        <f t="shared" si="47"/>
        <v>4.7834660780007248</v>
      </c>
      <c r="G156" s="2">
        <f>'Calculation_Cubic Spline'!A156</f>
        <v>2.6515607765764599</v>
      </c>
      <c r="H156" s="2">
        <f t="array" ref="H156:I156">csplinediff1d('Cubic Spline'!$A$3:$A$1001,'Cubic Spline'!$C$3:$C$1001,G156,2,0,2,0)</f>
        <v>-50.365350330167999</v>
      </c>
      <c r="I156" s="2">
        <v>-4.4447155740287627</v>
      </c>
      <c r="J156" s="2">
        <f t="shared" si="34"/>
        <v>-4.4447155740287627</v>
      </c>
      <c r="K156" s="2">
        <f t="shared" si="46"/>
        <v>38.57991685103481</v>
      </c>
      <c r="R156">
        <f t="shared" si="35"/>
        <v>3.8287353022737705</v>
      </c>
      <c r="S156">
        <f t="shared" si="36"/>
        <v>3.9014898526466766</v>
      </c>
      <c r="T156">
        <f t="shared" si="37"/>
        <v>3.9742444030195827</v>
      </c>
      <c r="U156">
        <f t="shared" si="38"/>
        <v>4.0469989533924888</v>
      </c>
      <c r="V156">
        <f t="shared" si="39"/>
        <v>4.119753503765395</v>
      </c>
      <c r="W156">
        <f t="shared" si="40"/>
        <v>4.1925080541383011</v>
      </c>
      <c r="X156">
        <f t="shared" si="41"/>
        <v>4.2652626045112072</v>
      </c>
      <c r="Y156">
        <f t="shared" si="42"/>
        <v>4.3380171548841133</v>
      </c>
      <c r="Z156">
        <f t="shared" si="43"/>
        <v>4.4107717052570194</v>
      </c>
    </row>
    <row r="157" spans="1:26" x14ac:dyDescent="0.25">
      <c r="A157" s="2">
        <f>'Cubic Spline'!A157</f>
        <v>2.6688905855736902</v>
      </c>
      <c r="B157" s="2">
        <f t="array" ref="B157:C157">csplinediff1d('Cubic Spline'!$A$3:$A$1001,'Cubic Spline'!$B$3:$B$1001,A157,2,0,2,0)</f>
        <v>-56.9868945777256</v>
      </c>
      <c r="C157" s="2">
        <v>-7.0091763355128398</v>
      </c>
      <c r="D157" s="2">
        <f t="shared" si="44"/>
        <v>-7.0091763355128398</v>
      </c>
      <c r="E157" s="2">
        <f t="shared" si="45"/>
        <v>38.280169843249482</v>
      </c>
      <c r="F157" s="5">
        <f t="shared" si="47"/>
        <v>4.7190528258571334</v>
      </c>
      <c r="G157" s="2">
        <f>'Calculation_Cubic Spline'!A157</f>
        <v>2.6688905855736902</v>
      </c>
      <c r="H157" s="2">
        <f t="array" ref="H157:I157">csplinediff1d('Cubic Spline'!$A$3:$A$1001,'Cubic Spline'!$C$3:$C$1001,G157,2,0,2,0)</f>
        <v>-50.442251790638899</v>
      </c>
      <c r="I157" s="2">
        <v>-4.4304716943421782</v>
      </c>
      <c r="J157" s="2">
        <f t="shared" si="34"/>
        <v>-4.4304716943421782</v>
      </c>
      <c r="K157" s="2">
        <f t="shared" si="46"/>
        <v>38.61780759595834</v>
      </c>
      <c r="R157">
        <f t="shared" si="35"/>
        <v>3.7469550181538267</v>
      </c>
      <c r="S157">
        <f t="shared" si="36"/>
        <v>3.8197095685267328</v>
      </c>
      <c r="T157">
        <f t="shared" si="37"/>
        <v>3.8924641188996389</v>
      </c>
      <c r="U157">
        <f t="shared" si="38"/>
        <v>3.9652186692725451</v>
      </c>
      <c r="V157">
        <f t="shared" si="39"/>
        <v>4.0379732196454512</v>
      </c>
      <c r="W157">
        <f t="shared" si="40"/>
        <v>4.1107277700183573</v>
      </c>
      <c r="X157">
        <f t="shared" si="41"/>
        <v>4.1834823203912634</v>
      </c>
      <c r="Y157">
        <f t="shared" si="42"/>
        <v>4.2562368707641696</v>
      </c>
      <c r="Z157">
        <f t="shared" si="43"/>
        <v>4.3289914211370757</v>
      </c>
    </row>
    <row r="158" spans="1:26" x14ac:dyDescent="0.25">
      <c r="A158" s="2">
        <f>'Cubic Spline'!A158</f>
        <v>2.6862203945709302</v>
      </c>
      <c r="B158" s="2">
        <f t="array" ref="B158:C158">csplinediff1d('Cubic Spline'!$A$3:$A$1001,'Cubic Spline'!$B$3:$B$1001,A158,2,0,2,0)</f>
        <v>-57.108100312184497</v>
      </c>
      <c r="C158" s="2">
        <v>-6.979045818802641</v>
      </c>
      <c r="D158" s="2">
        <f t="shared" si="44"/>
        <v>-6.979045818802641</v>
      </c>
      <c r="E158" s="2">
        <f t="shared" si="45"/>
        <v>38.360845099071867</v>
      </c>
      <c r="F158" s="5">
        <f t="shared" si="47"/>
        <v>4.6552882282334105</v>
      </c>
      <c r="G158" s="2">
        <f>'Calculation_Cubic Spline'!A158</f>
        <v>2.6862203945709302</v>
      </c>
      <c r="H158" s="2">
        <f t="array" ref="H158:I158">csplinediff1d('Cubic Spline'!$A$3:$A$1001,'Cubic Spline'!$C$3:$C$1001,G158,2,0,2,0)</f>
        <v>-50.518913497355598</v>
      </c>
      <c r="I158" s="2">
        <v>-4.4170432984938515</v>
      </c>
      <c r="J158" s="2">
        <f t="shared" si="34"/>
        <v>-4.4170432984938515</v>
      </c>
      <c r="K158" s="2">
        <f t="shared" si="46"/>
        <v>38.653761705238566</v>
      </c>
      <c r="R158">
        <f t="shared" si="35"/>
        <v>3.6662797623314418</v>
      </c>
      <c r="S158">
        <f t="shared" si="36"/>
        <v>3.7390343127043479</v>
      </c>
      <c r="T158">
        <f t="shared" si="37"/>
        <v>3.8117888630772541</v>
      </c>
      <c r="U158">
        <f t="shared" si="38"/>
        <v>3.8845434134501602</v>
      </c>
      <c r="V158">
        <f t="shared" si="39"/>
        <v>3.9572979638230663</v>
      </c>
      <c r="W158">
        <f t="shared" si="40"/>
        <v>4.0300525141959724</v>
      </c>
      <c r="X158">
        <f t="shared" si="41"/>
        <v>4.1028070645688786</v>
      </c>
      <c r="Y158">
        <f t="shared" si="42"/>
        <v>4.1755616149417847</v>
      </c>
      <c r="Z158">
        <f t="shared" si="43"/>
        <v>4.2483161653146908</v>
      </c>
    </row>
    <row r="159" spans="1:26" x14ac:dyDescent="0.25">
      <c r="A159" s="2">
        <f>'Cubic Spline'!A159</f>
        <v>2.70355020356816</v>
      </c>
      <c r="B159" s="2">
        <f t="array" ref="B159:C159">csplinediff1d('Cubic Spline'!$A$3:$A$1001,'Cubic Spline'!$B$3:$B$1001,A159,2,0,2,0)</f>
        <v>-57.228789104207799</v>
      </c>
      <c r="C159" s="2">
        <v>-6.9495150380614126</v>
      </c>
      <c r="D159" s="2">
        <f t="shared" si="44"/>
        <v>-6.9495150380614126</v>
      </c>
      <c r="E159" s="2">
        <f t="shared" si="45"/>
        <v>38.440426308356876</v>
      </c>
      <c r="F159" s="5">
        <f t="shared" si="47"/>
        <v>4.5921573225493182</v>
      </c>
      <c r="G159" s="2">
        <f>'Calculation_Cubic Spline'!A159</f>
        <v>2.70355020356816</v>
      </c>
      <c r="H159" s="2">
        <f t="array" ref="H159:I159">csplinediff1d('Cubic Spline'!$A$3:$A$1001,'Cubic Spline'!$C$3:$C$1001,G159,2,0,2,0)</f>
        <v>-50.595349440195797</v>
      </c>
      <c r="I159" s="2">
        <v>-4.4044140169465615</v>
      </c>
      <c r="J159" s="2">
        <f t="shared" si="34"/>
        <v>-4.4044140169465615</v>
      </c>
      <c r="K159" s="2">
        <f t="shared" si="46"/>
        <v>38.687795028081467</v>
      </c>
      <c r="R159">
        <f t="shared" si="35"/>
        <v>3.5866985530464319</v>
      </c>
      <c r="S159">
        <f t="shared" si="36"/>
        <v>3.659453103419338</v>
      </c>
      <c r="T159">
        <f t="shared" si="37"/>
        <v>3.7322076537922442</v>
      </c>
      <c r="U159">
        <f t="shared" si="38"/>
        <v>3.8049622041651503</v>
      </c>
      <c r="V159">
        <f t="shared" si="39"/>
        <v>3.8777167545380564</v>
      </c>
      <c r="W159">
        <f t="shared" si="40"/>
        <v>3.9504713049109625</v>
      </c>
      <c r="X159">
        <f t="shared" si="41"/>
        <v>4.0232258552838687</v>
      </c>
      <c r="Y159">
        <f t="shared" si="42"/>
        <v>4.0959804056567748</v>
      </c>
      <c r="Z159">
        <f t="shared" si="43"/>
        <v>4.1687349560296809</v>
      </c>
    </row>
    <row r="160" spans="1:26" x14ac:dyDescent="0.25">
      <c r="A160" s="2">
        <f>'Cubic Spline'!A160</f>
        <v>2.7208800125653898</v>
      </c>
      <c r="B160" s="2">
        <f t="array" ref="B160:C160">csplinediff1d('Cubic Spline'!$A$3:$A$1001,'Cubic Spline'!$B$3:$B$1001,A160,2,0,2,0)</f>
        <v>-57.348971245972898</v>
      </c>
      <c r="C160" s="2">
        <v>-6.9205723750149808</v>
      </c>
      <c r="D160" s="2">
        <f t="shared" si="44"/>
        <v>-6.9205723750149808</v>
      </c>
      <c r="E160" s="2">
        <f t="shared" si="45"/>
        <v>38.518924195282452</v>
      </c>
      <c r="F160" s="5">
        <f t="shared" si="47"/>
        <v>4.5296452452605367</v>
      </c>
      <c r="G160" s="2">
        <f>'Calculation_Cubic Spline'!A160</f>
        <v>2.7208800125653898</v>
      </c>
      <c r="H160" s="2">
        <f t="array" ref="H160:I160">csplinediff1d('Cubic Spline'!$A$3:$A$1001,'Cubic Spline'!$C$3:$C$1001,G160,2,0,2,0)</f>
        <v>-50.671573328098198</v>
      </c>
      <c r="I160" s="2">
        <v>-4.392567795233834</v>
      </c>
      <c r="J160" s="2">
        <f t="shared" si="34"/>
        <v>-4.392567795233834</v>
      </c>
      <c r="K160" s="2">
        <f t="shared" si="46"/>
        <v>38.71992341020804</v>
      </c>
      <c r="R160">
        <f t="shared" si="35"/>
        <v>3.5082006661208567</v>
      </c>
      <c r="S160">
        <f t="shared" si="36"/>
        <v>3.5809552164937628</v>
      </c>
      <c r="T160">
        <f t="shared" si="37"/>
        <v>3.6537097668666689</v>
      </c>
      <c r="U160">
        <f t="shared" si="38"/>
        <v>3.7264643172395751</v>
      </c>
      <c r="V160">
        <f t="shared" si="39"/>
        <v>3.7992188676124812</v>
      </c>
      <c r="W160">
        <f t="shared" si="40"/>
        <v>3.8719734179853873</v>
      </c>
      <c r="X160">
        <f t="shared" si="41"/>
        <v>3.9447279683582934</v>
      </c>
      <c r="Y160">
        <f t="shared" si="42"/>
        <v>4.0174825187311995</v>
      </c>
      <c r="Z160">
        <f t="shared" si="43"/>
        <v>4.0902370691041057</v>
      </c>
    </row>
    <row r="161" spans="1:26" x14ac:dyDescent="0.25">
      <c r="A161" s="2">
        <f>'Cubic Spline'!A161</f>
        <v>2.73820982156262</v>
      </c>
      <c r="B161" s="2">
        <f t="array" ref="B161:C161">csplinediff1d('Cubic Spline'!$A$3:$A$1001,'Cubic Spline'!$B$3:$B$1001,A161,2,0,2,0)</f>
        <v>-57.468656831057302</v>
      </c>
      <c r="C161" s="2">
        <v>-6.8922065264859613</v>
      </c>
      <c r="D161" s="2">
        <f t="shared" si="44"/>
        <v>-6.8922065264859613</v>
      </c>
      <c r="E161" s="2">
        <f t="shared" si="45"/>
        <v>38.596349227995454</v>
      </c>
      <c r="F161" s="5">
        <f t="shared" si="47"/>
        <v>4.4677372223419471</v>
      </c>
      <c r="G161" s="2">
        <f>'Calculation_Cubic Spline'!A161</f>
        <v>2.73820982156262</v>
      </c>
      <c r="H161" s="2">
        <f t="array" ref="H161:I161">csplinediff1d('Cubic Spline'!$A$3:$A$1001,'Cubic Spline'!$C$3:$C$1001,G161,2,0,2,0)</f>
        <v>-50.747598594452</v>
      </c>
      <c r="I161" s="2">
        <v>-4.3814888858380687</v>
      </c>
      <c r="J161" s="2">
        <f t="shared" si="34"/>
        <v>-4.3814888858380687</v>
      </c>
      <c r="K161" s="2">
        <f t="shared" si="46"/>
        <v>38.750162694182741</v>
      </c>
      <c r="R161">
        <f t="shared" si="35"/>
        <v>3.4307756334078547</v>
      </c>
      <c r="S161">
        <f t="shared" si="36"/>
        <v>3.5035301837807609</v>
      </c>
      <c r="T161">
        <f t="shared" si="37"/>
        <v>3.576284734153667</v>
      </c>
      <c r="U161">
        <f t="shared" si="38"/>
        <v>3.6490392845265731</v>
      </c>
      <c r="V161">
        <f t="shared" si="39"/>
        <v>3.7217938348994792</v>
      </c>
      <c r="W161">
        <f t="shared" si="40"/>
        <v>3.7945483852723854</v>
      </c>
      <c r="X161">
        <f t="shared" si="41"/>
        <v>3.8673029356452915</v>
      </c>
      <c r="Y161">
        <f t="shared" si="42"/>
        <v>3.9400574860181976</v>
      </c>
      <c r="Z161">
        <f t="shared" si="43"/>
        <v>4.0128120363911037</v>
      </c>
    </row>
    <row r="162" spans="1:26" x14ac:dyDescent="0.25">
      <c r="A162" s="2">
        <f>'Cubic Spline'!A162</f>
        <v>2.7555396305598499</v>
      </c>
      <c r="B162" s="2">
        <f t="array" ref="B162:C162">csplinediff1d('Cubic Spline'!$A$3:$A$1001,'Cubic Spline'!$B$3:$B$1001,A162,2,0,2,0)</f>
        <v>-57.5878557598245</v>
      </c>
      <c r="C162" s="2">
        <v>-6.8644064957350679</v>
      </c>
      <c r="D162" s="2">
        <f t="shared" si="44"/>
        <v>-6.8644064957350679</v>
      </c>
      <c r="E162" s="2">
        <f t="shared" si="45"/>
        <v>38.672711620554054</v>
      </c>
      <c r="F162" s="5">
        <f t="shared" si="47"/>
        <v>4.4064185918498575</v>
      </c>
      <c r="G162" s="2">
        <f>'Calculation_Cubic Spline'!A162</f>
        <v>2.7555396305598499</v>
      </c>
      <c r="H162" s="2">
        <f t="array" ref="H162:I162">csplinediff1d('Cubic Spline'!$A$3:$A$1001,'Cubic Spline'!$C$3:$C$1001,G162,2,0,2,0)</f>
        <v>-50.823438402347499</v>
      </c>
      <c r="I162" s="2">
        <v>-4.3711618403286945</v>
      </c>
      <c r="J162" s="2">
        <f t="shared" si="34"/>
        <v>-4.3711618403286945</v>
      </c>
      <c r="K162" s="2">
        <f t="shared" si="46"/>
        <v>38.778528719730858</v>
      </c>
      <c r="R162">
        <f t="shared" si="35"/>
        <v>3.3544132408492544</v>
      </c>
      <c r="S162">
        <f t="shared" si="36"/>
        <v>3.4271677912221605</v>
      </c>
      <c r="T162">
        <f t="shared" si="37"/>
        <v>3.4999223415950667</v>
      </c>
      <c r="U162">
        <f t="shared" si="38"/>
        <v>3.5726768919679728</v>
      </c>
      <c r="V162">
        <f t="shared" si="39"/>
        <v>3.6454314423408789</v>
      </c>
      <c r="W162">
        <f t="shared" si="40"/>
        <v>3.718185992713785</v>
      </c>
      <c r="X162">
        <f t="shared" si="41"/>
        <v>3.7909405430866912</v>
      </c>
      <c r="Y162">
        <f t="shared" si="42"/>
        <v>3.8636950934595973</v>
      </c>
      <c r="Z162">
        <f t="shared" si="43"/>
        <v>3.9364496438325034</v>
      </c>
    </row>
    <row r="163" spans="1:26" x14ac:dyDescent="0.25">
      <c r="A163" s="2">
        <f>'Cubic Spline'!A163</f>
        <v>2.7728694395570899</v>
      </c>
      <c r="B163" s="2">
        <f t="array" ref="B163:C163">csplinediff1d('Cubic Spline'!$A$3:$A$1001,'Cubic Spline'!$B$3:$B$1001,A163,2,0,2,0)</f>
        <v>-57.706577744661097</v>
      </c>
      <c r="C163" s="2">
        <v>-6.837161584119138</v>
      </c>
      <c r="D163" s="2">
        <f t="shared" si="44"/>
        <v>-6.837161584119138</v>
      </c>
      <c r="E163" s="2">
        <f t="shared" si="45"/>
        <v>38.748021334743399</v>
      </c>
      <c r="F163" s="5">
        <f t="shared" si="47"/>
        <v>4.3456747966084821</v>
      </c>
      <c r="G163" s="2">
        <f>'Calculation_Cubic Spline'!A163</f>
        <v>2.7728694395570899</v>
      </c>
      <c r="H163" s="2">
        <f t="array" ref="H163:I163">csplinediff1d('Cubic Spline'!$A$3:$A$1001,'Cubic Spline'!$C$3:$C$1001,G163,2,0,2,0)</f>
        <v>-50.899105649693297</v>
      </c>
      <c r="I163" s="2">
        <v>-4.3615715017560781</v>
      </c>
      <c r="J163" s="2">
        <f t="shared" si="34"/>
        <v>-4.3615715017560781</v>
      </c>
      <c r="K163" s="2">
        <f t="shared" si="46"/>
        <v>38.805037324030749</v>
      </c>
      <c r="R163">
        <f t="shared" si="35"/>
        <v>3.2791035266599096</v>
      </c>
      <c r="S163">
        <f t="shared" si="36"/>
        <v>3.3518580770328157</v>
      </c>
      <c r="T163">
        <f t="shared" si="37"/>
        <v>3.4246126274057218</v>
      </c>
      <c r="U163">
        <f t="shared" si="38"/>
        <v>3.4973671777786279</v>
      </c>
      <c r="V163">
        <f t="shared" si="39"/>
        <v>3.5701217281515341</v>
      </c>
      <c r="W163">
        <f t="shared" si="40"/>
        <v>3.6428762785244402</v>
      </c>
      <c r="X163">
        <f t="shared" si="41"/>
        <v>3.7156308288973463</v>
      </c>
      <c r="Y163">
        <f t="shared" si="42"/>
        <v>3.7883853792702524</v>
      </c>
      <c r="Z163">
        <f t="shared" si="43"/>
        <v>3.8611399296431586</v>
      </c>
    </row>
    <row r="164" spans="1:26" x14ac:dyDescent="0.25">
      <c r="A164" s="2">
        <f>'Cubic Spline'!A164</f>
        <v>2.7901992485543201</v>
      </c>
      <c r="B164" s="2">
        <f t="array" ref="B164:C164">csplinediff1d('Cubic Spline'!$A$3:$A$1001,'Cubic Spline'!$B$3:$B$1001,A164,2,0,2,0)</f>
        <v>-57.824832315072001</v>
      </c>
      <c r="C164" s="2">
        <v>-6.8104613828572811</v>
      </c>
      <c r="D164" s="2">
        <f t="shared" si="44"/>
        <v>-6.8104613828572811</v>
      </c>
      <c r="E164" s="2">
        <f t="shared" si="45"/>
        <v>38.822288082315396</v>
      </c>
      <c r="F164" s="5">
        <f t="shared" si="47"/>
        <v>4.2854914086973883</v>
      </c>
      <c r="G164" s="2">
        <f>'Calculation_Cubic Spline'!A164</f>
        <v>2.7901992485543201</v>
      </c>
      <c r="H164" s="2">
        <f t="array" ref="H164:I164">csplinediff1d('Cubic Spline'!$A$3:$A$1001,'Cubic Spline'!$C$3:$C$1001,G164,2,0,2,0)</f>
        <v>-50.974612974202799</v>
      </c>
      <c r="I164" s="2">
        <v>-4.3527029972556823</v>
      </c>
      <c r="J164" s="2">
        <f t="shared" si="34"/>
        <v>-4.3527029972556823</v>
      </c>
      <c r="K164" s="2">
        <f t="shared" si="46"/>
        <v>38.829704342079857</v>
      </c>
      <c r="R164">
        <f t="shared" si="35"/>
        <v>3.2048367790879126</v>
      </c>
      <c r="S164">
        <f t="shared" si="36"/>
        <v>3.2775913294608188</v>
      </c>
      <c r="T164">
        <f t="shared" si="37"/>
        <v>3.3503458798337249</v>
      </c>
      <c r="U164">
        <f t="shared" si="38"/>
        <v>3.423100430206631</v>
      </c>
      <c r="V164">
        <f t="shared" si="39"/>
        <v>3.4958549805795371</v>
      </c>
      <c r="W164">
        <f t="shared" si="40"/>
        <v>3.5686095309524433</v>
      </c>
      <c r="X164">
        <f t="shared" si="41"/>
        <v>3.6413640813253494</v>
      </c>
      <c r="Y164">
        <f t="shared" si="42"/>
        <v>3.7141186316982555</v>
      </c>
      <c r="Z164">
        <f t="shared" si="43"/>
        <v>3.7868731820711616</v>
      </c>
    </row>
    <row r="165" spans="1:26" x14ac:dyDescent="0.25">
      <c r="A165" s="2">
        <f>'Cubic Spline'!A165</f>
        <v>2.8075290575515499</v>
      </c>
      <c r="B165" s="2">
        <f t="array" ref="B165:C165">csplinediff1d('Cubic Spline'!$A$3:$A$1001,'Cubic Spline'!$B$3:$B$1001,A165,2,0,2,0)</f>
        <v>-57.942628822633402</v>
      </c>
      <c r="C165" s="2">
        <v>-6.7842957650609579</v>
      </c>
      <c r="D165" s="2">
        <f t="shared" si="44"/>
        <v>-6.7842957650609579</v>
      </c>
      <c r="E165" s="2">
        <f t="shared" si="45"/>
        <v>38.895521327200839</v>
      </c>
      <c r="F165" s="5">
        <f t="shared" si="47"/>
        <v>4.2258541278296855</v>
      </c>
      <c r="G165" s="2">
        <f>'Calculation_Cubic Spline'!A165</f>
        <v>2.8075290575515499</v>
      </c>
      <c r="H165" s="2">
        <f t="array" ref="H165:I165">csplinediff1d('Cubic Spline'!$A$3:$A$1001,'Cubic Spline'!$C$3:$C$1001,G165,2,0,2,0)</f>
        <v>-51.0499727582555</v>
      </c>
      <c r="I165" s="2">
        <v>-4.3445417308985474</v>
      </c>
      <c r="J165" s="2">
        <f t="shared" si="34"/>
        <v>-4.3445417308985474</v>
      </c>
      <c r="K165" s="2">
        <f t="shared" si="46"/>
        <v>38.852545607012523</v>
      </c>
      <c r="R165">
        <f t="shared" si="35"/>
        <v>3.1316035342024691</v>
      </c>
      <c r="S165">
        <f t="shared" si="36"/>
        <v>3.2043580845753752</v>
      </c>
      <c r="T165">
        <f t="shared" si="37"/>
        <v>3.2771126349482813</v>
      </c>
      <c r="U165">
        <f t="shared" si="38"/>
        <v>3.3498671853211874</v>
      </c>
      <c r="V165">
        <f t="shared" si="39"/>
        <v>3.4226217356940936</v>
      </c>
      <c r="W165">
        <f t="shared" si="40"/>
        <v>3.4953762860669997</v>
      </c>
      <c r="X165">
        <f t="shared" si="41"/>
        <v>3.5681308364399058</v>
      </c>
      <c r="Y165">
        <f t="shared" si="42"/>
        <v>3.6408853868128119</v>
      </c>
      <c r="Z165">
        <f t="shared" si="43"/>
        <v>3.7136399371857181</v>
      </c>
    </row>
    <row r="166" spans="1:26" x14ac:dyDescent="0.25">
      <c r="A166" s="2">
        <f>'Cubic Spline'!A166</f>
        <v>2.8248588665487802</v>
      </c>
      <c r="B166" s="2">
        <f t="array" ref="B166:C166">csplinediff1d('Cubic Spline'!$A$3:$A$1001,'Cubic Spline'!$B$3:$B$1001,A166,2,0,2,0)</f>
        <v>-58.0599764458115</v>
      </c>
      <c r="C166" s="2">
        <v>-6.7586548779850677</v>
      </c>
      <c r="D166" s="2">
        <f t="shared" si="44"/>
        <v>-6.7586548779850677</v>
      </c>
      <c r="E166" s="2">
        <f t="shared" si="45"/>
        <v>38.967730287792222</v>
      </c>
      <c r="F166" s="5">
        <f t="shared" si="47"/>
        <v>4.1667487854553471</v>
      </c>
      <c r="G166" s="2">
        <f>'Calculation_Cubic Spline'!A166</f>
        <v>2.8248588665487802</v>
      </c>
      <c r="H166" s="2">
        <f t="array" ref="H166:I166">csplinediff1d('Cubic Spline'!$A$3:$A$1001,'Cubic Spline'!$C$3:$C$1001,G166,2,0,2,0)</f>
        <v>-51.125197133635602</v>
      </c>
      <c r="I166" s="2">
        <v>-4.3370733767720067</v>
      </c>
      <c r="J166" s="2">
        <f t="shared" si="34"/>
        <v>-4.3370733767720067</v>
      </c>
      <c r="K166" s="2">
        <f t="shared" si="46"/>
        <v>38.873576950388539</v>
      </c>
      <c r="R166">
        <f t="shared" si="35"/>
        <v>3.0593945736110868</v>
      </c>
      <c r="S166">
        <f t="shared" si="36"/>
        <v>3.1321491239839929</v>
      </c>
      <c r="T166">
        <f t="shared" si="37"/>
        <v>3.204903674356899</v>
      </c>
      <c r="U166">
        <f t="shared" si="38"/>
        <v>3.2776582247298052</v>
      </c>
      <c r="V166">
        <f t="shared" si="39"/>
        <v>3.3504127751027113</v>
      </c>
      <c r="W166">
        <f t="shared" si="40"/>
        <v>3.4231673254756174</v>
      </c>
      <c r="X166">
        <f t="shared" si="41"/>
        <v>3.4959218758485235</v>
      </c>
      <c r="Y166">
        <f t="shared" si="42"/>
        <v>3.5686764262214297</v>
      </c>
      <c r="Z166">
        <f t="shared" si="43"/>
        <v>3.6414309765943358</v>
      </c>
    </row>
    <row r="167" spans="1:26" x14ac:dyDescent="0.25">
      <c r="A167" s="2">
        <f>'Cubic Spline'!A167</f>
        <v>2.84218867554601</v>
      </c>
      <c r="B167" s="2">
        <f t="array" ref="B167:C167">csplinediff1d('Cubic Spline'!$A$3:$A$1001,'Cubic Spline'!$B$3:$B$1001,A167,2,0,2,0)</f>
        <v>-58.176884194645801</v>
      </c>
      <c r="C167" s="2">
        <v>-6.7335291353708691</v>
      </c>
      <c r="D167" s="2">
        <f t="shared" si="44"/>
        <v>-6.7335291353708691</v>
      </c>
      <c r="E167" s="2">
        <f t="shared" si="45"/>
        <v>39.038923939635602</v>
      </c>
      <c r="F167" s="5">
        <f t="shared" si="47"/>
        <v>4.1081613683544145</v>
      </c>
      <c r="G167" s="2">
        <f>'Calculation_Cubic Spline'!A167</f>
        <v>2.84218867554601</v>
      </c>
      <c r="H167" s="2">
        <f t="array" ref="H167:I167">csplinediff1d('Cubic Spline'!$A$3:$A$1001,'Cubic Spline'!$C$3:$C$1001,G167,2,0,2,0)</f>
        <v>-51.200297986153103</v>
      </c>
      <c r="I167" s="2">
        <v>-4.3302838722640908</v>
      </c>
      <c r="J167" s="2">
        <f t="shared" si="34"/>
        <v>-4.3302838722640908</v>
      </c>
      <c r="K167" s="2">
        <f t="shared" si="46"/>
        <v>38.892814202504582</v>
      </c>
      <c r="R167">
        <f t="shared" si="35"/>
        <v>2.9882009217677066</v>
      </c>
      <c r="S167">
        <f t="shared" si="36"/>
        <v>3.0609554721406127</v>
      </c>
      <c r="T167">
        <f t="shared" si="37"/>
        <v>3.1337100225135188</v>
      </c>
      <c r="U167">
        <f t="shared" si="38"/>
        <v>3.2064645728864249</v>
      </c>
      <c r="V167">
        <f t="shared" si="39"/>
        <v>3.2792191232593311</v>
      </c>
      <c r="W167">
        <f t="shared" si="40"/>
        <v>3.3519736736322372</v>
      </c>
      <c r="X167">
        <f t="shared" si="41"/>
        <v>3.4247282240051433</v>
      </c>
      <c r="Y167">
        <f t="shared" si="42"/>
        <v>3.4974827743780494</v>
      </c>
      <c r="Z167">
        <f t="shared" si="43"/>
        <v>3.5702373247509556</v>
      </c>
    </row>
    <row r="168" spans="1:26" x14ac:dyDescent="0.25">
      <c r="A168" s="2">
        <f>'Cubic Spline'!A168</f>
        <v>2.8595184845432402</v>
      </c>
      <c r="B168" s="2">
        <f t="array" ref="B168:C168">csplinediff1d('Cubic Spline'!$A$3:$A$1001,'Cubic Spline'!$B$3:$B$1001,A168,2,0,2,0)</f>
        <v>-58.293360915303801</v>
      </c>
      <c r="C168" s="2">
        <v>-6.7089092100647774</v>
      </c>
      <c r="D168" s="2">
        <f t="shared" si="44"/>
        <v>-6.7089092100647774</v>
      </c>
      <c r="E168" s="2">
        <f t="shared" si="45"/>
        <v>39.109111018001187</v>
      </c>
      <c r="F168" s="5">
        <f t="shared" si="47"/>
        <v>4.0500780116389414</v>
      </c>
      <c r="G168" s="2">
        <f>'Calculation_Cubic Spline'!A168</f>
        <v>2.8595184845432402</v>
      </c>
      <c r="H168" s="2">
        <f t="array" ref="H168:I168">csplinediff1d('Cubic Spline'!$A$3:$A$1001,'Cubic Spline'!$C$3:$C$1001,G168,2,0,2,0)</f>
        <v>-51.2752869601496</v>
      </c>
      <c r="I168" s="2">
        <v>-4.3241594115118325</v>
      </c>
      <c r="J168" s="2">
        <f t="shared" si="34"/>
        <v>-4.3241594115118325</v>
      </c>
      <c r="K168" s="2">
        <f t="shared" si="46"/>
        <v>38.910273192819893</v>
      </c>
      <c r="R168">
        <f t="shared" si="35"/>
        <v>2.9180138434021217</v>
      </c>
      <c r="S168">
        <f t="shared" si="36"/>
        <v>2.9907683937750278</v>
      </c>
      <c r="T168">
        <f t="shared" si="37"/>
        <v>3.0635229441479339</v>
      </c>
      <c r="U168">
        <f t="shared" si="38"/>
        <v>3.13627749452084</v>
      </c>
      <c r="V168">
        <f t="shared" si="39"/>
        <v>3.2090320448937462</v>
      </c>
      <c r="W168">
        <f t="shared" si="40"/>
        <v>3.2817865952666523</v>
      </c>
      <c r="X168">
        <f t="shared" si="41"/>
        <v>3.3545411456395584</v>
      </c>
      <c r="Y168">
        <f t="shared" si="42"/>
        <v>3.4272956960124645</v>
      </c>
      <c r="Z168">
        <f t="shared" si="43"/>
        <v>3.5000502463853707</v>
      </c>
    </row>
    <row r="169" spans="1:26" x14ac:dyDescent="0.25">
      <c r="A169" s="2">
        <f>'Cubic Spline'!A169</f>
        <v>2.8768482935404802</v>
      </c>
      <c r="B169" s="2">
        <f t="array" ref="B169:C169">csplinediff1d('Cubic Spline'!$A$3:$A$1001,'Cubic Spline'!$B$3:$B$1001,A169,2,0,2,0)</f>
        <v>-58.409415294507497</v>
      </c>
      <c r="C169" s="2">
        <v>-6.6847860267483643</v>
      </c>
      <c r="D169" s="2">
        <f t="shared" si="44"/>
        <v>-6.6847860267483643</v>
      </c>
      <c r="E169" s="2">
        <f t="shared" si="45"/>
        <v>39.178300020773221</v>
      </c>
      <c r="F169" s="5">
        <f t="shared" si="47"/>
        <v>3.9924850171778563</v>
      </c>
      <c r="G169" s="2">
        <f>'Calculation_Cubic Spline'!A169</f>
        <v>2.8768482935404802</v>
      </c>
      <c r="H169" s="2">
        <f t="array" ref="H169:I169">csplinediff1d('Cubic Spline'!$A$3:$A$1001,'Cubic Spline'!$C$3:$C$1001,G169,2,0,2,0)</f>
        <v>-51.350175462892999</v>
      </c>
      <c r="I169" s="2">
        <v>-4.3186864391348037</v>
      </c>
      <c r="J169" s="2">
        <f t="shared" si="34"/>
        <v>-4.3186864391348037</v>
      </c>
      <c r="K169" s="2">
        <f t="shared" si="46"/>
        <v>38.925969750131628</v>
      </c>
      <c r="R169">
        <f t="shared" si="35"/>
        <v>2.8488248406300869</v>
      </c>
      <c r="S169">
        <f t="shared" si="36"/>
        <v>2.921579391002993</v>
      </c>
      <c r="T169">
        <f t="shared" si="37"/>
        <v>2.9943339413758991</v>
      </c>
      <c r="U169">
        <f t="shared" si="38"/>
        <v>3.0670884917488053</v>
      </c>
      <c r="V169">
        <f t="shared" si="39"/>
        <v>3.1398430421217114</v>
      </c>
      <c r="W169">
        <f t="shared" si="40"/>
        <v>3.2125975924946175</v>
      </c>
      <c r="X169">
        <f t="shared" si="41"/>
        <v>3.2853521428675236</v>
      </c>
      <c r="Y169">
        <f t="shared" si="42"/>
        <v>3.3581066932404298</v>
      </c>
      <c r="Z169">
        <f t="shared" si="43"/>
        <v>3.4308612436133359</v>
      </c>
    </row>
    <row r="170" spans="1:26" x14ac:dyDescent="0.25">
      <c r="A170" s="2">
        <f>'Cubic Spline'!A170</f>
        <v>2.89417810253771</v>
      </c>
      <c r="B170" s="2">
        <f t="array" ref="B170:C170">csplinediff1d('Cubic Spline'!$A$3:$A$1001,'Cubic Spline'!$B$3:$B$1001,A170,2,0,2,0)</f>
        <v>-58.5250558638364</v>
      </c>
      <c r="C170" s="2">
        <v>-6.6611507548794702</v>
      </c>
      <c r="D170" s="2">
        <f t="shared" si="44"/>
        <v>-6.6611507548794702</v>
      </c>
      <c r="E170" s="2">
        <f t="shared" si="45"/>
        <v>39.246499211361701</v>
      </c>
      <c r="F170" s="5">
        <f t="shared" si="47"/>
        <v>3.9353688548663035</v>
      </c>
      <c r="G170" s="2">
        <f>'Calculation_Cubic Spline'!A170</f>
        <v>2.89417810253771</v>
      </c>
      <c r="H170" s="2">
        <f t="array" ref="H170:I170">csplinediff1d('Cubic Spline'!$A$3:$A$1001,'Cubic Spline'!$C$3:$C$1001,G170,2,0,2,0)</f>
        <v>-51.424974668864898</v>
      </c>
      <c r="I170" s="2">
        <v>-4.313851644072237</v>
      </c>
      <c r="J170" s="2">
        <f t="shared" si="34"/>
        <v>-4.313851644072237</v>
      </c>
      <c r="K170" s="2">
        <f t="shared" si="46"/>
        <v>38.939919702994729</v>
      </c>
      <c r="R170">
        <f t="shared" si="35"/>
        <v>2.7806256500416069</v>
      </c>
      <c r="S170">
        <f t="shared" si="36"/>
        <v>2.853380200414513</v>
      </c>
      <c r="T170">
        <f t="shared" si="37"/>
        <v>2.9261347507874191</v>
      </c>
      <c r="U170">
        <f t="shared" si="38"/>
        <v>2.9988893011603253</v>
      </c>
      <c r="V170">
        <f t="shared" si="39"/>
        <v>3.0716438515332314</v>
      </c>
      <c r="W170">
        <f t="shared" si="40"/>
        <v>3.1443984019061375</v>
      </c>
      <c r="X170">
        <f t="shared" si="41"/>
        <v>3.2171529522790436</v>
      </c>
      <c r="Y170">
        <f t="shared" si="42"/>
        <v>3.2899075026519498</v>
      </c>
      <c r="Z170">
        <f t="shared" si="43"/>
        <v>3.3626620530248559</v>
      </c>
    </row>
    <row r="171" spans="1:26" x14ac:dyDescent="0.25">
      <c r="A171" s="2">
        <f>'Cubic Spline'!A171</f>
        <v>2.9115079115349398</v>
      </c>
      <c r="B171" s="2">
        <f t="array" ref="B171:C171">csplinediff1d('Cubic Spline'!$A$3:$A$1001,'Cubic Spline'!$B$3:$B$1001,A171,2,0,2,0)</f>
        <v>-58.640291003908999</v>
      </c>
      <c r="C171" s="2">
        <v>-6.637994801716391</v>
      </c>
      <c r="D171" s="2">
        <f t="shared" si="44"/>
        <v>-6.637994801716391</v>
      </c>
      <c r="E171" s="2">
        <f t="shared" si="45"/>
        <v>39.313716621983922</v>
      </c>
      <c r="F171" s="5">
        <f t="shared" si="47"/>
        <v>3.878716183944376</v>
      </c>
      <c r="G171" s="2">
        <f>'Calculation_Cubic Spline'!A171</f>
        <v>2.9115079115349398</v>
      </c>
      <c r="H171" s="2">
        <f t="array" ref="H171:I171">csplinediff1d('Cubic Spline'!$A$3:$A$1001,'Cubic Spline'!$C$3:$C$1001,G171,2,0,2,0)</f>
        <v>-51.499695523942499</v>
      </c>
      <c r="I171" s="2">
        <v>-4.3096419536231876</v>
      </c>
      <c r="J171" s="2">
        <f t="shared" si="34"/>
        <v>-4.3096419536231876</v>
      </c>
      <c r="K171" s="2">
        <f t="shared" si="46"/>
        <v>38.952138880085698</v>
      </c>
      <c r="R171">
        <f t="shared" si="35"/>
        <v>2.7134082394193868</v>
      </c>
      <c r="S171">
        <f t="shared" si="36"/>
        <v>2.7861627897922929</v>
      </c>
      <c r="T171">
        <f t="shared" si="37"/>
        <v>2.8589173401651991</v>
      </c>
      <c r="U171">
        <f t="shared" si="38"/>
        <v>2.9316718905381052</v>
      </c>
      <c r="V171">
        <f t="shared" si="39"/>
        <v>3.0044264409110113</v>
      </c>
      <c r="W171">
        <f t="shared" si="40"/>
        <v>3.0771809912839174</v>
      </c>
      <c r="X171">
        <f t="shared" si="41"/>
        <v>3.1499355416568235</v>
      </c>
      <c r="Y171">
        <f t="shared" si="42"/>
        <v>3.2226900920297297</v>
      </c>
      <c r="Z171">
        <f t="shared" si="43"/>
        <v>3.2954446424026358</v>
      </c>
    </row>
    <row r="172" spans="1:26" x14ac:dyDescent="0.25">
      <c r="A172" s="2">
        <f>'Cubic Spline'!A172</f>
        <v>2.9288377205321701</v>
      </c>
      <c r="B172" s="2">
        <f t="array" ref="B172:C172">csplinediff1d('Cubic Spline'!$A$3:$A$1001,'Cubic Spline'!$B$3:$B$1001,A172,2,0,2,0)</f>
        <v>-58.755128948445098</v>
      </c>
      <c r="C172" s="2">
        <v>-6.6153098056186623</v>
      </c>
      <c r="D172" s="2">
        <f t="shared" si="44"/>
        <v>-6.6153098056186623</v>
      </c>
      <c r="E172" s="2">
        <f t="shared" si="45"/>
        <v>39.379960056742817</v>
      </c>
      <c r="F172" s="5">
        <f t="shared" si="47"/>
        <v>3.8225138412940978</v>
      </c>
      <c r="G172" s="2">
        <f>'Calculation_Cubic Spline'!A172</f>
        <v>2.9288377205321701</v>
      </c>
      <c r="H172" s="2">
        <f t="array" ref="H172:I172">csplinediff1d('Cubic Spline'!$A$3:$A$1001,'Cubic Spline'!$C$3:$C$1001,G172,2,0,2,0)</f>
        <v>-51.574348749479597</v>
      </c>
      <c r="I172" s="2">
        <v>-4.3060445277215198</v>
      </c>
      <c r="J172" s="2">
        <f t="shared" si="34"/>
        <v>-4.3060445277215198</v>
      </c>
      <c r="K172" s="2">
        <f t="shared" si="46"/>
        <v>38.962643110397678</v>
      </c>
      <c r="R172">
        <f t="shared" si="35"/>
        <v>2.6471648046604912</v>
      </c>
      <c r="S172">
        <f t="shared" si="36"/>
        <v>2.7199193550333973</v>
      </c>
      <c r="T172">
        <f t="shared" si="37"/>
        <v>2.7926739054063034</v>
      </c>
      <c r="U172">
        <f t="shared" si="38"/>
        <v>2.8654284557792096</v>
      </c>
      <c r="V172">
        <f t="shared" si="39"/>
        <v>2.9381830061521157</v>
      </c>
      <c r="W172">
        <f t="shared" si="40"/>
        <v>3.0109375565250218</v>
      </c>
      <c r="X172">
        <f t="shared" si="41"/>
        <v>3.0836921068979279</v>
      </c>
      <c r="Y172">
        <f t="shared" si="42"/>
        <v>3.1564466572708341</v>
      </c>
      <c r="Z172">
        <f t="shared" si="43"/>
        <v>3.2292012076437402</v>
      </c>
    </row>
    <row r="173" spans="1:26" x14ac:dyDescent="0.25">
      <c r="A173" s="2">
        <f>'Cubic Spline'!A173</f>
        <v>2.9461675295293999</v>
      </c>
      <c r="B173" s="2">
        <f t="array" ref="B173:C173">csplinediff1d('Cubic Spline'!$A$3:$A$1001,'Cubic Spline'!$B$3:$B$1001,A173,2,0,2,0)</f>
        <v>-58.869577788213299</v>
      </c>
      <c r="C173" s="2">
        <v>-6.5930876293740033</v>
      </c>
      <c r="D173" s="2">
        <f t="shared" si="44"/>
        <v>-6.5930876293740033</v>
      </c>
      <c r="E173" s="2">
        <f t="shared" si="45"/>
        <v>39.445237095209649</v>
      </c>
      <c r="F173" s="5">
        <f t="shared" si="47"/>
        <v>3.7667488705308969</v>
      </c>
      <c r="G173" s="2">
        <f>'Calculation_Cubic Spline'!A173</f>
        <v>2.9461675295293999</v>
      </c>
      <c r="H173" s="2">
        <f t="array" ref="H173:I173">csplinediff1d('Cubic Spline'!$A$3:$A$1001,'Cubic Spline'!$C$3:$C$1001,G173,2,0,2,0)</f>
        <v>-51.648944846288998</v>
      </c>
      <c r="I173" s="2">
        <v>-4.3030467532995518</v>
      </c>
      <c r="J173" s="2">
        <f t="shared" si="34"/>
        <v>-4.3030467532995518</v>
      </c>
      <c r="K173" s="2">
        <f t="shared" si="46"/>
        <v>38.971448223670954</v>
      </c>
      <c r="R173">
        <f t="shared" si="35"/>
        <v>2.5818877661936597</v>
      </c>
      <c r="S173">
        <f t="shared" si="36"/>
        <v>2.6546423165665658</v>
      </c>
      <c r="T173">
        <f t="shared" si="37"/>
        <v>2.7273968669394719</v>
      </c>
      <c r="U173">
        <f t="shared" si="38"/>
        <v>2.800151417312378</v>
      </c>
      <c r="V173">
        <f t="shared" si="39"/>
        <v>2.8729059676852842</v>
      </c>
      <c r="W173">
        <f t="shared" si="40"/>
        <v>2.9456605180581903</v>
      </c>
      <c r="X173">
        <f t="shared" si="41"/>
        <v>3.0184150684310964</v>
      </c>
      <c r="Y173">
        <f t="shared" si="42"/>
        <v>3.0911696188040025</v>
      </c>
      <c r="Z173">
        <f t="shared" si="43"/>
        <v>3.1639241691769087</v>
      </c>
    </row>
    <row r="174" spans="1:26" x14ac:dyDescent="0.25">
      <c r="A174" s="2">
        <f>'Cubic Spline'!A174</f>
        <v>2.9634973385266301</v>
      </c>
      <c r="B174" s="2">
        <f t="array" ref="B174:C174">csplinediff1d('Cubic Spline'!$A$3:$A$1001,'Cubic Spline'!$B$3:$B$1001,A174,2,0,2,0)</f>
        <v>-58.983645474863401</v>
      </c>
      <c r="C174" s="2">
        <v>-6.5713203537345644</v>
      </c>
      <c r="D174" s="2">
        <f t="shared" si="44"/>
        <v>-6.5713203537345644</v>
      </c>
      <c r="E174" s="2">
        <f t="shared" si="45"/>
        <v>39.509555095965148</v>
      </c>
      <c r="F174" s="5">
        <f t="shared" si="47"/>
        <v>3.7114085196079523</v>
      </c>
      <c r="G174" s="2">
        <f>'Calculation_Cubic Spline'!A174</f>
        <v>2.9634973385266301</v>
      </c>
      <c r="H174" s="2">
        <f t="array" ref="H174:I174">csplinediff1d('Cubic Spline'!$A$3:$A$1001,'Cubic Spline'!$C$3:$C$1001,G174,2,0,2,0)</f>
        <v>-51.723494098529002</v>
      </c>
      <c r="I174" s="2">
        <v>-4.300636238854036</v>
      </c>
      <c r="J174" s="2">
        <f t="shared" si="34"/>
        <v>-4.300636238854036</v>
      </c>
      <c r="K174" s="2">
        <f t="shared" si="46"/>
        <v>38.978570050713891</v>
      </c>
      <c r="R174">
        <f t="shared" si="35"/>
        <v>2.5175697654381608</v>
      </c>
      <c r="S174">
        <f t="shared" si="36"/>
        <v>2.5903243158110669</v>
      </c>
      <c r="T174">
        <f t="shared" si="37"/>
        <v>2.663078866183973</v>
      </c>
      <c r="U174">
        <f t="shared" si="38"/>
        <v>2.7358334165568792</v>
      </c>
      <c r="V174">
        <f t="shared" si="39"/>
        <v>2.8085879669297853</v>
      </c>
      <c r="W174">
        <f t="shared" si="40"/>
        <v>2.8813425173026914</v>
      </c>
      <c r="X174">
        <f t="shared" si="41"/>
        <v>2.9540970676755975</v>
      </c>
      <c r="Y174">
        <f t="shared" si="42"/>
        <v>3.0268516180485037</v>
      </c>
      <c r="Z174">
        <f t="shared" si="43"/>
        <v>3.0996061684214098</v>
      </c>
    </row>
    <row r="175" spans="1:26" x14ac:dyDescent="0.25">
      <c r="A175" s="2">
        <f>'Cubic Spline'!A175</f>
        <v>2.9808271475238701</v>
      </c>
      <c r="B175" s="2">
        <f t="array" ref="B175:C175">csplinediff1d('Cubic Spline'!$A$3:$A$1001,'Cubic Spline'!$B$3:$B$1001,A175,2,0,2,0)</f>
        <v>-59.097339824649502</v>
      </c>
      <c r="C175" s="2">
        <v>-6.5500002711040697</v>
      </c>
      <c r="D175" s="2">
        <f t="shared" si="44"/>
        <v>-6.5500002711040697</v>
      </c>
      <c r="E175" s="2">
        <f t="shared" si="45"/>
        <v>39.572921200253781</v>
      </c>
      <c r="F175" s="5">
        <f t="shared" si="47"/>
        <v>3.6564802473428832</v>
      </c>
      <c r="G175" s="2">
        <f>'Calculation_Cubic Spline'!A175</f>
        <v>2.9808271475238701</v>
      </c>
      <c r="H175" s="2">
        <f t="array" ref="H175:I175">csplinediff1d('Cubic Spline'!$A$3:$A$1001,'Cubic Spline'!$C$3:$C$1001,G175,2,0,2,0)</f>
        <v>-51.798006577497397</v>
      </c>
      <c r="I175" s="2">
        <v>-4.2988008092019001</v>
      </c>
      <c r="J175" s="2">
        <f t="shared" si="34"/>
        <v>-4.2988008092019001</v>
      </c>
      <c r="K175" s="2">
        <f t="shared" si="46"/>
        <v>38.984024423630792</v>
      </c>
      <c r="R175">
        <f t="shared" si="35"/>
        <v>2.4542036611495277</v>
      </c>
      <c r="S175">
        <f t="shared" si="36"/>
        <v>2.5269582115224338</v>
      </c>
      <c r="T175">
        <f t="shared" si="37"/>
        <v>2.59971276189534</v>
      </c>
      <c r="U175">
        <f t="shared" si="38"/>
        <v>2.6724673122682461</v>
      </c>
      <c r="V175">
        <f t="shared" si="39"/>
        <v>2.7452218626411522</v>
      </c>
      <c r="W175">
        <f t="shared" si="40"/>
        <v>2.8179764130140583</v>
      </c>
      <c r="X175">
        <f t="shared" si="41"/>
        <v>2.8907309633869644</v>
      </c>
      <c r="Y175">
        <f t="shared" si="42"/>
        <v>2.9634855137598706</v>
      </c>
      <c r="Z175">
        <f t="shared" si="43"/>
        <v>3.0362400641327767</v>
      </c>
    </row>
    <row r="176" spans="1:26" x14ac:dyDescent="0.25">
      <c r="A176" s="2">
        <f>'Cubic Spline'!A176</f>
        <v>2.9981569565210999</v>
      </c>
      <c r="B176" s="2">
        <f t="array" ref="B176:C176">csplinediff1d('Cubic Spline'!$A$3:$A$1001,'Cubic Spline'!$B$3:$B$1001,A176,2,0,2,0)</f>
        <v>-59.210668522042901</v>
      </c>
      <c r="C176" s="2">
        <v>-6.5291198793022041</v>
      </c>
      <c r="D176" s="2">
        <f t="shared" si="44"/>
        <v>-6.5291198793022041</v>
      </c>
      <c r="E176" s="2">
        <f t="shared" si="45"/>
        <v>39.635342335952792</v>
      </c>
      <c r="F176" s="5">
        <f t="shared" si="47"/>
        <v>3.601951741591022</v>
      </c>
      <c r="G176" s="2">
        <f>'Calculation_Cubic Spline'!A176</f>
        <v>2.9981569565210999</v>
      </c>
      <c r="H176" s="2">
        <f t="array" ref="H176:I176">csplinediff1d('Cubic Spline'!$A$3:$A$1001,'Cubic Spline'!$C$3:$C$1001,G176,2,0,2,0)</f>
        <v>-51.872492145335301</v>
      </c>
      <c r="I176" s="2">
        <v>-4.2975285003048258</v>
      </c>
      <c r="J176" s="2">
        <f t="shared" si="34"/>
        <v>-4.2975285003048258</v>
      </c>
      <c r="K176" s="2">
        <f t="shared" si="46"/>
        <v>38.987827176298694</v>
      </c>
      <c r="R176">
        <f t="shared" si="35"/>
        <v>2.3917825254505161</v>
      </c>
      <c r="S176">
        <f t="shared" si="36"/>
        <v>2.4645370758234222</v>
      </c>
      <c r="T176">
        <f t="shared" si="37"/>
        <v>2.5372916261963283</v>
      </c>
      <c r="U176">
        <f t="shared" si="38"/>
        <v>2.6100461765692344</v>
      </c>
      <c r="V176">
        <f t="shared" si="39"/>
        <v>2.6828007269421406</v>
      </c>
      <c r="W176">
        <f t="shared" si="40"/>
        <v>2.7555552773150467</v>
      </c>
      <c r="X176">
        <f t="shared" si="41"/>
        <v>2.8283098276879528</v>
      </c>
      <c r="Y176">
        <f t="shared" si="42"/>
        <v>2.9010643780608589</v>
      </c>
      <c r="Z176">
        <f t="shared" si="43"/>
        <v>2.9738189284337651</v>
      </c>
    </row>
    <row r="177" spans="1:26" x14ac:dyDescent="0.25">
      <c r="A177" s="2">
        <f>'Cubic Spline'!A177</f>
        <v>3.0154867655183302</v>
      </c>
      <c r="B177" s="2">
        <f t="array" ref="B177:C177">csplinediff1d('Cubic Spline'!$A$3:$A$1001,'Cubic Spline'!$B$3:$B$1001,A177,2,0,2,0)</f>
        <v>-59.32363912324</v>
      </c>
      <c r="C177" s="2">
        <v>-6.5086718755055699</v>
      </c>
      <c r="D177" s="2">
        <f t="shared" si="44"/>
        <v>-6.5086718755055699</v>
      </c>
      <c r="E177" s="2">
        <f t="shared" si="45"/>
        <v>39.696825221551585</v>
      </c>
      <c r="F177" s="5">
        <f t="shared" si="47"/>
        <v>3.5478109198213841</v>
      </c>
      <c r="G177" s="2">
        <f>'Calculation_Cubic Spline'!A177</f>
        <v>3.0154867655183302</v>
      </c>
      <c r="H177" s="2">
        <f t="array" ref="H177:I177">csplinediff1d('Cubic Spline'!$A$3:$A$1001,'Cubic Spline'!$C$3:$C$1001,G177,2,0,2,0)</f>
        <v>-51.946960458642899</v>
      </c>
      <c r="I177" s="2">
        <v>-4.2968075543164526</v>
      </c>
      <c r="J177" s="2">
        <f t="shared" si="34"/>
        <v>-4.2968075543164526</v>
      </c>
      <c r="K177" s="2">
        <f t="shared" si="46"/>
        <v>38.98999414462245</v>
      </c>
      <c r="R177">
        <f t="shared" si="35"/>
        <v>2.3302996398517237</v>
      </c>
      <c r="S177">
        <f t="shared" si="36"/>
        <v>2.4030541902246298</v>
      </c>
      <c r="T177">
        <f t="shared" si="37"/>
        <v>2.475808740597536</v>
      </c>
      <c r="U177">
        <f t="shared" si="38"/>
        <v>2.5485632909704421</v>
      </c>
      <c r="V177">
        <f t="shared" si="39"/>
        <v>2.6213178413433482</v>
      </c>
      <c r="W177">
        <f t="shared" si="40"/>
        <v>2.6940723917162543</v>
      </c>
      <c r="X177">
        <f t="shared" si="41"/>
        <v>2.7668269420891605</v>
      </c>
      <c r="Y177">
        <f t="shared" si="42"/>
        <v>2.8395814924620666</v>
      </c>
      <c r="Z177">
        <f t="shared" si="43"/>
        <v>2.9123360428349727</v>
      </c>
    </row>
    <row r="178" spans="1:26" x14ac:dyDescent="0.25">
      <c r="A178" s="2">
        <f>'Cubic Spline'!A178</f>
        <v>3.03281657451556</v>
      </c>
      <c r="B178" s="2">
        <f t="array" ref="B178:C178">csplinediff1d('Cubic Spline'!$A$3:$A$1001,'Cubic Spline'!$B$3:$B$1001,A178,2,0,2,0)</f>
        <v>-59.436259059564698</v>
      </c>
      <c r="C178" s="2">
        <v>-6.4886491502831909</v>
      </c>
      <c r="D178" s="2">
        <f t="shared" si="44"/>
        <v>-6.4886491502831909</v>
      </c>
      <c r="E178" s="2">
        <f t="shared" si="45"/>
        <v>39.757376370369528</v>
      </c>
      <c r="F178" s="5">
        <f t="shared" si="47"/>
        <v>3.4940459428965607</v>
      </c>
      <c r="G178" s="2">
        <f>'Calculation_Cubic Spline'!A178</f>
        <v>3.03281657451556</v>
      </c>
      <c r="H178" s="2">
        <f t="array" ref="H178:I178">csplinediff1d('Cubic Spline'!$A$3:$A$1001,'Cubic Spline'!$C$3:$C$1001,G178,2,0,2,0)</f>
        <v>-52.0214209720111</v>
      </c>
      <c r="I178" s="2">
        <v>-4.2966264147647788</v>
      </c>
      <c r="J178" s="2">
        <f t="shared" si="34"/>
        <v>-4.2966264147647788</v>
      </c>
      <c r="K178" s="2">
        <f t="shared" si="46"/>
        <v>38.990541166811113</v>
      </c>
      <c r="R178">
        <f t="shared" si="35"/>
        <v>2.2697484910337806</v>
      </c>
      <c r="S178">
        <f t="shared" si="36"/>
        <v>2.3425030414066867</v>
      </c>
      <c r="T178">
        <f t="shared" si="37"/>
        <v>2.4152575917795929</v>
      </c>
      <c r="U178">
        <f t="shared" si="38"/>
        <v>2.488012142152499</v>
      </c>
      <c r="V178">
        <f t="shared" si="39"/>
        <v>2.5607666925254051</v>
      </c>
      <c r="W178">
        <f t="shared" si="40"/>
        <v>2.6335212428983112</v>
      </c>
      <c r="X178">
        <f t="shared" si="41"/>
        <v>2.7062757932712174</v>
      </c>
      <c r="Y178">
        <f t="shared" si="42"/>
        <v>2.7790303436441235</v>
      </c>
      <c r="Z178">
        <f t="shared" si="43"/>
        <v>2.8517848940170296</v>
      </c>
    </row>
    <row r="179" spans="1:26" x14ac:dyDescent="0.25">
      <c r="A179" s="2">
        <f>'Cubic Spline'!A179</f>
        <v>3.0501463835127902</v>
      </c>
      <c r="B179" s="2">
        <f t="array" ref="B179:C179">csplinediff1d('Cubic Spline'!$A$3:$A$1001,'Cubic Spline'!$B$3:$B$1001,A179,2,0,2,0)</f>
        <v>-59.548535640769799</v>
      </c>
      <c r="C179" s="2">
        <v>-6.4690447818194254</v>
      </c>
      <c r="D179" s="2">
        <f t="shared" si="44"/>
        <v>-6.4690447818194254</v>
      </c>
      <c r="E179" s="2">
        <f t="shared" si="45"/>
        <v>39.817002094720991</v>
      </c>
      <c r="F179" s="5">
        <f t="shared" si="47"/>
        <v>3.4406452120154696</v>
      </c>
      <c r="G179" s="2">
        <f>'Calculation_Cubic Spline'!A179</f>
        <v>3.0501463835127902</v>
      </c>
      <c r="H179" s="2">
        <f t="array" ref="H179:I179">csplinediff1d('Cubic Spline'!$A$3:$A$1001,'Cubic Spline'!$C$3:$C$1001,G179,2,0,2,0)</f>
        <v>-52.095882941469803</v>
      </c>
      <c r="I179" s="2">
        <v>-4.2969737218193993</v>
      </c>
      <c r="J179" s="2">
        <f t="shared" si="34"/>
        <v>-4.2969737218193993</v>
      </c>
      <c r="K179" s="2">
        <f t="shared" si="46"/>
        <v>38.989484083812869</v>
      </c>
      <c r="R179">
        <f t="shared" si="35"/>
        <v>2.2101227666823178</v>
      </c>
      <c r="S179">
        <f t="shared" si="36"/>
        <v>2.2828773170552239</v>
      </c>
      <c r="T179">
        <f t="shared" si="37"/>
        <v>2.35563186742813</v>
      </c>
      <c r="U179">
        <f t="shared" si="38"/>
        <v>2.4283864178010361</v>
      </c>
      <c r="V179">
        <f t="shared" si="39"/>
        <v>2.5011409681739423</v>
      </c>
      <c r="W179">
        <f t="shared" si="40"/>
        <v>2.5738955185468484</v>
      </c>
      <c r="X179">
        <f t="shared" si="41"/>
        <v>2.6466500689197545</v>
      </c>
      <c r="Y179">
        <f t="shared" si="42"/>
        <v>2.7194046192926606</v>
      </c>
      <c r="Z179">
        <f t="shared" si="43"/>
        <v>2.7921591696655668</v>
      </c>
    </row>
    <row r="180" spans="1:26" x14ac:dyDescent="0.25">
      <c r="A180" s="2">
        <f>'Cubic Spline'!A180</f>
        <v>3.0674761925100298</v>
      </c>
      <c r="B180" s="2">
        <f t="array" ref="B180:C180">csplinediff1d('Cubic Spline'!$A$3:$A$1001,'Cubic Spline'!$B$3:$B$1001,A180,2,0,2,0)</f>
        <v>-59.660476058238601</v>
      </c>
      <c r="C180" s="2">
        <v>-6.4498520301698568</v>
      </c>
      <c r="D180" s="2">
        <f t="shared" si="44"/>
        <v>-6.4498520301698568</v>
      </c>
      <c r="E180" s="2">
        <f t="shared" si="45"/>
        <v>39.875708510480081</v>
      </c>
      <c r="F180" s="5">
        <f t="shared" si="47"/>
        <v>3.3875973917797602</v>
      </c>
      <c r="G180" s="2">
        <f>'Calculation_Cubic Spline'!A180</f>
        <v>3.0674761925100298</v>
      </c>
      <c r="H180" s="2">
        <f t="array" ref="H180:I180">csplinediff1d('Cubic Spline'!$A$3:$A$1001,'Cubic Spline'!$C$3:$C$1001,G180,2,0,2,0)</f>
        <v>-52.1703554278563</v>
      </c>
      <c r="I180" s="2">
        <v>-4.2978383077428033</v>
      </c>
      <c r="J180" s="2">
        <f t="shared" si="34"/>
        <v>-4.2978383077428033</v>
      </c>
      <c r="K180" s="2">
        <f t="shared" si="46"/>
        <v>38.986838739597658</v>
      </c>
      <c r="R180">
        <f t="shared" si="35"/>
        <v>2.1514163509232276</v>
      </c>
      <c r="S180">
        <f t="shared" si="36"/>
        <v>2.2241709012961337</v>
      </c>
      <c r="T180">
        <f t="shared" si="37"/>
        <v>2.2969254516690398</v>
      </c>
      <c r="U180">
        <f t="shared" si="38"/>
        <v>2.369680002041946</v>
      </c>
      <c r="V180">
        <f t="shared" si="39"/>
        <v>2.4424345524148521</v>
      </c>
      <c r="W180">
        <f t="shared" si="40"/>
        <v>2.5151891027877582</v>
      </c>
      <c r="X180">
        <f t="shared" si="41"/>
        <v>2.5879436531606643</v>
      </c>
      <c r="Y180">
        <f t="shared" si="42"/>
        <v>2.6606982035335704</v>
      </c>
      <c r="Z180">
        <f t="shared" si="43"/>
        <v>2.7334527539064766</v>
      </c>
    </row>
    <row r="181" spans="1:26" x14ac:dyDescent="0.25">
      <c r="A181" s="2">
        <f>'Cubic Spline'!A181</f>
        <v>3.08480600150726</v>
      </c>
      <c r="B181" s="2">
        <f t="array" ref="B181:C181">csplinediff1d('Cubic Spline'!$A$3:$A$1001,'Cubic Spline'!$B$3:$B$1001,A181,2,0,2,0)</f>
        <v>-59.772087388087499</v>
      </c>
      <c r="C181" s="2">
        <v>-6.431064331655703</v>
      </c>
      <c r="D181" s="2">
        <f t="shared" si="44"/>
        <v>-6.431064331655703</v>
      </c>
      <c r="E181" s="2">
        <f t="shared" si="45"/>
        <v>39.933501541716709</v>
      </c>
      <c r="F181" s="5">
        <f t="shared" si="47"/>
        <v>3.3348914143176387</v>
      </c>
      <c r="G181" s="2">
        <f>'Calculation_Cubic Spline'!A181</f>
        <v>3.08480600150726</v>
      </c>
      <c r="H181" s="2">
        <f t="array" ref="H181:I181">csplinediff1d('Cubic Spline'!$A$3:$A$1001,'Cubic Spline'!$C$3:$C$1001,G181,2,0,2,0)</f>
        <v>-52.244847300105299</v>
      </c>
      <c r="I181" s="2">
        <v>-4.2992091924601779</v>
      </c>
      <c r="J181" s="2">
        <f t="shared" si="34"/>
        <v>-4.2992091924601779</v>
      </c>
      <c r="K181" s="2">
        <f t="shared" si="46"/>
        <v>38.982620981468962</v>
      </c>
      <c r="R181">
        <f t="shared" si="35"/>
        <v>2.0936233196865999</v>
      </c>
      <c r="S181">
        <f t="shared" si="36"/>
        <v>2.166377870059506</v>
      </c>
      <c r="T181">
        <f t="shared" si="37"/>
        <v>2.2391324204324121</v>
      </c>
      <c r="U181">
        <f t="shared" si="38"/>
        <v>2.3118869708053182</v>
      </c>
      <c r="V181">
        <f t="shared" si="39"/>
        <v>2.3846415211782244</v>
      </c>
      <c r="W181">
        <f t="shared" si="40"/>
        <v>2.4573960715511305</v>
      </c>
      <c r="X181">
        <f t="shared" si="41"/>
        <v>2.5301506219240366</v>
      </c>
      <c r="Y181">
        <f t="shared" si="42"/>
        <v>2.6029051722969427</v>
      </c>
      <c r="Z181">
        <f t="shared" si="43"/>
        <v>2.6756597226698489</v>
      </c>
    </row>
    <row r="182" spans="1:26" x14ac:dyDescent="0.25">
      <c r="A182" s="2">
        <f>'Cubic Spline'!A182</f>
        <v>3.1021358105044898</v>
      </c>
      <c r="B182" s="2">
        <f t="array" ref="B182:C182">csplinediff1d('Cubic Spline'!$A$3:$A$1001,'Cubic Spline'!$B$3:$B$1001,A182,2,0,2,0)</f>
        <v>-59.883376594173903</v>
      </c>
      <c r="C182" s="2">
        <v>-6.4126752934473856</v>
      </c>
      <c r="D182" s="2">
        <f t="shared" si="44"/>
        <v>-6.4126752934473856</v>
      </c>
      <c r="E182" s="2">
        <f t="shared" si="45"/>
        <v>39.990386925233381</v>
      </c>
      <c r="F182" s="5">
        <f t="shared" si="47"/>
        <v>3.2825164735378949</v>
      </c>
      <c r="G182" s="2">
        <f>'Calculation_Cubic Spline'!A182</f>
        <v>3.1021358105044898</v>
      </c>
      <c r="H182" s="2">
        <f t="array" ref="H182:I182">csplinediff1d('Cubic Spline'!$A$3:$A$1001,'Cubic Spline'!$C$3:$C$1001,G182,2,0,2,0)</f>
        <v>-52.319367238463897</v>
      </c>
      <c r="I182" s="2">
        <v>-4.3010755792323865</v>
      </c>
      <c r="J182" s="2">
        <f t="shared" si="34"/>
        <v>-4.3010755792323865</v>
      </c>
      <c r="K182" s="2">
        <f t="shared" si="46"/>
        <v>38.976846660440771</v>
      </c>
      <c r="R182">
        <f t="shared" si="35"/>
        <v>2.0367379361699278</v>
      </c>
      <c r="S182">
        <f t="shared" si="36"/>
        <v>2.1094924865428339</v>
      </c>
      <c r="T182">
        <f t="shared" si="37"/>
        <v>2.1822470369157401</v>
      </c>
      <c r="U182">
        <f t="shared" si="38"/>
        <v>2.2550015872886462</v>
      </c>
      <c r="V182">
        <f t="shared" si="39"/>
        <v>2.3277561376615523</v>
      </c>
      <c r="W182">
        <f t="shared" si="40"/>
        <v>2.4005106880344584</v>
      </c>
      <c r="X182">
        <f t="shared" si="41"/>
        <v>2.4732652384073646</v>
      </c>
      <c r="Y182">
        <f t="shared" si="42"/>
        <v>2.5460197887802707</v>
      </c>
      <c r="Z182">
        <f t="shared" si="43"/>
        <v>2.6187743391531768</v>
      </c>
    </row>
    <row r="183" spans="1:26" x14ac:dyDescent="0.25">
      <c r="A183" s="2">
        <f>'Cubic Spline'!A183</f>
        <v>3.1194656195017201</v>
      </c>
      <c r="B183" s="2">
        <f t="array" ref="B183:C183">csplinediff1d('Cubic Spline'!$A$3:$A$1001,'Cubic Spline'!$B$3:$B$1001,A183,2,0,2,0)</f>
        <v>-59.994350531009999</v>
      </c>
      <c r="C183" s="2">
        <v>-6.3946786881451141</v>
      </c>
      <c r="D183" s="2">
        <f t="shared" si="44"/>
        <v>-6.3946786881451141</v>
      </c>
      <c r="E183" s="2">
        <f t="shared" si="45"/>
        <v>40.04637021558095</v>
      </c>
      <c r="F183" s="5">
        <f t="shared" si="47"/>
        <v>3.2304620527852919</v>
      </c>
      <c r="G183" s="2">
        <f>'Calculation_Cubic Spline'!A183</f>
        <v>3.1194656195017201</v>
      </c>
      <c r="H183" s="2">
        <f t="array" ref="H183:I183">csplinediff1d('Cubic Spline'!$A$3:$A$1001,'Cubic Spline'!$C$3:$C$1001,G183,2,0,2,0)</f>
        <v>-52.393923737631901</v>
      </c>
      <c r="I183" s="2">
        <v>-4.3034268504786448</v>
      </c>
      <c r="J183" s="2">
        <f t="shared" si="34"/>
        <v>-4.3034268504786448</v>
      </c>
      <c r="K183" s="2">
        <f t="shared" si="46"/>
        <v>38.969531631523196</v>
      </c>
      <c r="R183">
        <f t="shared" si="35"/>
        <v>1.9807546458223584</v>
      </c>
      <c r="S183">
        <f t="shared" si="36"/>
        <v>2.0535091961952645</v>
      </c>
      <c r="T183">
        <f t="shared" si="37"/>
        <v>2.1262637465681706</v>
      </c>
      <c r="U183">
        <f t="shared" si="38"/>
        <v>2.1990182969410768</v>
      </c>
      <c r="V183">
        <f t="shared" si="39"/>
        <v>2.2717728473139829</v>
      </c>
      <c r="W183">
        <f t="shared" si="40"/>
        <v>2.344527397686889</v>
      </c>
      <c r="X183">
        <f t="shared" si="41"/>
        <v>2.4172819480597951</v>
      </c>
      <c r="Y183">
        <f t="shared" si="42"/>
        <v>2.4900364984327013</v>
      </c>
      <c r="Z183">
        <f t="shared" si="43"/>
        <v>2.5627910488056074</v>
      </c>
    </row>
    <row r="184" spans="1:26" x14ac:dyDescent="0.25">
      <c r="A184" s="2">
        <f>'Cubic Spline'!A184</f>
        <v>3.1367954284989499</v>
      </c>
      <c r="B184" s="2">
        <f t="array" ref="B184:C184">csplinediff1d('Cubic Spline'!$A$3:$A$1001,'Cubic Spline'!$B$3:$B$1001,A184,2,0,2,0)</f>
        <v>-60.105015946583599</v>
      </c>
      <c r="C184" s="2">
        <v>-6.3770684485445575</v>
      </c>
      <c r="D184" s="2">
        <f t="shared" si="44"/>
        <v>-6.3770684485445575</v>
      </c>
      <c r="E184" s="2">
        <f t="shared" si="45"/>
        <v>40.101456789964139</v>
      </c>
      <c r="F184" s="5">
        <f t="shared" si="47"/>
        <v>3.1787179184718588</v>
      </c>
      <c r="G184" s="2">
        <f>'Calculation_Cubic Spline'!A184</f>
        <v>3.1367954284989499</v>
      </c>
      <c r="H184" s="2">
        <f t="array" ref="H184:I184">csplinediff1d('Cubic Spline'!$A$3:$A$1001,'Cubic Spline'!$C$3:$C$1001,G184,2,0,2,0)</f>
        <v>-52.468525109831397</v>
      </c>
      <c r="I184" s="2">
        <v>-4.306252563677722</v>
      </c>
      <c r="J184" s="2">
        <f t="shared" si="34"/>
        <v>-4.306252563677722</v>
      </c>
      <c r="K184" s="2">
        <f t="shared" si="46"/>
        <v>38.960691754125236</v>
      </c>
      <c r="R184">
        <f t="shared" si="35"/>
        <v>1.9256680714391692</v>
      </c>
      <c r="S184">
        <f t="shared" si="36"/>
        <v>1.9984226218120753</v>
      </c>
      <c r="T184">
        <f t="shared" si="37"/>
        <v>2.0711771721849814</v>
      </c>
      <c r="U184">
        <f t="shared" si="38"/>
        <v>2.1439317225578876</v>
      </c>
      <c r="V184">
        <f t="shared" si="39"/>
        <v>2.2166862729307937</v>
      </c>
      <c r="W184">
        <f t="shared" si="40"/>
        <v>2.2894408233036998</v>
      </c>
      <c r="X184">
        <f t="shared" si="41"/>
        <v>2.3621953736766059</v>
      </c>
      <c r="Y184">
        <f t="shared" si="42"/>
        <v>2.434949924049512</v>
      </c>
      <c r="Z184">
        <f t="shared" si="43"/>
        <v>2.5077044744224182</v>
      </c>
    </row>
    <row r="185" spans="1:26" x14ac:dyDescent="0.25">
      <c r="A185" s="2">
        <f>'Cubic Spline'!A185</f>
        <v>3.1541252374961801</v>
      </c>
      <c r="B185" s="2">
        <f t="array" ref="B185:C185">csplinediff1d('Cubic Spline'!$A$3:$A$1001,'Cubic Spline'!$B$3:$B$1001,A185,2,0,2,0)</f>
        <v>-60.215379485090097</v>
      </c>
      <c r="C185" s="2">
        <v>-6.359838662476835</v>
      </c>
      <c r="D185" s="2">
        <f t="shared" si="44"/>
        <v>-6.359838662476835</v>
      </c>
      <c r="E185" s="2">
        <f t="shared" si="45"/>
        <v>40.155651853367957</v>
      </c>
      <c r="F185" s="5">
        <f t="shared" si="47"/>
        <v>3.1272741328239153</v>
      </c>
      <c r="G185" s="2">
        <f>'Calculation_Cubic Spline'!A185</f>
        <v>3.1541252374961801</v>
      </c>
      <c r="H185" s="2">
        <f t="array" ref="H185:I185">csplinediff1d('Cubic Spline'!$A$3:$A$1001,'Cubic Spline'!$C$3:$C$1001,G185,2,0,2,0)</f>
        <v>-52.543179487805602</v>
      </c>
      <c r="I185" s="2">
        <v>-4.3095424474226043</v>
      </c>
      <c r="J185" s="2">
        <f t="shared" si="34"/>
        <v>-4.3095424474226043</v>
      </c>
      <c r="K185" s="2">
        <f t="shared" si="46"/>
        <v>38.950342892328912</v>
      </c>
      <c r="R185">
        <f t="shared" si="35"/>
        <v>1.8714730080353519</v>
      </c>
      <c r="S185">
        <f t="shared" si="36"/>
        <v>1.944227558408258</v>
      </c>
      <c r="T185">
        <f t="shared" si="37"/>
        <v>2.0169821087811641</v>
      </c>
      <c r="U185">
        <f t="shared" si="38"/>
        <v>2.0897366591540703</v>
      </c>
      <c r="V185">
        <f t="shared" si="39"/>
        <v>2.1624912095269764</v>
      </c>
      <c r="W185">
        <f t="shared" si="40"/>
        <v>2.2352457598998825</v>
      </c>
      <c r="X185">
        <f t="shared" si="41"/>
        <v>2.3080003102727886</v>
      </c>
      <c r="Y185">
        <f t="shared" si="42"/>
        <v>2.3807548606456947</v>
      </c>
      <c r="Z185">
        <f t="shared" si="43"/>
        <v>2.4535094110186009</v>
      </c>
    </row>
    <row r="186" spans="1:26" x14ac:dyDescent="0.25">
      <c r="A186" s="2">
        <f>'Cubic Spline'!A186</f>
        <v>3.1714550464934201</v>
      </c>
      <c r="B186" s="2">
        <f t="array" ref="B186:C186">csplinediff1d('Cubic Spline'!$A$3:$A$1001,'Cubic Spline'!$B$3:$B$1001,A186,2,0,2,0)</f>
        <v>-60.325447689574702</v>
      </c>
      <c r="C186" s="2">
        <v>-6.3429835677620741</v>
      </c>
      <c r="D186" s="2">
        <f t="shared" si="44"/>
        <v>-6.3429835677620741</v>
      </c>
      <c r="E186" s="2">
        <f t="shared" si="45"/>
        <v>40.208960443770835</v>
      </c>
      <c r="F186" s="5">
        <f t="shared" si="47"/>
        <v>3.0761210588857675</v>
      </c>
      <c r="G186" s="2">
        <f>'Calculation_Cubic Spline'!A186</f>
        <v>3.1714550464934201</v>
      </c>
      <c r="H186" s="2">
        <f t="array" ref="H186:I186">csplinediff1d('Cubic Spline'!$A$3:$A$1001,'Cubic Spline'!$C$3:$C$1001,G186,2,0,2,0)</f>
        <v>-52.6178948277513</v>
      </c>
      <c r="I186" s="2">
        <v>-4.3132863975593922</v>
      </c>
      <c r="J186" s="2">
        <f t="shared" si="34"/>
        <v>-4.3132863975593922</v>
      </c>
      <c r="K186" s="2">
        <f t="shared" si="46"/>
        <v>38.938500915240141</v>
      </c>
      <c r="R186">
        <f t="shared" si="35"/>
        <v>1.8181644176324738</v>
      </c>
      <c r="S186">
        <f t="shared" si="36"/>
        <v>1.89091896800538</v>
      </c>
      <c r="T186">
        <f t="shared" si="37"/>
        <v>1.9636735183782861</v>
      </c>
      <c r="U186">
        <f t="shared" si="38"/>
        <v>2.0364280687511922</v>
      </c>
      <c r="V186">
        <f t="shared" si="39"/>
        <v>2.1091826191240983</v>
      </c>
      <c r="W186">
        <f t="shared" si="40"/>
        <v>2.1819371694970044</v>
      </c>
      <c r="X186">
        <f t="shared" si="41"/>
        <v>2.2546917198699106</v>
      </c>
      <c r="Y186">
        <f t="shared" si="42"/>
        <v>2.3274462702428167</v>
      </c>
      <c r="Z186">
        <f t="shared" si="43"/>
        <v>2.4002008206157228</v>
      </c>
    </row>
    <row r="187" spans="1:26" x14ac:dyDescent="0.25">
      <c r="A187" s="2">
        <f>'Cubic Spline'!A187</f>
        <v>3.1887848554906499</v>
      </c>
      <c r="B187" s="2">
        <f t="array" ref="B187:C187">csplinediff1d('Cubic Spline'!$A$3:$A$1001,'Cubic Spline'!$B$3:$B$1001,A187,2,0,2,0)</f>
        <v>-60.435227004489199</v>
      </c>
      <c r="C187" s="2">
        <v>-6.3264975472714591</v>
      </c>
      <c r="D187" s="2">
        <f t="shared" si="44"/>
        <v>-6.3264975472714591</v>
      </c>
      <c r="E187" s="2">
        <f t="shared" si="45"/>
        <v>40.261387437451233</v>
      </c>
      <c r="F187" s="5">
        <f t="shared" si="47"/>
        <v>3.0252493659208524</v>
      </c>
      <c r="G187" s="2">
        <f>'Calculation_Cubic Spline'!A187</f>
        <v>3.1887848554906499</v>
      </c>
      <c r="H187" s="2">
        <f t="array" ref="H187:I187">csplinediff1d('Cubic Spline'!$A$3:$A$1001,'Cubic Spline'!$C$3:$C$1001,G187,2,0,2,0)</f>
        <v>-52.692678912183801</v>
      </c>
      <c r="I187" s="2">
        <v>-4.3174744734302619</v>
      </c>
      <c r="J187" s="2">
        <f t="shared" si="34"/>
        <v>-4.3174744734302619</v>
      </c>
      <c r="K187" s="2">
        <f t="shared" si="46"/>
        <v>38.925181697341912</v>
      </c>
      <c r="R187">
        <f t="shared" si="35"/>
        <v>1.7657374239520749</v>
      </c>
      <c r="S187">
        <f t="shared" si="36"/>
        <v>1.838491974324981</v>
      </c>
      <c r="T187">
        <f t="shared" si="37"/>
        <v>1.9112465246978871</v>
      </c>
      <c r="U187">
        <f t="shared" si="38"/>
        <v>1.9840010750707933</v>
      </c>
      <c r="V187">
        <f t="shared" si="39"/>
        <v>2.0567556254436994</v>
      </c>
      <c r="W187">
        <f t="shared" si="40"/>
        <v>2.1295101758166055</v>
      </c>
      <c r="X187">
        <f t="shared" si="41"/>
        <v>2.2022647261895116</v>
      </c>
      <c r="Y187">
        <f t="shared" si="42"/>
        <v>2.2750192765624178</v>
      </c>
      <c r="Z187">
        <f t="shared" si="43"/>
        <v>2.3477738269353239</v>
      </c>
    </row>
    <row r="188" spans="1:26" x14ac:dyDescent="0.25">
      <c r="A188" s="2">
        <f>'Cubic Spline'!A188</f>
        <v>3.2061146644878802</v>
      </c>
      <c r="B188" s="2">
        <f t="array" ref="B188:C188">csplinediff1d('Cubic Spline'!$A$3:$A$1001,'Cubic Spline'!$B$3:$B$1001,A188,2,0,2,0)</f>
        <v>-60.544723778162897</v>
      </c>
      <c r="C188" s="2">
        <v>-6.3103751240158212</v>
      </c>
      <c r="D188" s="2">
        <f t="shared" si="44"/>
        <v>-6.3103751240158212</v>
      </c>
      <c r="E188" s="2">
        <f t="shared" si="45"/>
        <v>40.31293755463625</v>
      </c>
      <c r="F188" s="5">
        <f t="shared" si="47"/>
        <v>2.9746500491295187</v>
      </c>
      <c r="G188" s="2">
        <f>'Calculation_Cubic Spline'!A188</f>
        <v>3.2061146644878802</v>
      </c>
      <c r="H188" s="2">
        <f t="array" ref="H188:I188">csplinediff1d('Cubic Spline'!$A$3:$A$1001,'Cubic Spline'!$C$3:$C$1001,G188,2,0,2,0)</f>
        <v>-52.767539352739398</v>
      </c>
      <c r="I188" s="2">
        <v>-4.3220968942219695</v>
      </c>
      <c r="J188" s="2">
        <f t="shared" si="34"/>
        <v>-4.3220968942219695</v>
      </c>
      <c r="K188" s="2">
        <f t="shared" si="46"/>
        <v>38.910401118836816</v>
      </c>
      <c r="R188">
        <f t="shared" si="35"/>
        <v>1.7141873067670588</v>
      </c>
      <c r="S188">
        <f t="shared" si="36"/>
        <v>1.7869418571399649</v>
      </c>
      <c r="T188">
        <f t="shared" si="37"/>
        <v>1.859696407512871</v>
      </c>
      <c r="U188">
        <f t="shared" si="38"/>
        <v>1.9324509578857771</v>
      </c>
      <c r="V188">
        <f t="shared" si="39"/>
        <v>2.0052055082586833</v>
      </c>
      <c r="W188">
        <f t="shared" si="40"/>
        <v>2.0779600586315894</v>
      </c>
      <c r="X188">
        <f t="shared" si="41"/>
        <v>2.1507146090044955</v>
      </c>
      <c r="Y188">
        <f t="shared" si="42"/>
        <v>2.2234691593774016</v>
      </c>
      <c r="Z188">
        <f t="shared" si="43"/>
        <v>2.2962237097503078</v>
      </c>
    </row>
    <row r="189" spans="1:26" x14ac:dyDescent="0.25">
      <c r="A189" s="2">
        <f>'Cubic Spline'!A189</f>
        <v>3.22344447348511</v>
      </c>
      <c r="B189" s="2">
        <f t="array" ref="B189:C189">csplinediff1d('Cubic Spline'!$A$3:$A$1001,'Cubic Spline'!$B$3:$B$1001,A189,2,0,2,0)</f>
        <v>-60.653944265190397</v>
      </c>
      <c r="C189" s="2">
        <v>-6.2946109564800041</v>
      </c>
      <c r="D189" s="2">
        <f t="shared" si="44"/>
        <v>-6.2946109564800041</v>
      </c>
      <c r="E189" s="2">
        <f t="shared" si="45"/>
        <v>40.363615364786106</v>
      </c>
      <c r="F189" s="5">
        <f t="shared" si="47"/>
        <v>2.9243144086560777</v>
      </c>
      <c r="G189" s="2">
        <f>'Calculation_Cubic Spline'!A189</f>
        <v>3.22344447348511</v>
      </c>
      <c r="H189" s="2">
        <f t="array" ref="H189:I189">csplinediff1d('Cubic Spline'!$A$3:$A$1001,'Cubic Spline'!$C$3:$C$1001,G189,2,0,2,0)</f>
        <v>-52.842483592913702</v>
      </c>
      <c r="I189" s="2">
        <v>-4.3271440354116733</v>
      </c>
      <c r="J189" s="2">
        <f t="shared" si="34"/>
        <v>-4.3271440354116733</v>
      </c>
      <c r="K189" s="2">
        <f t="shared" si="46"/>
        <v>38.894175065991888</v>
      </c>
      <c r="R189">
        <f t="shared" si="35"/>
        <v>1.6635094966172019</v>
      </c>
      <c r="S189">
        <f t="shared" si="36"/>
        <v>1.7362640469901081</v>
      </c>
      <c r="T189">
        <f t="shared" si="37"/>
        <v>1.8090185973630142</v>
      </c>
      <c r="U189">
        <f t="shared" si="38"/>
        <v>1.8817731477359203</v>
      </c>
      <c r="V189">
        <f t="shared" si="39"/>
        <v>1.9545276981088264</v>
      </c>
      <c r="W189">
        <f t="shared" si="40"/>
        <v>2.0272822484817326</v>
      </c>
      <c r="X189">
        <f t="shared" si="41"/>
        <v>2.1000367988546387</v>
      </c>
      <c r="Y189">
        <f t="shared" si="42"/>
        <v>2.1727913492275448</v>
      </c>
      <c r="Z189">
        <f t="shared" si="43"/>
        <v>2.2455458996004509</v>
      </c>
    </row>
    <row r="190" spans="1:26" x14ac:dyDescent="0.25">
      <c r="A190" s="2">
        <f>'Cubic Spline'!A190</f>
        <v>3.2407742824823398</v>
      </c>
      <c r="B190" s="2">
        <f t="array" ref="B190:C190">csplinediff1d('Cubic Spline'!$A$3:$A$1001,'Cubic Spline'!$B$3:$B$1001,A190,2,0,2,0)</f>
        <v>-60.762894628738799</v>
      </c>
      <c r="C190" s="2">
        <v>-6.2791998339024939</v>
      </c>
      <c r="D190" s="2">
        <f t="shared" si="44"/>
        <v>-6.2791998339024939</v>
      </c>
      <c r="E190" s="2">
        <f t="shared" si="45"/>
        <v>40.413425292460218</v>
      </c>
      <c r="F190" s="5">
        <f t="shared" si="47"/>
        <v>2.874234083138119</v>
      </c>
      <c r="G190" s="2">
        <f>'Calculation_Cubic Spline'!A190</f>
        <v>3.2407742824823398</v>
      </c>
      <c r="H190" s="2">
        <f t="array" ref="H190:I190">csplinediff1d('Cubic Spline'!$A$3:$A$1001,'Cubic Spline'!$C$3:$C$1001,G190,2,0,2,0)</f>
        <v>-52.917518910740803</v>
      </c>
      <c r="I190" s="2">
        <v>-4.3326064253267225</v>
      </c>
      <c r="J190" s="2">
        <f t="shared" si="34"/>
        <v>-4.3326064253267225</v>
      </c>
      <c r="K190" s="2">
        <f t="shared" si="46"/>
        <v>38.876519431424221</v>
      </c>
      <c r="R190">
        <f t="shared" si="35"/>
        <v>1.6136995689430904</v>
      </c>
      <c r="S190">
        <f t="shared" si="36"/>
        <v>1.6864541193159965</v>
      </c>
      <c r="T190">
        <f t="shared" si="37"/>
        <v>1.7592086696889027</v>
      </c>
      <c r="U190">
        <f t="shared" si="38"/>
        <v>1.8319632200618088</v>
      </c>
      <c r="V190">
        <f t="shared" si="39"/>
        <v>1.9047177704347149</v>
      </c>
      <c r="W190">
        <f t="shared" si="40"/>
        <v>1.977472320807621</v>
      </c>
      <c r="X190">
        <f t="shared" si="41"/>
        <v>2.0502268711805272</v>
      </c>
      <c r="Y190">
        <f t="shared" si="42"/>
        <v>2.1229814215534333</v>
      </c>
      <c r="Z190">
        <f t="shared" si="43"/>
        <v>2.1957359719263394</v>
      </c>
    </row>
    <row r="191" spans="1:26" x14ac:dyDescent="0.25">
      <c r="A191" s="2">
        <f>'Cubic Spline'!A191</f>
        <v>3.2581040914795798</v>
      </c>
      <c r="B191" s="2">
        <f t="array" ref="B191:C191">csplinediff1d('Cubic Spline'!$A$3:$A$1001,'Cubic Spline'!$B$3:$B$1001,A191,2,0,2,0)</f>
        <v>-60.871580942773399</v>
      </c>
      <c r="C191" s="2">
        <v>-6.2641366717099274</v>
      </c>
      <c r="D191" s="2">
        <f t="shared" si="44"/>
        <v>-6.2641366717099274</v>
      </c>
      <c r="E191" s="2">
        <f t="shared" si="45"/>
        <v>40.462371623088004</v>
      </c>
      <c r="F191" s="5">
        <f t="shared" si="47"/>
        <v>2.8244010442112106</v>
      </c>
      <c r="G191" s="2">
        <f>'Calculation_Cubic Spline'!A191</f>
        <v>3.2581040914795798</v>
      </c>
      <c r="H191" s="2">
        <f t="array" ref="H191:I191">csplinediff1d('Cubic Spline'!$A$3:$A$1001,'Cubic Spline'!$C$3:$C$1001,G191,2,0,2,0)</f>
        <v>-52.992652421412302</v>
      </c>
      <c r="I191" s="2">
        <v>-4.3384747417683087</v>
      </c>
      <c r="J191" s="2">
        <f t="shared" si="34"/>
        <v>-4.3384747417683087</v>
      </c>
      <c r="K191" s="2">
        <f t="shared" si="46"/>
        <v>38.857450114476165</v>
      </c>
      <c r="R191">
        <f t="shared" si="35"/>
        <v>1.5647532383153049</v>
      </c>
      <c r="S191">
        <f t="shared" si="36"/>
        <v>1.637507788688211</v>
      </c>
      <c r="T191">
        <f t="shared" si="37"/>
        <v>1.7102623390611171</v>
      </c>
      <c r="U191">
        <f t="shared" si="38"/>
        <v>1.7830168894340233</v>
      </c>
      <c r="V191">
        <f t="shared" si="39"/>
        <v>1.8557714398069294</v>
      </c>
      <c r="W191">
        <f t="shared" si="40"/>
        <v>1.9285259901798355</v>
      </c>
      <c r="X191">
        <f t="shared" si="41"/>
        <v>2.0012805405527416</v>
      </c>
      <c r="Y191">
        <f t="shared" si="42"/>
        <v>2.0740350909256478</v>
      </c>
      <c r="Z191">
        <f t="shared" si="43"/>
        <v>2.1467896412985539</v>
      </c>
    </row>
    <row r="192" spans="1:26" x14ac:dyDescent="0.25">
      <c r="A192" s="2">
        <f>'Cubic Spline'!A192</f>
        <v>3.27543390047681</v>
      </c>
      <c r="B192" s="2">
        <f t="array" ref="B192:C192">csplinediff1d('Cubic Spline'!$A$3:$A$1001,'Cubic Spline'!$B$3:$B$1001,A192,2,0,2,0)</f>
        <v>-60.980009194206097</v>
      </c>
      <c r="C192" s="2">
        <v>-6.2494165070680161</v>
      </c>
      <c r="D192" s="2">
        <f t="shared" si="44"/>
        <v>-6.2494165070680161</v>
      </c>
      <c r="E192" s="2">
        <f t="shared" si="45"/>
        <v>40.510458508756145</v>
      </c>
      <c r="F192" s="5">
        <f t="shared" si="47"/>
        <v>2.774807597465538</v>
      </c>
      <c r="G192" s="2">
        <f>'Calculation_Cubic Spline'!A192</f>
        <v>3.27543390047681</v>
      </c>
      <c r="H192" s="2">
        <f t="array" ref="H192:I192">csplinediff1d('Cubic Spline'!$A$3:$A$1001,'Cubic Spline'!$C$3:$C$1001,G192,2,0,2,0)</f>
        <v>-53.067891079839299</v>
      </c>
      <c r="I192" s="2">
        <v>-4.3447398087134079</v>
      </c>
      <c r="J192" s="2">
        <f t="shared" si="34"/>
        <v>-4.3447398087134079</v>
      </c>
      <c r="K192" s="2">
        <f t="shared" si="46"/>
        <v>38.836983021628271</v>
      </c>
      <c r="R192">
        <f t="shared" si="35"/>
        <v>1.5166663526471638</v>
      </c>
      <c r="S192">
        <f t="shared" si="36"/>
        <v>1.5894209030200699</v>
      </c>
      <c r="T192">
        <f t="shared" si="37"/>
        <v>1.662175453392976</v>
      </c>
      <c r="U192">
        <f t="shared" si="38"/>
        <v>1.7349300037658821</v>
      </c>
      <c r="V192">
        <f t="shared" si="39"/>
        <v>1.8076845541387883</v>
      </c>
      <c r="W192">
        <f t="shared" si="40"/>
        <v>1.8804391045116944</v>
      </c>
      <c r="X192">
        <f t="shared" si="41"/>
        <v>1.9531936548846005</v>
      </c>
      <c r="Y192">
        <f t="shared" si="42"/>
        <v>2.0259482052575066</v>
      </c>
      <c r="Z192">
        <f t="shared" si="43"/>
        <v>2.0987027556304128</v>
      </c>
    </row>
    <row r="193" spans="1:26" x14ac:dyDescent="0.25">
      <c r="A193" s="2">
        <f>'Cubic Spline'!A193</f>
        <v>3.2927637094740398</v>
      </c>
      <c r="B193" s="2">
        <f t="array" ref="B193:C193">csplinediff1d('Cubic Spline'!$A$3:$A$1001,'Cubic Spline'!$B$3:$B$1001,A193,2,0,2,0)</f>
        <v>-61.088185284966798</v>
      </c>
      <c r="C193" s="2">
        <v>-6.2350344944765812</v>
      </c>
      <c r="D193" s="2">
        <f t="shared" si="44"/>
        <v>-6.2350344944765812</v>
      </c>
      <c r="E193" s="2">
        <f t="shared" si="45"/>
        <v>40.557689974235494</v>
      </c>
      <c r="F193" s="5">
        <f t="shared" si="47"/>
        <v>2.7254463962585702</v>
      </c>
      <c r="G193" s="2">
        <f>'Calculation_Cubic Spline'!A193</f>
        <v>3.2927637094740398</v>
      </c>
      <c r="H193" s="2">
        <f t="array" ref="H193:I193">csplinediff1d('Cubic Spline'!$A$3:$A$1001,'Cubic Spline'!$C$3:$C$1001,G193,2,0,2,0)</f>
        <v>-53.143241683157697</v>
      </c>
      <c r="I193" s="2">
        <v>-4.3513925931570849</v>
      </c>
      <c r="J193" s="2">
        <f t="shared" si="34"/>
        <v>-4.3513925931570849</v>
      </c>
      <c r="K193" s="2">
        <f t="shared" si="46"/>
        <v>38.815134066735915</v>
      </c>
      <c r="R193">
        <f t="shared" si="35"/>
        <v>1.4694348871678145</v>
      </c>
      <c r="S193">
        <f t="shared" si="36"/>
        <v>1.5421894375407206</v>
      </c>
      <c r="T193">
        <f t="shared" si="37"/>
        <v>1.6149439879136267</v>
      </c>
      <c r="U193">
        <f t="shared" si="38"/>
        <v>1.6876985382865328</v>
      </c>
      <c r="V193">
        <f t="shared" si="39"/>
        <v>1.7604530886594389</v>
      </c>
      <c r="W193">
        <f t="shared" si="40"/>
        <v>1.8332076390323451</v>
      </c>
      <c r="X193">
        <f t="shared" si="41"/>
        <v>1.9059621894052512</v>
      </c>
      <c r="Y193">
        <f t="shared" si="42"/>
        <v>1.9787167397781573</v>
      </c>
      <c r="Z193">
        <f t="shared" si="43"/>
        <v>2.0514712901510634</v>
      </c>
    </row>
    <row r="194" spans="1:26" x14ac:dyDescent="0.25">
      <c r="A194" s="2">
        <f>'Cubic Spline'!A194</f>
        <v>3.3100935184712701</v>
      </c>
      <c r="B194" s="2">
        <f t="array" ref="B194:C194">csplinediff1d('Cubic Spline'!$A$3:$A$1001,'Cubic Spline'!$B$3:$B$1001,A194,2,0,2,0)</f>
        <v>-61.196115033999597</v>
      </c>
      <c r="C194" s="2">
        <v>-6.2209859014848812</v>
      </c>
      <c r="D194" s="2">
        <f t="shared" si="44"/>
        <v>-6.2209859014848812</v>
      </c>
      <c r="E194" s="2">
        <f t="shared" si="45"/>
        <v>40.60406992299334</v>
      </c>
      <c r="F194" s="5">
        <f t="shared" si="47"/>
        <v>2.6763104408858918</v>
      </c>
      <c r="G194" s="2">
        <f>'Calculation_Cubic Spline'!A194</f>
        <v>3.3100935184712701</v>
      </c>
      <c r="H194" s="2">
        <f t="array" ref="H194:I194">csplinediff1d('Cubic Spline'!$A$3:$A$1001,'Cubic Spline'!$C$3:$C$1001,G194,2,0,2,0)</f>
        <v>-53.2187108731802</v>
      </c>
      <c r="I194" s="2">
        <v>-4.3584242019987123</v>
      </c>
      <c r="J194" s="2">
        <f t="shared" si="34"/>
        <v>-4.3584242019987123</v>
      </c>
      <c r="K194" s="2">
        <f t="shared" si="46"/>
        <v>38.791919171395946</v>
      </c>
      <c r="R194">
        <f t="shared" si="35"/>
        <v>1.4230549384099689</v>
      </c>
      <c r="S194">
        <f t="shared" si="36"/>
        <v>1.495809488782875</v>
      </c>
      <c r="T194">
        <f t="shared" si="37"/>
        <v>1.5685640391557811</v>
      </c>
      <c r="U194">
        <f t="shared" si="38"/>
        <v>1.6413185895286873</v>
      </c>
      <c r="V194">
        <f t="shared" si="39"/>
        <v>1.7140731399015934</v>
      </c>
      <c r="W194">
        <f t="shared" si="40"/>
        <v>1.7868276902744995</v>
      </c>
      <c r="X194">
        <f t="shared" si="41"/>
        <v>1.8595822406474056</v>
      </c>
      <c r="Y194">
        <f t="shared" si="42"/>
        <v>1.9323367910203118</v>
      </c>
      <c r="Z194">
        <f t="shared" si="43"/>
        <v>2.0050913413932179</v>
      </c>
    </row>
    <row r="195" spans="1:26" x14ac:dyDescent="0.25">
      <c r="A195" s="2">
        <f>'Cubic Spline'!A195</f>
        <v>3.3274233274684999</v>
      </c>
      <c r="B195" s="2">
        <f t="array" ref="B195:C195">csplinediff1d('Cubic Spline'!$A$3:$A$1001,'Cubic Spline'!$B$3:$B$1001,A195,2,0,2,0)</f>
        <v>-61.303804179185001</v>
      </c>
      <c r="C195" s="2">
        <v>-6.2072661044681432</v>
      </c>
      <c r="D195" s="2">
        <f t="shared" si="44"/>
        <v>-6.2072661044681432</v>
      </c>
      <c r="E195" s="2">
        <f t="shared" si="45"/>
        <v>40.64960214337318</v>
      </c>
      <c r="F195" s="5">
        <f t="shared" si="47"/>
        <v>2.6273930882399616</v>
      </c>
      <c r="G195" s="2">
        <f>'Calculation_Cubic Spline'!A195</f>
        <v>3.3274233274684999</v>
      </c>
      <c r="H195" s="2">
        <f t="array" ref="H195:I195">csplinediff1d('Cubic Spline'!$A$3:$A$1001,'Cubic Spline'!$C$3:$C$1001,G195,2,0,2,0)</f>
        <v>-53.294305138793597</v>
      </c>
      <c r="I195" s="2">
        <v>-4.3658258789954498</v>
      </c>
      <c r="J195" s="2">
        <f t="shared" ref="J195:J258" si="48">I195</f>
        <v>-4.3658258789954498</v>
      </c>
      <c r="K195" s="2">
        <f t="shared" si="46"/>
        <v>38.76735426535847</v>
      </c>
      <c r="R195">
        <f t="shared" ref="R195:R258" si="49">ABS($E195-M$13)</f>
        <v>1.3775227180301286</v>
      </c>
      <c r="S195">
        <f t="shared" ref="S195:S258" si="50">ABS($E195-M$14)</f>
        <v>1.4502772684030347</v>
      </c>
      <c r="T195">
        <f t="shared" ref="T195:T258" si="51">ABS($E195-M$15)</f>
        <v>1.5230318187759408</v>
      </c>
      <c r="U195">
        <f t="shared" ref="U195:U258" si="52">ABS($E195-M$16)</f>
        <v>1.595786369148847</v>
      </c>
      <c r="V195">
        <f t="shared" ref="V195:V258" si="53">ABS($E195-M$17)</f>
        <v>1.6685409195217531</v>
      </c>
      <c r="W195">
        <f t="shared" ref="W195:W258" si="54">ABS($E195-M$18)</f>
        <v>1.7412954698946592</v>
      </c>
      <c r="X195">
        <f t="shared" ref="X195:X258" si="55">ABS($E195-M$19)</f>
        <v>1.8140500202675653</v>
      </c>
      <c r="Y195">
        <f t="shared" ref="Y195:Y258" si="56">ABS($E195-M$20)</f>
        <v>1.8868045706404715</v>
      </c>
      <c r="Z195">
        <f t="shared" ref="Z195:Z258" si="57">ABS($E195-M$21)</f>
        <v>1.9595591210133776</v>
      </c>
    </row>
    <row r="196" spans="1:26" x14ac:dyDescent="0.25">
      <c r="A196" s="2">
        <f>'Cubic Spline'!A196</f>
        <v>3.3447531364657301</v>
      </c>
      <c r="B196" s="2">
        <f t="array" ref="B196:C196">csplinediff1d('Cubic Spline'!$A$3:$A$1001,'Cubic Spline'!$B$3:$B$1001,A196,2,0,2,0)</f>
        <v>-61.411258379190301</v>
      </c>
      <c r="C196" s="2">
        <v>-6.1938705845184314</v>
      </c>
      <c r="D196" s="2">
        <f t="shared" ref="D196:D259" si="58">C196</f>
        <v>-6.1938705845184314</v>
      </c>
      <c r="E196" s="2">
        <f t="shared" ref="E196:E259" si="59">-B196+D196*A196</f>
        <v>40.694290314759456</v>
      </c>
      <c r="F196" s="5">
        <f t="shared" si="47"/>
        <v>2.5786880509426791</v>
      </c>
      <c r="G196" s="2">
        <f>'Calculation_Cubic Spline'!A196</f>
        <v>3.3447531364657301</v>
      </c>
      <c r="H196" s="2">
        <f t="array" ref="H196:I196">csplinediff1d('Cubic Spline'!$A$3:$A$1001,'Cubic Spline'!$C$3:$C$1001,G196,2,0,2,0)</f>
        <v>-53.370030818305601</v>
      </c>
      <c r="I196" s="2">
        <v>-4.3735890018265877</v>
      </c>
      <c r="J196" s="2">
        <f t="shared" si="48"/>
        <v>-4.3735890018265877</v>
      </c>
      <c r="K196" s="2">
        <f t="shared" ref="K196:K259" si="60">-H196+J196*G196</f>
        <v>38.741455286834096</v>
      </c>
      <c r="R196">
        <f t="shared" si="49"/>
        <v>1.332834546643852</v>
      </c>
      <c r="S196">
        <f t="shared" si="50"/>
        <v>1.4055890970167582</v>
      </c>
      <c r="T196">
        <f t="shared" si="51"/>
        <v>1.4783436473896643</v>
      </c>
      <c r="U196">
        <f t="shared" si="52"/>
        <v>1.5510981977625704</v>
      </c>
      <c r="V196">
        <f t="shared" si="53"/>
        <v>1.6238527481354765</v>
      </c>
      <c r="W196">
        <f t="shared" si="54"/>
        <v>1.6966072985083827</v>
      </c>
      <c r="X196">
        <f t="shared" si="55"/>
        <v>1.7693618488812888</v>
      </c>
      <c r="Y196">
        <f t="shared" si="56"/>
        <v>1.8421163992541949</v>
      </c>
      <c r="Z196">
        <f t="shared" si="57"/>
        <v>1.914870949627101</v>
      </c>
    </row>
    <row r="197" spans="1:26" x14ac:dyDescent="0.25">
      <c r="A197" s="2">
        <f>'Cubic Spline'!A197</f>
        <v>3.3620829454629702</v>
      </c>
      <c r="B197" s="2">
        <f t="array" ref="B197:C197">csplinediff1d('Cubic Spline'!$A$3:$A$1001,'Cubic Spline'!$B$3:$B$1001,A197,2,0,2,0)</f>
        <v>-61.518483215249098</v>
      </c>
      <c r="C197" s="2">
        <v>-6.1807949234032451</v>
      </c>
      <c r="D197" s="2">
        <f t="shared" si="58"/>
        <v>-6.1807949234032451</v>
      </c>
      <c r="E197" s="2">
        <f t="shared" si="59"/>
        <v>40.738138013870945</v>
      </c>
      <c r="F197" s="5">
        <f t="shared" ref="F197:F260" si="61">ABS((E197-E196)/(A197-A196))</f>
        <v>2.5301894047690605</v>
      </c>
      <c r="G197" s="2">
        <f>'Calculation_Cubic Spline'!A197</f>
        <v>3.3620829454629702</v>
      </c>
      <c r="H197" s="2">
        <f t="array" ref="H197:I197">csplinediff1d('Cubic Spline'!$A$3:$A$1001,'Cubic Spline'!$C$3:$C$1001,G197,2,0,2,0)</f>
        <v>-53.445894101740201</v>
      </c>
      <c r="I197" s="2">
        <v>-4.3817050792365295</v>
      </c>
      <c r="J197" s="2">
        <f t="shared" si="48"/>
        <v>-4.3817050792365295</v>
      </c>
      <c r="K197" s="2">
        <f t="shared" si="60"/>
        <v>38.714238182790595</v>
      </c>
      <c r="R197">
        <f t="shared" si="49"/>
        <v>1.2889868475323638</v>
      </c>
      <c r="S197">
        <f t="shared" si="50"/>
        <v>1.3617413979052699</v>
      </c>
      <c r="T197">
        <f t="shared" si="51"/>
        <v>1.4344959482781761</v>
      </c>
      <c r="U197">
        <f t="shared" si="52"/>
        <v>1.5072504986510822</v>
      </c>
      <c r="V197">
        <f t="shared" si="53"/>
        <v>1.5800050490239883</v>
      </c>
      <c r="W197">
        <f t="shared" si="54"/>
        <v>1.6527595993968944</v>
      </c>
      <c r="X197">
        <f t="shared" si="55"/>
        <v>1.7255141497698006</v>
      </c>
      <c r="Y197">
        <f t="shared" si="56"/>
        <v>1.7982687001427067</v>
      </c>
      <c r="Z197">
        <f t="shared" si="57"/>
        <v>1.8710232505156128</v>
      </c>
    </row>
    <row r="198" spans="1:26" x14ac:dyDescent="0.25">
      <c r="A198" s="2">
        <f>'Cubic Spline'!A198</f>
        <v>3.3794127544602</v>
      </c>
      <c r="B198" s="2">
        <f t="array" ref="B198:C198">csplinediff1d('Cubic Spline'!$A$3:$A$1001,'Cubic Spline'!$B$3:$B$1001,A198,2,0,2,0)</f>
        <v>-61.625484192871497</v>
      </c>
      <c r="C198" s="2">
        <v>-6.168034799617085</v>
      </c>
      <c r="D198" s="2">
        <f t="shared" si="58"/>
        <v>-6.168034799617085</v>
      </c>
      <c r="E198" s="2">
        <f t="shared" si="59"/>
        <v>40.781148721091157</v>
      </c>
      <c r="F198" s="5">
        <f t="shared" si="61"/>
        <v>2.4818915907894468</v>
      </c>
      <c r="G198" s="2">
        <f>'Calculation_Cubic Spline'!A198</f>
        <v>3.3794127544602</v>
      </c>
      <c r="H198" s="2">
        <f t="array" ref="H198:I198">csplinediff1d('Cubic Spline'!$A$3:$A$1001,'Cubic Spline'!$C$3:$C$1001,G198,2,0,2,0)</f>
        <v>-53.521901033085101</v>
      </c>
      <c r="I198" s="2">
        <v>-4.3901657482228487</v>
      </c>
      <c r="J198" s="2">
        <f t="shared" si="48"/>
        <v>-4.3901657482228487</v>
      </c>
      <c r="K198" s="2">
        <f t="shared" si="60"/>
        <v>38.685718909346498</v>
      </c>
      <c r="R198">
        <f t="shared" si="49"/>
        <v>1.2459761403121519</v>
      </c>
      <c r="S198">
        <f t="shared" si="50"/>
        <v>1.318730690685058</v>
      </c>
      <c r="T198">
        <f t="shared" si="51"/>
        <v>1.3914852410579641</v>
      </c>
      <c r="U198">
        <f t="shared" si="52"/>
        <v>1.4642397914308702</v>
      </c>
      <c r="V198">
        <f t="shared" si="53"/>
        <v>1.5369943418037764</v>
      </c>
      <c r="W198">
        <f t="shared" si="54"/>
        <v>1.6097488921766825</v>
      </c>
      <c r="X198">
        <f t="shared" si="55"/>
        <v>1.6825034425495886</v>
      </c>
      <c r="Y198">
        <f t="shared" si="56"/>
        <v>1.7552579929224947</v>
      </c>
      <c r="Z198">
        <f t="shared" si="57"/>
        <v>1.8280125432954009</v>
      </c>
    </row>
    <row r="199" spans="1:26" x14ac:dyDescent="0.25">
      <c r="A199" s="2">
        <f>'Cubic Spline'!A199</f>
        <v>3.3967425634574302</v>
      </c>
      <c r="B199" s="2">
        <f t="array" ref="B199:C199">csplinediff1d('Cubic Spline'!$A$3:$A$1001,'Cubic Spline'!$B$3:$B$1001,A199,2,0,2,0)</f>
        <v>-61.732266743487003</v>
      </c>
      <c r="C199" s="2">
        <v>-6.1555859845084573</v>
      </c>
      <c r="D199" s="2">
        <f t="shared" si="58"/>
        <v>-6.1555859845084573</v>
      </c>
      <c r="E199" s="2">
        <f t="shared" si="59"/>
        <v>40.823325826885117</v>
      </c>
      <c r="F199" s="5">
        <f t="shared" si="61"/>
        <v>2.4337894203393606</v>
      </c>
      <c r="G199" s="2">
        <f>'Calculation_Cubic Spline'!A199</f>
        <v>3.3967425634574302</v>
      </c>
      <c r="H199" s="2">
        <f t="array" ref="H199:I199">csplinediff1d('Cubic Spline'!$A$3:$A$1001,'Cubic Spline'!$C$3:$C$1001,G199,2,0,2,0)</f>
        <v>-53.598057512489902</v>
      </c>
      <c r="I199" s="2">
        <v>-4.398962771279936</v>
      </c>
      <c r="J199" s="2">
        <f t="shared" si="48"/>
        <v>-4.398962771279936</v>
      </c>
      <c r="K199" s="2">
        <f t="shared" si="60"/>
        <v>38.655913432218689</v>
      </c>
      <c r="R199">
        <f t="shared" si="49"/>
        <v>1.203799034518191</v>
      </c>
      <c r="S199">
        <f t="shared" si="50"/>
        <v>1.2765535848910972</v>
      </c>
      <c r="T199">
        <f t="shared" si="51"/>
        <v>1.3493081352640033</v>
      </c>
      <c r="U199">
        <f t="shared" si="52"/>
        <v>1.4220626856369094</v>
      </c>
      <c r="V199">
        <f t="shared" si="53"/>
        <v>1.4948172360098155</v>
      </c>
      <c r="W199">
        <f t="shared" si="54"/>
        <v>1.5675717863827217</v>
      </c>
      <c r="X199">
        <f t="shared" si="55"/>
        <v>1.6403263367556278</v>
      </c>
      <c r="Y199">
        <f t="shared" si="56"/>
        <v>1.7130808871285339</v>
      </c>
      <c r="Z199">
        <f t="shared" si="57"/>
        <v>1.78583543750144</v>
      </c>
    </row>
    <row r="200" spans="1:26" x14ac:dyDescent="0.25">
      <c r="A200" s="2">
        <f>'Cubic Spline'!A200</f>
        <v>3.41407237245466</v>
      </c>
      <c r="B200" s="2">
        <f t="array" ref="B200:C200">csplinediff1d('Cubic Spline'!$A$3:$A$1001,'Cubic Spline'!$B$3:$B$1001,A200,2,0,2,0)</f>
        <v>-61.838836226020497</v>
      </c>
      <c r="C200" s="2">
        <v>-6.1434443384895729</v>
      </c>
      <c r="D200" s="2">
        <f t="shared" si="58"/>
        <v>-6.1434443384895729</v>
      </c>
      <c r="E200" s="2">
        <f t="shared" si="59"/>
        <v>40.86467263827025</v>
      </c>
      <c r="F200" s="5">
        <f t="shared" si="61"/>
        <v>2.3858780781566407</v>
      </c>
      <c r="G200" s="2">
        <f>'Calculation_Cubic Spline'!A200</f>
        <v>3.41407237245466</v>
      </c>
      <c r="H200" s="2">
        <f t="array" ref="H200:I200">csplinediff1d('Cubic Spline'!$A$3:$A$1001,'Cubic Spline'!$C$3:$C$1001,G200,2,0,2,0)</f>
        <v>-53.674369298418597</v>
      </c>
      <c r="I200" s="2">
        <v>-4.4080880338028017</v>
      </c>
      <c r="J200" s="2">
        <f t="shared" si="48"/>
        <v>-4.4080880338028017</v>
      </c>
      <c r="K200" s="2">
        <f t="shared" si="60"/>
        <v>38.62483772686447</v>
      </c>
      <c r="R200">
        <f t="shared" si="49"/>
        <v>1.1624522231330587</v>
      </c>
      <c r="S200">
        <f t="shared" si="50"/>
        <v>1.2352067735059649</v>
      </c>
      <c r="T200">
        <f t="shared" si="51"/>
        <v>1.307961323878871</v>
      </c>
      <c r="U200">
        <f t="shared" si="52"/>
        <v>1.3807158742517771</v>
      </c>
      <c r="V200">
        <f t="shared" si="53"/>
        <v>1.4534704246246832</v>
      </c>
      <c r="W200">
        <f t="shared" si="54"/>
        <v>1.5262249749975894</v>
      </c>
      <c r="X200">
        <f t="shared" si="55"/>
        <v>1.5989795253704955</v>
      </c>
      <c r="Y200">
        <f t="shared" si="56"/>
        <v>1.6717340757434016</v>
      </c>
      <c r="Z200">
        <f t="shared" si="57"/>
        <v>1.7444886261163077</v>
      </c>
    </row>
    <row r="201" spans="1:26" x14ac:dyDescent="0.25">
      <c r="A201" s="2">
        <f>'Cubic Spline'!A201</f>
        <v>3.4314021814518898</v>
      </c>
      <c r="B201" s="2">
        <f t="array" ref="B201:C201">csplinediff1d('Cubic Spline'!$A$3:$A$1001,'Cubic Spline'!$B$3:$B$1001,A201,2,0,2,0)</f>
        <v>-61.945197928403601</v>
      </c>
      <c r="C201" s="2">
        <v>-6.131605807350625</v>
      </c>
      <c r="D201" s="2">
        <f t="shared" si="58"/>
        <v>-6.131605807350625</v>
      </c>
      <c r="E201" s="2">
        <f t="shared" si="59"/>
        <v>40.905192385257592</v>
      </c>
      <c r="F201" s="5">
        <f t="shared" si="61"/>
        <v>2.3381531206616293</v>
      </c>
      <c r="G201" s="2">
        <f>'Calculation_Cubic Spline'!A201</f>
        <v>3.4314021814518898</v>
      </c>
      <c r="H201" s="2">
        <f t="array" ref="H201:I201">csplinediff1d('Cubic Spline'!$A$3:$A$1001,'Cubic Spline'!$C$3:$C$1001,G201,2,0,2,0)</f>
        <v>-53.750842009756397</v>
      </c>
      <c r="I201" s="2">
        <v>-4.4175335414492771</v>
      </c>
      <c r="J201" s="2">
        <f t="shared" si="48"/>
        <v>-4.4175335414492771</v>
      </c>
      <c r="K201" s="2">
        <f t="shared" si="60"/>
        <v>38.592507778990452</v>
      </c>
      <c r="R201">
        <f t="shared" si="49"/>
        <v>1.1219324761457159</v>
      </c>
      <c r="S201">
        <f t="shared" si="50"/>
        <v>1.194687026518622</v>
      </c>
      <c r="T201">
        <f t="shared" si="51"/>
        <v>1.2674415768915281</v>
      </c>
      <c r="U201">
        <f t="shared" si="52"/>
        <v>1.3401961272644343</v>
      </c>
      <c r="V201">
        <f t="shared" si="53"/>
        <v>1.4129506776373404</v>
      </c>
      <c r="W201">
        <f t="shared" si="54"/>
        <v>1.4857052280102465</v>
      </c>
      <c r="X201">
        <f t="shared" si="55"/>
        <v>1.5584597783831526</v>
      </c>
      <c r="Y201">
        <f t="shared" si="56"/>
        <v>1.6312143287560588</v>
      </c>
      <c r="Z201">
        <f t="shared" si="57"/>
        <v>1.7039688791289649</v>
      </c>
    </row>
    <row r="202" spans="1:26" x14ac:dyDescent="0.25">
      <c r="A202" s="2">
        <f>'Cubic Spline'!A202</f>
        <v>3.4487319904491298</v>
      </c>
      <c r="B202" s="2">
        <f t="array" ref="B202:C202">csplinediff1d('Cubic Spline'!$A$3:$A$1001,'Cubic Spline'!$B$3:$B$1001,A202,2,0,2,0)</f>
        <v>-62.051357069022899</v>
      </c>
      <c r="C202" s="2">
        <v>-6.1200664186240505</v>
      </c>
      <c r="D202" s="2">
        <f t="shared" si="58"/>
        <v>-6.1200664186240505</v>
      </c>
      <c r="E202" s="2">
        <f t="shared" si="59"/>
        <v>40.9448882274407</v>
      </c>
      <c r="F202" s="5">
        <f t="shared" si="61"/>
        <v>2.2906104844796236</v>
      </c>
      <c r="G202" s="2">
        <f>'Calculation_Cubic Spline'!A202</f>
        <v>3.4487319904491298</v>
      </c>
      <c r="H202" s="2">
        <f t="array" ref="H202:I202">csplinediff1d('Cubic Spline'!$A$3:$A$1001,'Cubic Spline'!$C$3:$C$1001,G202,2,0,2,0)</f>
        <v>-53.827481127871899</v>
      </c>
      <c r="I202" s="2">
        <v>-4.427291417612766</v>
      </c>
      <c r="J202" s="2">
        <f t="shared" si="48"/>
        <v>-4.427291417612766</v>
      </c>
      <c r="K202" s="2">
        <f t="shared" si="60"/>
        <v>38.558939584909872</v>
      </c>
      <c r="R202">
        <f t="shared" si="49"/>
        <v>1.0822366339626086</v>
      </c>
      <c r="S202">
        <f t="shared" si="50"/>
        <v>1.1549911843355147</v>
      </c>
      <c r="T202">
        <f t="shared" si="51"/>
        <v>1.2277457347084209</v>
      </c>
      <c r="U202">
        <f t="shared" si="52"/>
        <v>1.300500285081327</v>
      </c>
      <c r="V202">
        <f t="shared" si="53"/>
        <v>1.3732548354542331</v>
      </c>
      <c r="W202">
        <f t="shared" si="54"/>
        <v>1.4460093858271392</v>
      </c>
      <c r="X202">
        <f t="shared" si="55"/>
        <v>1.5187639362000454</v>
      </c>
      <c r="Y202">
        <f t="shared" si="56"/>
        <v>1.5915184865729515</v>
      </c>
      <c r="Z202">
        <f t="shared" si="57"/>
        <v>1.6642730369458576</v>
      </c>
    </row>
    <row r="203" spans="1:26" x14ac:dyDescent="0.25">
      <c r="A203" s="2">
        <f>'Cubic Spline'!A203</f>
        <v>3.4660617994463601</v>
      </c>
      <c r="B203" s="2">
        <f t="array" ref="B203:C203">csplinediff1d('Cubic Spline'!$A$3:$A$1001,'Cubic Spline'!$B$3:$B$1001,A203,2,0,2,0)</f>
        <v>-62.157318798105102</v>
      </c>
      <c r="C203" s="2">
        <v>-6.1088222780226431</v>
      </c>
      <c r="D203" s="2">
        <f t="shared" si="58"/>
        <v>-6.1088222780226431</v>
      </c>
      <c r="E203" s="2">
        <f t="shared" si="59"/>
        <v>40.983763260643926</v>
      </c>
      <c r="F203" s="5">
        <f t="shared" si="61"/>
        <v>2.2432464898741342</v>
      </c>
      <c r="G203" s="2">
        <f>'Calculation_Cubic Spline'!A203</f>
        <v>3.4660617994463601</v>
      </c>
      <c r="H203" s="2">
        <f t="array" ref="H203:I203">csplinediff1d('Cubic Spline'!$A$3:$A$1001,'Cubic Spline'!$C$3:$C$1001,G203,2,0,2,0)</f>
        <v>-53.904291998635998</v>
      </c>
      <c r="I203" s="2">
        <v>-4.4373539009901766</v>
      </c>
      <c r="J203" s="2">
        <f t="shared" si="48"/>
        <v>-4.4373539009901766</v>
      </c>
      <c r="K203" s="2">
        <f t="shared" si="60"/>
        <v>38.524149151789658</v>
      </c>
      <c r="R203">
        <f t="shared" si="49"/>
        <v>1.0433616007593827</v>
      </c>
      <c r="S203">
        <f t="shared" si="50"/>
        <v>1.1161161511322888</v>
      </c>
      <c r="T203">
        <f t="shared" si="51"/>
        <v>1.1888707015051949</v>
      </c>
      <c r="U203">
        <f t="shared" si="52"/>
        <v>1.261625251878101</v>
      </c>
      <c r="V203">
        <f t="shared" si="53"/>
        <v>1.3343798022510072</v>
      </c>
      <c r="W203">
        <f t="shared" si="54"/>
        <v>1.4071343526239133</v>
      </c>
      <c r="X203">
        <f t="shared" si="55"/>
        <v>1.4798889029968194</v>
      </c>
      <c r="Y203">
        <f t="shared" si="56"/>
        <v>1.5526434533697255</v>
      </c>
      <c r="Z203">
        <f t="shared" si="57"/>
        <v>1.6253980037426317</v>
      </c>
    </row>
    <row r="204" spans="1:26" x14ac:dyDescent="0.25">
      <c r="A204" s="2">
        <f>'Cubic Spline'!A204</f>
        <v>3.4833916084435899</v>
      </c>
      <c r="B204" s="2">
        <f t="array" ref="B204:C204">csplinediff1d('Cubic Spline'!$A$3:$A$1001,'Cubic Spline'!$B$3:$B$1001,A204,2,0,2,0)</f>
        <v>-62.2630881990425</v>
      </c>
      <c r="C204" s="2">
        <v>-6.0978695660149969</v>
      </c>
      <c r="D204" s="2">
        <f t="shared" si="58"/>
        <v>-6.0978695660149969</v>
      </c>
      <c r="E204" s="2">
        <f t="shared" si="59"/>
        <v>41.021820523402305</v>
      </c>
      <c r="F204" s="5">
        <f t="shared" si="61"/>
        <v>2.1960578310160463</v>
      </c>
      <c r="G204" s="2">
        <f>'Calculation_Cubic Spline'!A204</f>
        <v>3.4833916084435899</v>
      </c>
      <c r="H204" s="2">
        <f t="array" ref="H204:I204">csplinediff1d('Cubic Spline'!$A$3:$A$1001,'Cubic Spline'!$C$3:$C$1001,G204,2,0,2,0)</f>
        <v>-53.981279834399501</v>
      </c>
      <c r="I204" s="2">
        <v>-4.4477133431609159</v>
      </c>
      <c r="J204" s="2">
        <f t="shared" si="48"/>
        <v>-4.4477133431609159</v>
      </c>
      <c r="K204" s="2">
        <f t="shared" si="60"/>
        <v>38.488152498070178</v>
      </c>
      <c r="R204">
        <f t="shared" si="49"/>
        <v>1.0053043380010038</v>
      </c>
      <c r="S204">
        <f t="shared" si="50"/>
        <v>1.07805888837391</v>
      </c>
      <c r="T204">
        <f t="shared" si="51"/>
        <v>1.1508134387468161</v>
      </c>
      <c r="U204">
        <f t="shared" si="52"/>
        <v>1.2235679891197222</v>
      </c>
      <c r="V204">
        <f t="shared" si="53"/>
        <v>1.2963225394926283</v>
      </c>
      <c r="W204">
        <f t="shared" si="54"/>
        <v>1.3690770898655344</v>
      </c>
      <c r="X204">
        <f t="shared" si="55"/>
        <v>1.4418316402384406</v>
      </c>
      <c r="Y204">
        <f t="shared" si="56"/>
        <v>1.5145861906113467</v>
      </c>
      <c r="Z204">
        <f t="shared" si="57"/>
        <v>1.5873407409842528</v>
      </c>
    </row>
    <row r="205" spans="1:26" x14ac:dyDescent="0.25">
      <c r="A205" s="2">
        <f>'Cubic Spline'!A205</f>
        <v>3.5007214174408201</v>
      </c>
      <c r="B205" s="2">
        <f t="array" ref="B205:C205">csplinediff1d('Cubic Spline'!$A$3:$A$1001,'Cubic Spline'!$B$3:$B$1001,A205,2,0,2,0)</f>
        <v>-62.368670289658802</v>
      </c>
      <c r="C205" s="2">
        <v>-6.0872045344271735</v>
      </c>
      <c r="D205" s="2">
        <f t="shared" si="58"/>
        <v>-6.0872045344271735</v>
      </c>
      <c r="E205" s="2">
        <f t="shared" si="59"/>
        <v>41.05906300364672</v>
      </c>
      <c r="F205" s="5">
        <f t="shared" si="61"/>
        <v>2.1490415878425497</v>
      </c>
      <c r="G205" s="2">
        <f>'Calculation_Cubic Spline'!A205</f>
        <v>3.5007214174408201</v>
      </c>
      <c r="H205" s="2">
        <f t="array" ref="H205:I205">csplinediff1d('Cubic Spline'!$A$3:$A$1001,'Cubic Spline'!$C$3:$C$1001,G205,2,0,2,0)</f>
        <v>-54.058449715928397</v>
      </c>
      <c r="I205" s="2">
        <v>-4.4583622062213157</v>
      </c>
      <c r="J205" s="2">
        <f t="shared" si="48"/>
        <v>-4.4583622062213157</v>
      </c>
      <c r="K205" s="2">
        <f t="shared" si="60"/>
        <v>38.450965653900731</v>
      </c>
      <c r="R205">
        <f t="shared" si="49"/>
        <v>0.96806185775658804</v>
      </c>
      <c r="S205">
        <f t="shared" si="50"/>
        <v>1.0408164081294942</v>
      </c>
      <c r="T205">
        <f t="shared" si="51"/>
        <v>1.1135709585024003</v>
      </c>
      <c r="U205">
        <f t="shared" si="52"/>
        <v>1.1863255088753064</v>
      </c>
      <c r="V205">
        <f t="shared" si="53"/>
        <v>1.2590800592482125</v>
      </c>
      <c r="W205">
        <f t="shared" si="54"/>
        <v>1.3318346096211187</v>
      </c>
      <c r="X205">
        <f t="shared" si="55"/>
        <v>1.4045891599940248</v>
      </c>
      <c r="Y205">
        <f t="shared" si="56"/>
        <v>1.4773437103669309</v>
      </c>
      <c r="Z205">
        <f t="shared" si="57"/>
        <v>1.550098260739837</v>
      </c>
    </row>
    <row r="206" spans="1:26" x14ac:dyDescent="0.25">
      <c r="A206" s="2">
        <f>'Cubic Spline'!A206</f>
        <v>3.5180512264380499</v>
      </c>
      <c r="B206" s="2">
        <f t="array" ref="B206:C206">csplinediff1d('Cubic Spline'!$A$3:$A$1001,'Cubic Spline'!$B$3:$B$1001,A206,2,0,2,0)</f>
        <v>-62.474070023416701</v>
      </c>
      <c r="C206" s="2">
        <v>-6.0768235031091695</v>
      </c>
      <c r="D206" s="2">
        <f t="shared" si="58"/>
        <v>-6.0768235031091695</v>
      </c>
      <c r="E206" s="2">
        <f t="shared" si="59"/>
        <v>41.095493645455917</v>
      </c>
      <c r="F206" s="5">
        <f t="shared" si="61"/>
        <v>2.1021952299082227</v>
      </c>
      <c r="G206" s="2">
        <f>'Calculation_Cubic Spline'!A206</f>
        <v>3.5180512264380499</v>
      </c>
      <c r="H206" s="2">
        <f t="array" ref="H206:I206">csplinediff1d('Cubic Spline'!$A$3:$A$1001,'Cubic Spline'!$C$3:$C$1001,G206,2,0,2,0)</f>
        <v>-54.135806594299702</v>
      </c>
      <c r="I206" s="2">
        <v>-4.469293060554377</v>
      </c>
      <c r="J206" s="2">
        <f t="shared" si="48"/>
        <v>-4.469293060554377</v>
      </c>
      <c r="K206" s="2">
        <f t="shared" si="60"/>
        <v>38.412604661305309</v>
      </c>
      <c r="R206">
        <f t="shared" si="49"/>
        <v>0.93163121594739096</v>
      </c>
      <c r="S206">
        <f t="shared" si="50"/>
        <v>1.0043857663202971</v>
      </c>
      <c r="T206">
        <f t="shared" si="51"/>
        <v>1.0771403166932032</v>
      </c>
      <c r="U206">
        <f t="shared" si="52"/>
        <v>1.1498948670661093</v>
      </c>
      <c r="V206">
        <f t="shared" si="53"/>
        <v>1.2226494174390155</v>
      </c>
      <c r="W206">
        <f t="shared" si="54"/>
        <v>1.2954039678119216</v>
      </c>
      <c r="X206">
        <f t="shared" si="55"/>
        <v>1.3681585181848277</v>
      </c>
      <c r="Y206">
        <f t="shared" si="56"/>
        <v>1.4409130685577338</v>
      </c>
      <c r="Z206">
        <f t="shared" si="57"/>
        <v>1.5136676189306399</v>
      </c>
    </row>
    <row r="207" spans="1:26" x14ac:dyDescent="0.25">
      <c r="A207" s="2">
        <f>'Cubic Spline'!A207</f>
        <v>3.5353810354352802</v>
      </c>
      <c r="B207" s="2">
        <f t="array" ref="B207:C207">csplinediff1d('Cubic Spline'!$A$3:$A$1001,'Cubic Spline'!$B$3:$B$1001,A207,2,0,2,0)</f>
        <v>-62.579292290568901</v>
      </c>
      <c r="C207" s="2">
        <v>-6.066722856747405</v>
      </c>
      <c r="D207" s="2">
        <f t="shared" si="58"/>
        <v>-6.066722856747405</v>
      </c>
      <c r="E207" s="2">
        <f t="shared" si="59"/>
        <v>41.131115355582381</v>
      </c>
      <c r="F207" s="5">
        <f t="shared" si="61"/>
        <v>2.0555166033368626</v>
      </c>
      <c r="G207" s="2">
        <f>'Calculation_Cubic Spline'!A207</f>
        <v>3.5353810354352802</v>
      </c>
      <c r="H207" s="2">
        <f t="array" ref="H207:I207">csplinediff1d('Cubic Spline'!$A$3:$A$1001,'Cubic Spline'!$C$3:$C$1001,G207,2,0,2,0)</f>
        <v>-54.2133552927585</v>
      </c>
      <c r="I207" s="2">
        <v>-4.4804985825420154</v>
      </c>
      <c r="J207" s="2">
        <f t="shared" si="48"/>
        <v>-4.4804985825420154</v>
      </c>
      <c r="K207" s="2">
        <f t="shared" si="60"/>
        <v>38.373085574744806</v>
      </c>
      <c r="R207">
        <f t="shared" si="49"/>
        <v>0.89600950582092764</v>
      </c>
      <c r="S207">
        <f t="shared" si="50"/>
        <v>0.96876405619383377</v>
      </c>
      <c r="T207">
        <f t="shared" si="51"/>
        <v>1.0415186065667399</v>
      </c>
      <c r="U207">
        <f t="shared" si="52"/>
        <v>1.114273156939646</v>
      </c>
      <c r="V207">
        <f t="shared" si="53"/>
        <v>1.1870277073125521</v>
      </c>
      <c r="W207">
        <f t="shared" si="54"/>
        <v>1.2597822576854583</v>
      </c>
      <c r="X207">
        <f t="shared" si="55"/>
        <v>1.3325368080583644</v>
      </c>
      <c r="Y207">
        <f t="shared" si="56"/>
        <v>1.4052913584312705</v>
      </c>
      <c r="Z207">
        <f t="shared" si="57"/>
        <v>1.4780459088041766</v>
      </c>
    </row>
    <row r="208" spans="1:26" x14ac:dyDescent="0.25">
      <c r="A208" s="2">
        <f>'Cubic Spline'!A208</f>
        <v>3.5527108444325202</v>
      </c>
      <c r="B208" s="2">
        <f t="array" ref="B208:C208">csplinediff1d('Cubic Spline'!$A$3:$A$1001,'Cubic Spline'!$B$3:$B$1001,A208,2,0,2,0)</f>
        <v>-62.6843419192544</v>
      </c>
      <c r="C208" s="2">
        <v>-6.0568990416848711</v>
      </c>
      <c r="D208" s="2">
        <f t="shared" si="58"/>
        <v>-6.0568990416848711</v>
      </c>
      <c r="E208" s="2">
        <f t="shared" si="59"/>
        <v>41.165931010227624</v>
      </c>
      <c r="F208" s="5">
        <f t="shared" si="61"/>
        <v>2.0090039452130006</v>
      </c>
      <c r="G208" s="2">
        <f>'Calculation_Cubic Spline'!A208</f>
        <v>3.5527108444325202</v>
      </c>
      <c r="H208" s="2">
        <f t="array" ref="H208:I208">csplinediff1d('Cubic Spline'!$A$3:$A$1001,'Cubic Spline'!$C$3:$C$1001,G208,2,0,2,0)</f>
        <v>-54.291100508535699</v>
      </c>
      <c r="I208" s="2">
        <v>-4.4919715524269614</v>
      </c>
      <c r="J208" s="2">
        <f t="shared" si="48"/>
        <v>-4.4919715524269614</v>
      </c>
      <c r="K208" s="2">
        <f t="shared" si="60"/>
        <v>38.332424461346051</v>
      </c>
      <c r="R208">
        <f t="shared" si="49"/>
        <v>0.8611938511756847</v>
      </c>
      <c r="S208">
        <f t="shared" si="50"/>
        <v>0.93394840154859082</v>
      </c>
      <c r="T208">
        <f t="shared" si="51"/>
        <v>1.0067029519214969</v>
      </c>
      <c r="U208">
        <f t="shared" si="52"/>
        <v>1.0794575022944031</v>
      </c>
      <c r="V208">
        <f t="shared" si="53"/>
        <v>1.1522120526673092</v>
      </c>
      <c r="W208">
        <f t="shared" si="54"/>
        <v>1.2249666030402153</v>
      </c>
      <c r="X208">
        <f t="shared" si="55"/>
        <v>1.2977211534131214</v>
      </c>
      <c r="Y208">
        <f t="shared" si="56"/>
        <v>1.3704757037860276</v>
      </c>
      <c r="Z208">
        <f t="shared" si="57"/>
        <v>1.4432302541589337</v>
      </c>
    </row>
    <row r="209" spans="1:26" x14ac:dyDescent="0.25">
      <c r="A209" s="2">
        <f>'Cubic Spline'!A209</f>
        <v>3.57004065342975</v>
      </c>
      <c r="B209" s="2">
        <f t="array" ref="B209:C209">csplinediff1d('Cubic Spline'!$A$3:$A$1001,'Cubic Spline'!$B$3:$B$1001,A209,2,0,2,0)</f>
        <v>-62.789223676539699</v>
      </c>
      <c r="C209" s="2">
        <v>-6.0473485628598889</v>
      </c>
      <c r="D209" s="2">
        <f t="shared" si="58"/>
        <v>-6.0473485628598889</v>
      </c>
      <c r="E209" s="2">
        <f t="shared" si="59"/>
        <v>41.199943461669918</v>
      </c>
      <c r="F209" s="5">
        <f t="shared" si="61"/>
        <v>1.9626558750723029</v>
      </c>
      <c r="G209" s="2">
        <f>'Calculation_Cubic Spline'!A209</f>
        <v>3.57004065342975</v>
      </c>
      <c r="H209" s="2">
        <f t="array" ref="H209:I209">csplinediff1d('Cubic Spline'!$A$3:$A$1001,'Cubic Spline'!$C$3:$C$1001,G209,2,0,2,0)</f>
        <v>-54.369046814629897</v>
      </c>
      <c r="I209" s="2">
        <v>-4.5037048521723895</v>
      </c>
      <c r="J209" s="2">
        <f t="shared" si="48"/>
        <v>-4.5037048521723895</v>
      </c>
      <c r="K209" s="2">
        <f t="shared" si="60"/>
        <v>38.29063740132564</v>
      </c>
      <c r="R209">
        <f t="shared" si="49"/>
        <v>0.82718139973339078</v>
      </c>
      <c r="S209">
        <f t="shared" si="50"/>
        <v>0.8999359501062969</v>
      </c>
      <c r="T209">
        <f t="shared" si="51"/>
        <v>0.97269050047920302</v>
      </c>
      <c r="U209">
        <f t="shared" si="52"/>
        <v>1.0454450508521091</v>
      </c>
      <c r="V209">
        <f t="shared" si="53"/>
        <v>1.1181996012250153</v>
      </c>
      <c r="W209">
        <f t="shared" si="54"/>
        <v>1.1909541515979214</v>
      </c>
      <c r="X209">
        <f t="shared" si="55"/>
        <v>1.2637087019708275</v>
      </c>
      <c r="Y209">
        <f t="shared" si="56"/>
        <v>1.3364632523437336</v>
      </c>
      <c r="Z209">
        <f t="shared" si="57"/>
        <v>1.4092178027166398</v>
      </c>
    </row>
    <row r="210" spans="1:26" x14ac:dyDescent="0.25">
      <c r="A210" s="2">
        <f>'Cubic Spline'!A210</f>
        <v>3.5873704624269802</v>
      </c>
      <c r="B210" s="2">
        <f t="array" ref="B210:C210">csplinediff1d('Cubic Spline'!$A$3:$A$1001,'Cubic Spline'!$B$3:$B$1001,A210,2,0,2,0)</f>
        <v>-62.893942269408903</v>
      </c>
      <c r="C210" s="2">
        <v>-6.0380679807946924</v>
      </c>
      <c r="D210" s="2">
        <f t="shared" si="58"/>
        <v>-6.0380679807946924</v>
      </c>
      <c r="E210" s="2">
        <f t="shared" si="59"/>
        <v>41.233155544979908</v>
      </c>
      <c r="F210" s="5">
        <f t="shared" si="61"/>
        <v>1.9164713999616996</v>
      </c>
      <c r="G210" s="2">
        <f>'Calculation_Cubic Spline'!A210</f>
        <v>3.5873704624269802</v>
      </c>
      <c r="H210" s="2">
        <f t="array" ref="H210:I210">csplinediff1d('Cubic Spline'!$A$3:$A$1001,'Cubic Spline'!$C$3:$C$1001,G210,2,0,2,0)</f>
        <v>-54.447198661551603</v>
      </c>
      <c r="I210" s="2">
        <v>-4.5156914633905059</v>
      </c>
      <c r="J210" s="2">
        <f t="shared" si="48"/>
        <v>-4.5156914633905059</v>
      </c>
      <c r="K210" s="2">
        <f t="shared" si="60"/>
        <v>38.247740488350836</v>
      </c>
      <c r="R210">
        <f t="shared" si="49"/>
        <v>0.79396931642340007</v>
      </c>
      <c r="S210">
        <f t="shared" si="50"/>
        <v>0.8667238667963062</v>
      </c>
      <c r="T210">
        <f t="shared" si="51"/>
        <v>0.93947841716921232</v>
      </c>
      <c r="U210">
        <f t="shared" si="52"/>
        <v>1.0122329675421184</v>
      </c>
      <c r="V210">
        <f t="shared" si="53"/>
        <v>1.0849875179150246</v>
      </c>
      <c r="W210">
        <f t="shared" si="54"/>
        <v>1.1577420682879307</v>
      </c>
      <c r="X210">
        <f t="shared" si="55"/>
        <v>1.2304966186608368</v>
      </c>
      <c r="Y210">
        <f t="shared" si="56"/>
        <v>1.3032511690337429</v>
      </c>
      <c r="Z210">
        <f t="shared" si="57"/>
        <v>1.3760057194066491</v>
      </c>
    </row>
    <row r="211" spans="1:26" x14ac:dyDescent="0.25">
      <c r="A211" s="2">
        <f>'Cubic Spline'!A211</f>
        <v>3.60470027142421</v>
      </c>
      <c r="B211" s="2">
        <f t="array" ref="B211:C211">csplinediff1d('Cubic Spline'!$A$3:$A$1001,'Cubic Spline'!$B$3:$B$1001,A211,2,0,2,0)</f>
        <v>-62.9985023457008</v>
      </c>
      <c r="C211" s="2">
        <v>-6.0290539086794652</v>
      </c>
      <c r="D211" s="2">
        <f t="shared" si="58"/>
        <v>-6.0290539086794652</v>
      </c>
      <c r="E211" s="2">
        <f t="shared" si="59"/>
        <v>41.265570084652737</v>
      </c>
      <c r="F211" s="5">
        <f t="shared" si="61"/>
        <v>1.8704499096331579</v>
      </c>
      <c r="G211" s="2">
        <f>'Calculation_Cubic Spline'!A211</f>
        <v>3.60470027142421</v>
      </c>
      <c r="H211" s="2">
        <f t="array" ref="H211:I211">csplinediff1d('Cubic Spline'!$A$3:$A$1001,'Cubic Spline'!$C$3:$C$1001,G211,2,0,2,0)</f>
        <v>-54.525560379033301</v>
      </c>
      <c r="I211" s="2">
        <v>-4.5279244653412709</v>
      </c>
      <c r="J211" s="2">
        <f t="shared" si="48"/>
        <v>-4.5279244653412709</v>
      </c>
      <c r="K211" s="2">
        <f t="shared" si="60"/>
        <v>38.203749829829306</v>
      </c>
      <c r="R211">
        <f t="shared" si="49"/>
        <v>0.7615547767505717</v>
      </c>
      <c r="S211">
        <f t="shared" si="50"/>
        <v>0.83430932712347783</v>
      </c>
      <c r="T211">
        <f t="shared" si="51"/>
        <v>0.90706387749638395</v>
      </c>
      <c r="U211">
        <f t="shared" si="52"/>
        <v>0.97981842786929008</v>
      </c>
      <c r="V211">
        <f t="shared" si="53"/>
        <v>1.0525729782421962</v>
      </c>
      <c r="W211">
        <f t="shared" si="54"/>
        <v>1.1253275286151023</v>
      </c>
      <c r="X211">
        <f t="shared" si="55"/>
        <v>1.1980820789880084</v>
      </c>
      <c r="Y211">
        <f t="shared" si="56"/>
        <v>1.2708366293609146</v>
      </c>
      <c r="Z211">
        <f t="shared" si="57"/>
        <v>1.3435911797338207</v>
      </c>
    </row>
    <row r="212" spans="1:26" x14ac:dyDescent="0.25">
      <c r="A212" s="2">
        <f>'Cubic Spline'!A212</f>
        <v>3.6220300804214398</v>
      </c>
      <c r="B212" s="2">
        <f t="array" ref="B212:C212">csplinediff1d('Cubic Spline'!$A$3:$A$1001,'Cubic Spline'!$B$3:$B$1001,A212,2,0,2,0)</f>
        <v>-63.102908494997401</v>
      </c>
      <c r="C212" s="2">
        <v>-6.0203030095162084</v>
      </c>
      <c r="D212" s="2">
        <f t="shared" si="58"/>
        <v>-6.0203030095162084</v>
      </c>
      <c r="E212" s="2">
        <f t="shared" si="59"/>
        <v>41.297189901277974</v>
      </c>
      <c r="F212" s="5">
        <f t="shared" si="61"/>
        <v>1.8245911787194076</v>
      </c>
      <c r="G212" s="2">
        <f>'Calculation_Cubic Spline'!A212</f>
        <v>3.6220300804214398</v>
      </c>
      <c r="H212" s="2">
        <f t="array" ref="H212:I212">csplinediff1d('Cubic Spline'!$A$3:$A$1001,'Cubic Spline'!$C$3:$C$1001,G212,2,0,2,0)</f>
        <v>-54.604136177703602</v>
      </c>
      <c r="I212" s="2">
        <v>-4.5403970329160899</v>
      </c>
      <c r="J212" s="2">
        <f t="shared" si="48"/>
        <v>-4.5403970329160899</v>
      </c>
      <c r="K212" s="2">
        <f t="shared" si="60"/>
        <v>38.158681547425275</v>
      </c>
      <c r="R212">
        <f t="shared" si="49"/>
        <v>0.72993496012533399</v>
      </c>
      <c r="S212">
        <f t="shared" si="50"/>
        <v>0.80268951049824011</v>
      </c>
      <c r="T212">
        <f t="shared" si="51"/>
        <v>0.87544406087114623</v>
      </c>
      <c r="U212">
        <f t="shared" si="52"/>
        <v>0.94819861124405236</v>
      </c>
      <c r="V212">
        <f t="shared" si="53"/>
        <v>1.0209531616169585</v>
      </c>
      <c r="W212">
        <f t="shared" si="54"/>
        <v>1.0937077119898646</v>
      </c>
      <c r="X212">
        <f t="shared" si="55"/>
        <v>1.1664622623627707</v>
      </c>
      <c r="Y212">
        <f t="shared" si="56"/>
        <v>1.2392168127356769</v>
      </c>
      <c r="Z212">
        <f t="shared" si="57"/>
        <v>1.311971363108583</v>
      </c>
    </row>
    <row r="213" spans="1:26" x14ac:dyDescent="0.25">
      <c r="A213" s="2">
        <f>'Cubic Spline'!A213</f>
        <v>3.6393598894186798</v>
      </c>
      <c r="B213" s="2">
        <f t="array" ref="B213:C213">csplinediff1d('Cubic Spline'!$A$3:$A$1001,'Cubic Spline'!$B$3:$B$1001,A213,2,0,2,0)</f>
        <v>-63.207165249462498</v>
      </c>
      <c r="C213" s="2">
        <v>-6.0118119933517038</v>
      </c>
      <c r="D213" s="2">
        <f t="shared" si="58"/>
        <v>-6.0118119933517038</v>
      </c>
      <c r="E213" s="2">
        <f t="shared" si="59"/>
        <v>41.328017818132153</v>
      </c>
      <c r="F213" s="5">
        <f t="shared" si="61"/>
        <v>1.7788953622678971</v>
      </c>
      <c r="G213" s="2">
        <f>'Calculation_Cubic Spline'!A213</f>
        <v>3.6393598894186798</v>
      </c>
      <c r="H213" s="2">
        <f t="array" ref="H213:I213">csplinediff1d('Cubic Spline'!$A$3:$A$1001,'Cubic Spline'!$C$3:$C$1001,G213,2,0,2,0)</f>
        <v>-54.682930150728502</v>
      </c>
      <c r="I213" s="2">
        <v>-4.5531024347544795</v>
      </c>
      <c r="J213" s="2">
        <f t="shared" si="48"/>
        <v>-4.5531024347544795</v>
      </c>
      <c r="K213" s="2">
        <f t="shared" si="60"/>
        <v>38.112551777268521</v>
      </c>
      <c r="R213">
        <f t="shared" si="49"/>
        <v>0.69910704327115525</v>
      </c>
      <c r="S213">
        <f t="shared" si="50"/>
        <v>0.77186159364406137</v>
      </c>
      <c r="T213">
        <f t="shared" si="51"/>
        <v>0.8446161440169675</v>
      </c>
      <c r="U213">
        <f t="shared" si="52"/>
        <v>0.91737069438987362</v>
      </c>
      <c r="V213">
        <f t="shared" si="53"/>
        <v>0.99012524476277974</v>
      </c>
      <c r="W213">
        <f t="shared" si="54"/>
        <v>1.0628797951356859</v>
      </c>
      <c r="X213">
        <f t="shared" si="55"/>
        <v>1.135634345508592</v>
      </c>
      <c r="Y213">
        <f t="shared" si="56"/>
        <v>1.2083888958814981</v>
      </c>
      <c r="Z213">
        <f t="shared" si="57"/>
        <v>1.2811434462544042</v>
      </c>
    </row>
    <row r="214" spans="1:26" x14ac:dyDescent="0.25">
      <c r="A214" s="2">
        <f>'Cubic Spline'!A214</f>
        <v>3.6566896984159101</v>
      </c>
      <c r="B214" s="2">
        <f t="array" ref="B214:C214">csplinediff1d('Cubic Spline'!$A$3:$A$1001,'Cubic Spline'!$B$3:$B$1001,A214,2,0,2,0)</f>
        <v>-63.311277084633801</v>
      </c>
      <c r="C214" s="2">
        <v>-6.0035776145665727</v>
      </c>
      <c r="D214" s="2">
        <f t="shared" si="58"/>
        <v>-6.0035776145665727</v>
      </c>
      <c r="E214" s="2">
        <f t="shared" si="59"/>
        <v>41.358056667807851</v>
      </c>
      <c r="F214" s="5">
        <f t="shared" si="61"/>
        <v>1.7333629978552576</v>
      </c>
      <c r="G214" s="2">
        <f>'Calculation_Cubic Spline'!A214</f>
        <v>3.6566896984159101</v>
      </c>
      <c r="H214" s="2">
        <f t="array" ref="H214:I214">csplinediff1d('Cubic Spline'!$A$3:$A$1001,'Cubic Spline'!$C$3:$C$1001,G214,2,0,2,0)</f>
        <v>-54.761946275419099</v>
      </c>
      <c r="I214" s="2">
        <v>-4.5660340313331096</v>
      </c>
      <c r="J214" s="2">
        <f t="shared" si="48"/>
        <v>-4.5660340313331096</v>
      </c>
      <c r="K214" s="2">
        <f t="shared" si="60"/>
        <v>38.065376670426843</v>
      </c>
      <c r="R214">
        <f t="shared" si="49"/>
        <v>0.66906819359545722</v>
      </c>
      <c r="S214">
        <f t="shared" si="50"/>
        <v>0.74182274396836334</v>
      </c>
      <c r="T214">
        <f t="shared" si="51"/>
        <v>0.81457729434126946</v>
      </c>
      <c r="U214">
        <f t="shared" si="52"/>
        <v>0.88733184471417559</v>
      </c>
      <c r="V214">
        <f t="shared" si="53"/>
        <v>0.96008639508708171</v>
      </c>
      <c r="W214">
        <f t="shared" si="54"/>
        <v>1.0328409454599878</v>
      </c>
      <c r="X214">
        <f t="shared" si="55"/>
        <v>1.105595495832894</v>
      </c>
      <c r="Y214">
        <f t="shared" si="56"/>
        <v>1.1783500462058001</v>
      </c>
      <c r="Z214">
        <f t="shared" si="57"/>
        <v>1.2511045965787062</v>
      </c>
    </row>
    <row r="215" spans="1:26" x14ac:dyDescent="0.25">
      <c r="A215" s="2">
        <f>'Cubic Spline'!A215</f>
        <v>3.6740195074131399</v>
      </c>
      <c r="B215" s="2">
        <f t="array" ref="B215:C215">csplinediff1d('Cubic Spline'!$A$3:$A$1001,'Cubic Spline'!$B$3:$B$1001,A215,2,0,2,0)</f>
        <v>-63.415248420167799</v>
      </c>
      <c r="C215" s="2">
        <v>-5.9955966692148861</v>
      </c>
      <c r="D215" s="2">
        <f t="shared" si="58"/>
        <v>-5.9955966692148861</v>
      </c>
      <c r="E215" s="2">
        <f t="shared" si="59"/>
        <v>41.387309298891061</v>
      </c>
      <c r="F215" s="5">
        <f t="shared" si="61"/>
        <v>1.6879950083631201</v>
      </c>
      <c r="G215" s="2">
        <f>'Calculation_Cubic Spline'!A215</f>
        <v>3.6740195074131399</v>
      </c>
      <c r="H215" s="2">
        <f t="array" ref="H215:I215">csplinediff1d('Cubic Spline'!$A$3:$A$1001,'Cubic Spline'!$C$3:$C$1001,G215,2,0,2,0)</f>
        <v>-54.841188414807498</v>
      </c>
      <c r="I215" s="2">
        <v>-4.579185273140145</v>
      </c>
      <c r="J215" s="2">
        <f t="shared" si="48"/>
        <v>-4.579185273140145</v>
      </c>
      <c r="K215" s="2">
        <f t="shared" si="60"/>
        <v>38.017172393231633</v>
      </c>
      <c r="R215">
        <f t="shared" si="49"/>
        <v>0.63981556251224703</v>
      </c>
      <c r="S215">
        <f t="shared" si="50"/>
        <v>0.71257011288515315</v>
      </c>
      <c r="T215">
        <f t="shared" si="51"/>
        <v>0.78532466325805927</v>
      </c>
      <c r="U215">
        <f t="shared" si="52"/>
        <v>0.8580792136309654</v>
      </c>
      <c r="V215">
        <f t="shared" si="53"/>
        <v>0.93083376400387152</v>
      </c>
      <c r="W215">
        <f t="shared" si="54"/>
        <v>1.0035883143767776</v>
      </c>
      <c r="X215">
        <f t="shared" si="55"/>
        <v>1.0763428647496838</v>
      </c>
      <c r="Y215">
        <f t="shared" si="56"/>
        <v>1.1490974151225899</v>
      </c>
      <c r="Z215">
        <f t="shared" si="57"/>
        <v>1.221851965495496</v>
      </c>
    </row>
    <row r="216" spans="1:26" x14ac:dyDescent="0.25">
      <c r="A216" s="2">
        <f>'Cubic Spline'!A216</f>
        <v>3.6913493164103701</v>
      </c>
      <c r="B216" s="2">
        <f t="array" ref="B216:C216">csplinediff1d('Cubic Spline'!$A$3:$A$1001,'Cubic Spline'!$B$3:$B$1001,A216,2,0,2,0)</f>
        <v>-63.519083620540499</v>
      </c>
      <c r="C216" s="2">
        <v>-5.9878659925511322</v>
      </c>
      <c r="D216" s="2">
        <f t="shared" si="58"/>
        <v>-5.9878659925511322</v>
      </c>
      <c r="E216" s="2">
        <f t="shared" si="59"/>
        <v>41.415778582179975</v>
      </c>
      <c r="F216" s="5">
        <f t="shared" si="61"/>
        <v>1.6427926755259479</v>
      </c>
      <c r="G216" s="2">
        <f>'Calculation_Cubic Spline'!A216</f>
        <v>3.6913493164103701</v>
      </c>
      <c r="H216" s="2">
        <f t="array" ref="H216:I216">csplinediff1d('Cubic Spline'!$A$3:$A$1001,'Cubic Spline'!$C$3:$C$1001,G216,2,0,2,0)</f>
        <v>-54.920660319190901</v>
      </c>
      <c r="I216" s="2">
        <v>-4.5925496988733672</v>
      </c>
      <c r="J216" s="2">
        <f t="shared" si="48"/>
        <v>-4.5925496988733672</v>
      </c>
      <c r="K216" s="2">
        <f t="shared" si="60"/>
        <v>37.967955127674045</v>
      </c>
      <c r="R216">
        <f t="shared" si="49"/>
        <v>0.61134627922333351</v>
      </c>
      <c r="S216">
        <f t="shared" si="50"/>
        <v>0.68410082959623963</v>
      </c>
      <c r="T216">
        <f t="shared" si="51"/>
        <v>0.75685537996914576</v>
      </c>
      <c r="U216">
        <f t="shared" si="52"/>
        <v>0.82960993034205188</v>
      </c>
      <c r="V216">
        <f t="shared" si="53"/>
        <v>0.90236448071495801</v>
      </c>
      <c r="W216">
        <f t="shared" si="54"/>
        <v>0.97511903108786413</v>
      </c>
      <c r="X216">
        <f t="shared" si="55"/>
        <v>1.0478735814607703</v>
      </c>
      <c r="Y216">
        <f t="shared" si="56"/>
        <v>1.1206281318336764</v>
      </c>
      <c r="Z216">
        <f t="shared" si="57"/>
        <v>1.1933826822065825</v>
      </c>
    </row>
    <row r="217" spans="1:26" x14ac:dyDescent="0.25">
      <c r="A217" s="2">
        <f>'Cubic Spline'!A217</f>
        <v>3.7086791254075999</v>
      </c>
      <c r="B217" s="2">
        <f t="array" ref="B217:C217">csplinediff1d('Cubic Spline'!$A$3:$A$1001,'Cubic Spline'!$B$3:$B$1001,A217,2,0,2,0)</f>
        <v>-63.622786995704502</v>
      </c>
      <c r="C217" s="2">
        <v>-5.9803824564407373</v>
      </c>
      <c r="D217" s="2">
        <f t="shared" si="58"/>
        <v>-5.9803824564407373</v>
      </c>
      <c r="E217" s="2">
        <f t="shared" si="59"/>
        <v>41.443467417548916</v>
      </c>
      <c r="F217" s="5">
        <f t="shared" si="61"/>
        <v>1.5977576771542963</v>
      </c>
      <c r="G217" s="2">
        <f>'Calculation_Cubic Spline'!A217</f>
        <v>3.7086791254075999</v>
      </c>
      <c r="H217" s="2">
        <f t="array" ref="H217:I217">csplinediff1d('Cubic Spline'!$A$3:$A$1001,'Cubic Spline'!$C$3:$C$1001,G217,2,0,2,0)</f>
        <v>-55.000365627645003</v>
      </c>
      <c r="I217" s="2">
        <v>-4.6061209336918401</v>
      </c>
      <c r="J217" s="2">
        <f t="shared" si="48"/>
        <v>-4.6061209336918401</v>
      </c>
      <c r="K217" s="2">
        <f t="shared" si="60"/>
        <v>37.91774107175911</v>
      </c>
      <c r="R217">
        <f t="shared" si="49"/>
        <v>0.583657443854392</v>
      </c>
      <c r="S217">
        <f t="shared" si="50"/>
        <v>0.65641199422729812</v>
      </c>
      <c r="T217">
        <f t="shared" si="51"/>
        <v>0.72916654460020425</v>
      </c>
      <c r="U217">
        <f t="shared" si="52"/>
        <v>0.80192109497311037</v>
      </c>
      <c r="V217">
        <f t="shared" si="53"/>
        <v>0.87467564534601649</v>
      </c>
      <c r="W217">
        <f t="shared" si="54"/>
        <v>0.94743019571892262</v>
      </c>
      <c r="X217">
        <f t="shared" si="55"/>
        <v>1.0201847460918287</v>
      </c>
      <c r="Y217">
        <f t="shared" si="56"/>
        <v>1.0929392964647349</v>
      </c>
      <c r="Z217">
        <f t="shared" si="57"/>
        <v>1.165693846837641</v>
      </c>
    </row>
    <row r="218" spans="1:26" x14ac:dyDescent="0.25">
      <c r="A218" s="2">
        <f>'Cubic Spline'!A218</f>
        <v>3.7260089344048302</v>
      </c>
      <c r="B218" s="2">
        <f t="array" ref="B218:C218">csplinediff1d('Cubic Spline'!$A$3:$A$1001,'Cubic Spline'!$B$3:$B$1001,A218,2,0,2,0)</f>
        <v>-63.726362801702201</v>
      </c>
      <c r="C218" s="2">
        <v>-5.9731429669951321</v>
      </c>
      <c r="D218" s="2">
        <f t="shared" si="58"/>
        <v>-5.9731429669951321</v>
      </c>
      <c r="E218" s="2">
        <f t="shared" si="59"/>
        <v>41.470378740200964</v>
      </c>
      <c r="F218" s="5">
        <f t="shared" si="61"/>
        <v>1.5528920518598077</v>
      </c>
      <c r="G218" s="2">
        <f>'Calculation_Cubic Spline'!A218</f>
        <v>3.7260089344048302</v>
      </c>
      <c r="H218" s="2">
        <f t="array" ref="H218:I218">csplinediff1d('Cubic Spline'!$A$3:$A$1001,'Cubic Spline'!$C$3:$C$1001,G218,2,0,2,0)</f>
        <v>-55.0803078695075</v>
      </c>
      <c r="I218" s="2">
        <v>-4.6198926874925643</v>
      </c>
      <c r="J218" s="2">
        <f t="shared" si="48"/>
        <v>-4.6198926874925643</v>
      </c>
      <c r="K218" s="2">
        <f t="shared" si="60"/>
        <v>37.866546439918665</v>
      </c>
      <c r="R218">
        <f t="shared" si="49"/>
        <v>0.55674612120234457</v>
      </c>
      <c r="S218">
        <f t="shared" si="50"/>
        <v>0.62950067157525069</v>
      </c>
      <c r="T218">
        <f t="shared" si="51"/>
        <v>0.70225522194815682</v>
      </c>
      <c r="U218">
        <f t="shared" si="52"/>
        <v>0.77500977232106294</v>
      </c>
      <c r="V218">
        <f t="shared" si="53"/>
        <v>0.84776432269396906</v>
      </c>
      <c r="W218">
        <f t="shared" si="54"/>
        <v>0.92051887306687519</v>
      </c>
      <c r="X218">
        <f t="shared" si="55"/>
        <v>0.99327342343978131</v>
      </c>
      <c r="Y218">
        <f t="shared" si="56"/>
        <v>1.0660279738126874</v>
      </c>
      <c r="Z218">
        <f t="shared" si="57"/>
        <v>1.1387825241855936</v>
      </c>
    </row>
    <row r="219" spans="1:26" x14ac:dyDescent="0.25">
      <c r="A219" s="2">
        <f>'Cubic Spline'!A219</f>
        <v>3.7433387434020702</v>
      </c>
      <c r="B219" s="2">
        <f t="array" ref="B219:C219">csplinediff1d('Cubic Spline'!$A$3:$A$1001,'Cubic Spline'!$B$3:$B$1001,A219,2,0,2,0)</f>
        <v>-63.829815241239899</v>
      </c>
      <c r="C219" s="2">
        <v>-5.9661444622579918</v>
      </c>
      <c r="D219" s="2">
        <f t="shared" si="58"/>
        <v>-5.9661444622579918</v>
      </c>
      <c r="E219" s="2">
        <f t="shared" si="59"/>
        <v>41.496515526935852</v>
      </c>
      <c r="F219" s="5">
        <f t="shared" si="61"/>
        <v>1.5081981999369218</v>
      </c>
      <c r="G219" s="2">
        <f>'Calculation_Cubic Spline'!A219</f>
        <v>3.7433387434020702</v>
      </c>
      <c r="H219" s="2">
        <f t="array" ref="H219:I219">csplinediff1d('Cubic Spline'!$A$3:$A$1001,'Cubic Spline'!$C$3:$C$1001,G219,2,0,2,0)</f>
        <v>-55.160490465831998</v>
      </c>
      <c r="I219" s="2">
        <v>-4.6338587532542022</v>
      </c>
      <c r="J219" s="2">
        <f t="shared" si="48"/>
        <v>-4.6338587532542022</v>
      </c>
      <c r="K219" s="2">
        <f t="shared" si="60"/>
        <v>37.814387463322731</v>
      </c>
      <c r="R219">
        <f t="shared" si="49"/>
        <v>0.53060933446745651</v>
      </c>
      <c r="S219">
        <f t="shared" si="50"/>
        <v>0.60336388484036263</v>
      </c>
      <c r="T219">
        <f t="shared" si="51"/>
        <v>0.67611843521326875</v>
      </c>
      <c r="U219">
        <f t="shared" si="52"/>
        <v>0.74887298558617488</v>
      </c>
      <c r="V219">
        <f t="shared" si="53"/>
        <v>0.821627535959081</v>
      </c>
      <c r="W219">
        <f t="shared" si="54"/>
        <v>0.89438208633198713</v>
      </c>
      <c r="X219">
        <f t="shared" si="55"/>
        <v>0.96713663670489325</v>
      </c>
      <c r="Y219">
        <f t="shared" si="56"/>
        <v>1.0398911870777994</v>
      </c>
      <c r="Z219">
        <f t="shared" si="57"/>
        <v>1.1126457374507055</v>
      </c>
    </row>
    <row r="220" spans="1:26" x14ac:dyDescent="0.25">
      <c r="A220" s="2">
        <f>'Cubic Spline'!A220</f>
        <v>3.7606685523993</v>
      </c>
      <c r="B220" s="2">
        <f t="array" ref="B220:C220">csplinediff1d('Cubic Spline'!$A$3:$A$1001,'Cubic Spline'!$B$3:$B$1001,A220,2,0,2,0)</f>
        <v>-63.933148464219997</v>
      </c>
      <c r="C220" s="2">
        <v>-5.9593839098454113</v>
      </c>
      <c r="D220" s="2">
        <f t="shared" si="58"/>
        <v>-5.9593839098454113</v>
      </c>
      <c r="E220" s="2">
        <f t="shared" si="59"/>
        <v>41.521880802789973</v>
      </c>
      <c r="F220" s="5">
        <f t="shared" si="61"/>
        <v>1.4636789048382137</v>
      </c>
      <c r="G220" s="2">
        <f>'Calculation_Cubic Spline'!A220</f>
        <v>3.7606685523993</v>
      </c>
      <c r="H220" s="2">
        <f t="array" ref="H220:I220">csplinediff1d('Cubic Spline'!$A$3:$A$1001,'Cubic Spline'!$C$3:$C$1001,G220,2,0,2,0)</f>
        <v>-55.240916730813602</v>
      </c>
      <c r="I220" s="2">
        <v>-4.6480130053913467</v>
      </c>
      <c r="J220" s="2">
        <f t="shared" si="48"/>
        <v>-4.6480130053913467</v>
      </c>
      <c r="K220" s="2">
        <f t="shared" si="60"/>
        <v>37.761280390295411</v>
      </c>
      <c r="R220">
        <f t="shared" si="49"/>
        <v>0.50524405861333577</v>
      </c>
      <c r="S220">
        <f t="shared" si="50"/>
        <v>0.57799860898624189</v>
      </c>
      <c r="T220">
        <f t="shared" si="51"/>
        <v>0.65075315935914801</v>
      </c>
      <c r="U220">
        <f t="shared" si="52"/>
        <v>0.72350770973205414</v>
      </c>
      <c r="V220">
        <f t="shared" si="53"/>
        <v>0.79626226010496026</v>
      </c>
      <c r="W220">
        <f t="shared" si="54"/>
        <v>0.86901681047786639</v>
      </c>
      <c r="X220">
        <f t="shared" si="55"/>
        <v>0.94177136085077251</v>
      </c>
      <c r="Y220">
        <f t="shared" si="56"/>
        <v>1.0145259112236786</v>
      </c>
      <c r="Z220">
        <f t="shared" si="57"/>
        <v>1.0872804615965848</v>
      </c>
    </row>
    <row r="221" spans="1:26" x14ac:dyDescent="0.25">
      <c r="A221" s="2">
        <f>'Cubic Spline'!A221</f>
        <v>3.7779983613965298</v>
      </c>
      <c r="B221" s="2">
        <f t="array" ref="B221:C221">csplinediff1d('Cubic Spline'!$A$3:$A$1001,'Cubic Spline'!$B$3:$B$1001,A221,2,0,2,0)</f>
        <v>-64.036366568235096</v>
      </c>
      <c r="C221" s="2">
        <v>-5.9528583047929962</v>
      </c>
      <c r="D221" s="2">
        <f t="shared" si="58"/>
        <v>-5.9528583047929962</v>
      </c>
      <c r="E221" s="2">
        <f t="shared" si="59"/>
        <v>41.546477647101433</v>
      </c>
      <c r="F221" s="5">
        <f t="shared" si="61"/>
        <v>1.4193372999894247</v>
      </c>
      <c r="G221" s="2">
        <f>'Calculation_Cubic Spline'!A221</f>
        <v>3.7779983613965298</v>
      </c>
      <c r="H221" s="2">
        <f t="array" ref="H221:I221">csplinediff1d('Cubic Spline'!$A$3:$A$1001,'Cubic Spline'!$C$3:$C$1001,G221,2,0,2,0)</f>
        <v>-55.321589873186198</v>
      </c>
      <c r="I221" s="2">
        <v>-4.6623493981492414</v>
      </c>
      <c r="J221" s="2">
        <f t="shared" si="48"/>
        <v>-4.6623493981492414</v>
      </c>
      <c r="K221" s="2">
        <f t="shared" si="60"/>
        <v>37.707241486720264</v>
      </c>
      <c r="R221">
        <f t="shared" si="49"/>
        <v>0.48064721430187518</v>
      </c>
      <c r="S221">
        <f t="shared" si="50"/>
        <v>0.5534017646747813</v>
      </c>
      <c r="T221">
        <f t="shared" si="51"/>
        <v>0.62615631504768743</v>
      </c>
      <c r="U221">
        <f t="shared" si="52"/>
        <v>0.69891086542059355</v>
      </c>
      <c r="V221">
        <f t="shared" si="53"/>
        <v>0.77166541579349968</v>
      </c>
      <c r="W221">
        <f t="shared" si="54"/>
        <v>0.8444199661664058</v>
      </c>
      <c r="X221">
        <f t="shared" si="55"/>
        <v>0.91717451653931192</v>
      </c>
      <c r="Y221">
        <f t="shared" si="56"/>
        <v>0.98992906691221805</v>
      </c>
      <c r="Z221">
        <f t="shared" si="57"/>
        <v>1.0626836172851242</v>
      </c>
    </row>
    <row r="222" spans="1:26" x14ac:dyDescent="0.25">
      <c r="A222" s="2">
        <f>'Cubic Spline'!A222</f>
        <v>3.79532817039376</v>
      </c>
      <c r="B222" s="2">
        <f t="array" ref="B222:C222">csplinediff1d('Cubic Spline'!$A$3:$A$1001,'Cubic Spline'!$B$3:$B$1001,A222,2,0,2,0)</f>
        <v>-64.139473599024598</v>
      </c>
      <c r="C222" s="2">
        <v>-5.9465646674432033</v>
      </c>
      <c r="D222" s="2">
        <f t="shared" si="58"/>
        <v>-5.9465646674432033</v>
      </c>
      <c r="E222" s="2">
        <f t="shared" si="59"/>
        <v>41.570309199609206</v>
      </c>
      <c r="F222" s="5">
        <f t="shared" si="61"/>
        <v>1.3751768707653536</v>
      </c>
      <c r="G222" s="2">
        <f>'Calculation_Cubic Spline'!A222</f>
        <v>3.79532817039376</v>
      </c>
      <c r="H222" s="2">
        <f t="array" ref="H222:I222">csplinediff1d('Cubic Spline'!$A$3:$A$1001,'Cubic Spline'!$C$3:$C$1001,G222,2,0,2,0)</f>
        <v>-55.402512997592503</v>
      </c>
      <c r="I222" s="2">
        <v>-4.676861964057232</v>
      </c>
      <c r="J222" s="2">
        <f t="shared" si="48"/>
        <v>-4.676861964057232</v>
      </c>
      <c r="K222" s="2">
        <f t="shared" si="60"/>
        <v>37.652287036363006</v>
      </c>
      <c r="R222">
        <f t="shared" si="49"/>
        <v>0.45681566179410282</v>
      </c>
      <c r="S222">
        <f t="shared" si="50"/>
        <v>0.52957021216700895</v>
      </c>
      <c r="T222">
        <f t="shared" si="51"/>
        <v>0.60232476253991507</v>
      </c>
      <c r="U222">
        <f t="shared" si="52"/>
        <v>0.67507931291282119</v>
      </c>
      <c r="V222">
        <f t="shared" si="53"/>
        <v>0.74783386328572732</v>
      </c>
      <c r="W222">
        <f t="shared" si="54"/>
        <v>0.82058841365863344</v>
      </c>
      <c r="X222">
        <f t="shared" si="55"/>
        <v>0.89334296403153957</v>
      </c>
      <c r="Y222">
        <f t="shared" si="56"/>
        <v>0.96609751440444569</v>
      </c>
      <c r="Z222">
        <f t="shared" si="57"/>
        <v>1.0388520647773518</v>
      </c>
    </row>
    <row r="223" spans="1:26" x14ac:dyDescent="0.25">
      <c r="A223" s="2">
        <f>'Cubic Spline'!A223</f>
        <v>3.8126579793909898</v>
      </c>
      <c r="B223" s="2">
        <f t="array" ref="B223:C223">csplinediff1d('Cubic Spline'!$A$3:$A$1001,'Cubic Spline'!$B$3:$B$1001,A223,2,0,2,0)</f>
        <v>-64.2424735508948</v>
      </c>
      <c r="C223" s="2">
        <v>-5.9405000412908731</v>
      </c>
      <c r="D223" s="2">
        <f t="shared" si="58"/>
        <v>-5.9405000412908731</v>
      </c>
      <c r="E223" s="2">
        <f t="shared" si="59"/>
        <v>41.593378666894651</v>
      </c>
      <c r="F223" s="5">
        <f t="shared" si="61"/>
        <v>1.3312014742420502</v>
      </c>
      <c r="G223" s="2">
        <f>'Calculation_Cubic Spline'!A223</f>
        <v>3.8126579793909898</v>
      </c>
      <c r="H223" s="2">
        <f t="array" ref="H223:I223">csplinediff1d('Cubic Spline'!$A$3:$A$1001,'Cubic Spline'!$C$3:$C$1001,G223,2,0,2,0)</f>
        <v>-55.483689105927098</v>
      </c>
      <c r="I223" s="2">
        <v>-4.691544812371033</v>
      </c>
      <c r="J223" s="2">
        <f t="shared" si="48"/>
        <v>-4.691544812371033</v>
      </c>
      <c r="K223" s="2">
        <f t="shared" si="60"/>
        <v>37.596433341370272</v>
      </c>
      <c r="R223">
        <f t="shared" si="49"/>
        <v>0.43374619450865737</v>
      </c>
      <c r="S223">
        <f t="shared" si="50"/>
        <v>0.50650074488156349</v>
      </c>
      <c r="T223">
        <f t="shared" si="51"/>
        <v>0.57925529525446962</v>
      </c>
      <c r="U223">
        <f t="shared" si="52"/>
        <v>0.65200984562737574</v>
      </c>
      <c r="V223">
        <f t="shared" si="53"/>
        <v>0.72476439600028186</v>
      </c>
      <c r="W223">
        <f t="shared" si="54"/>
        <v>0.79751894637318799</v>
      </c>
      <c r="X223">
        <f t="shared" si="55"/>
        <v>0.87027349674609411</v>
      </c>
      <c r="Y223">
        <f t="shared" si="56"/>
        <v>0.94302804711900023</v>
      </c>
      <c r="Z223">
        <f t="shared" si="57"/>
        <v>1.0157825974919064</v>
      </c>
    </row>
    <row r="224" spans="1:26" x14ac:dyDescent="0.25">
      <c r="A224" s="2">
        <f>'Cubic Spline'!A224</f>
        <v>3.8299877883882298</v>
      </c>
      <c r="B224" s="2">
        <f t="array" ref="B224:C224">csplinediff1d('Cubic Spline'!$A$3:$A$1001,'Cubic Spline'!$B$3:$B$1001,A224,2,0,2,0)</f>
        <v>-64.345370367102603</v>
      </c>
      <c r="C224" s="2">
        <v>-5.9346614910402709</v>
      </c>
      <c r="D224" s="2">
        <f t="shared" si="58"/>
        <v>-5.9346614910402709</v>
      </c>
      <c r="E224" s="2">
        <f t="shared" si="59"/>
        <v>41.615689328200482</v>
      </c>
      <c r="F224" s="5">
        <f t="shared" si="61"/>
        <v>1.2874153032721734</v>
      </c>
      <c r="G224" s="2">
        <f>'Calculation_Cubic Spline'!A224</f>
        <v>3.8299877883882298</v>
      </c>
      <c r="H224" s="2">
        <f t="array" ref="H224:I224">csplinediff1d('Cubic Spline'!$A$3:$A$1001,'Cubic Spline'!$C$3:$C$1001,G224,2,0,2,0)</f>
        <v>-55.565121098653499</v>
      </c>
      <c r="I224" s="2">
        <v>-4.7063921276353975</v>
      </c>
      <c r="J224" s="2">
        <f t="shared" si="48"/>
        <v>-4.7063921276353975</v>
      </c>
      <c r="K224" s="2">
        <f t="shared" si="60"/>
        <v>37.539696722443423</v>
      </c>
      <c r="R224">
        <f t="shared" si="49"/>
        <v>0.41143553320282678</v>
      </c>
      <c r="S224">
        <f t="shared" si="50"/>
        <v>0.4841900835757329</v>
      </c>
      <c r="T224">
        <f t="shared" si="51"/>
        <v>0.55694463394863902</v>
      </c>
      <c r="U224">
        <f t="shared" si="52"/>
        <v>0.62969918432154515</v>
      </c>
      <c r="V224">
        <f t="shared" si="53"/>
        <v>0.70245373469445127</v>
      </c>
      <c r="W224">
        <f t="shared" si="54"/>
        <v>0.77520828506735739</v>
      </c>
      <c r="X224">
        <f t="shared" si="55"/>
        <v>0.84796283544026352</v>
      </c>
      <c r="Y224">
        <f t="shared" si="56"/>
        <v>0.92071738581316964</v>
      </c>
      <c r="Z224">
        <f t="shared" si="57"/>
        <v>0.99347193618607577</v>
      </c>
    </row>
    <row r="225" spans="1:26" x14ac:dyDescent="0.25">
      <c r="A225" s="2">
        <f>'Cubic Spline'!A225</f>
        <v>3.8473175973854601</v>
      </c>
      <c r="B225" s="2">
        <f t="array" ref="B225:C225">csplinediff1d('Cubic Spline'!$A$3:$A$1001,'Cubic Spline'!$B$3:$B$1001,A225,2,0,2,0)</f>
        <v>-64.448167940206801</v>
      </c>
      <c r="C225" s="2">
        <v>-5.9290461006730366</v>
      </c>
      <c r="D225" s="2">
        <f t="shared" si="58"/>
        <v>-5.9290461006730366</v>
      </c>
      <c r="E225" s="2">
        <f t="shared" si="59"/>
        <v>41.637244541377783</v>
      </c>
      <c r="F225" s="5">
        <f t="shared" si="61"/>
        <v>1.2438228938787494</v>
      </c>
      <c r="G225" s="2">
        <f>'Calculation_Cubic Spline'!A225</f>
        <v>3.8473175973854601</v>
      </c>
      <c r="H225" s="2">
        <f t="array" ref="H225:I225">csplinediff1d('Cubic Spline'!$A$3:$A$1001,'Cubic Spline'!$C$3:$C$1001,G225,2,0,2,0)</f>
        <v>-55.646811776096001</v>
      </c>
      <c r="I225" s="2">
        <v>-4.7213981681710449</v>
      </c>
      <c r="J225" s="2">
        <f t="shared" si="48"/>
        <v>-4.7213981681710449</v>
      </c>
      <c r="K225" s="2">
        <f t="shared" si="60"/>
        <v>37.482093519428062</v>
      </c>
      <c r="R225">
        <f t="shared" si="49"/>
        <v>0.38988032002552586</v>
      </c>
      <c r="S225">
        <f t="shared" si="50"/>
        <v>0.46263487039843199</v>
      </c>
      <c r="T225">
        <f t="shared" si="51"/>
        <v>0.53538942077133811</v>
      </c>
      <c r="U225">
        <f t="shared" si="52"/>
        <v>0.60814397114424423</v>
      </c>
      <c r="V225">
        <f t="shared" si="53"/>
        <v>0.68089852151715036</v>
      </c>
      <c r="W225">
        <f t="shared" si="54"/>
        <v>0.75365307189005648</v>
      </c>
      <c r="X225">
        <f t="shared" si="55"/>
        <v>0.8264076222629626</v>
      </c>
      <c r="Y225">
        <f t="shared" si="56"/>
        <v>0.89916217263586873</v>
      </c>
      <c r="Z225">
        <f t="shared" si="57"/>
        <v>0.97191672300877485</v>
      </c>
    </row>
    <row r="226" spans="1:26" x14ac:dyDescent="0.25">
      <c r="A226" s="2">
        <f>'Cubic Spline'!A226</f>
        <v>3.8646474063826899</v>
      </c>
      <c r="B226" s="2">
        <f t="array" ref="B226:C226">csplinediff1d('Cubic Spline'!$A$3:$A$1001,'Cubic Spline'!$B$3:$B$1001,A226,2,0,2,0)</f>
        <v>-64.550870112385098</v>
      </c>
      <c r="C226" s="2">
        <v>-5.9236509715258983</v>
      </c>
      <c r="D226" s="2">
        <f t="shared" si="58"/>
        <v>-5.9236509715258983</v>
      </c>
      <c r="E226" s="2">
        <f t="shared" si="59"/>
        <v>41.658047748961238</v>
      </c>
      <c r="F226" s="5">
        <f t="shared" si="61"/>
        <v>1.2004291326454115</v>
      </c>
      <c r="G226" s="2">
        <f>'Calculation_Cubic Spline'!A226</f>
        <v>3.8646474063826899</v>
      </c>
      <c r="H226" s="2">
        <f t="array" ref="H226:I226">csplinediff1d('Cubic Spline'!$A$3:$A$1001,'Cubic Spline'!$C$3:$C$1001,G226,2,0,2,0)</f>
        <v>-55.728763839705501</v>
      </c>
      <c r="I226" s="2">
        <v>-4.7365572646549161</v>
      </c>
      <c r="J226" s="2">
        <f t="shared" si="48"/>
        <v>-4.7365572646549161</v>
      </c>
      <c r="K226" s="2">
        <f t="shared" si="60"/>
        <v>37.423640091673789</v>
      </c>
      <c r="R226">
        <f t="shared" si="49"/>
        <v>0.36907711244207064</v>
      </c>
      <c r="S226">
        <f t="shared" si="50"/>
        <v>0.44183166281497677</v>
      </c>
      <c r="T226">
        <f t="shared" si="51"/>
        <v>0.51458621318788289</v>
      </c>
      <c r="U226">
        <f t="shared" si="52"/>
        <v>0.58734076356078901</v>
      </c>
      <c r="V226">
        <f t="shared" si="53"/>
        <v>0.66009531393369514</v>
      </c>
      <c r="W226">
        <f t="shared" si="54"/>
        <v>0.73284986430660126</v>
      </c>
      <c r="X226">
        <f t="shared" si="55"/>
        <v>0.80560441467950739</v>
      </c>
      <c r="Y226">
        <f t="shared" si="56"/>
        <v>0.87835896505241351</v>
      </c>
      <c r="Z226">
        <f t="shared" si="57"/>
        <v>0.95111351542531963</v>
      </c>
    </row>
    <row r="227" spans="1:26" x14ac:dyDescent="0.25">
      <c r="A227" s="2">
        <f>'Cubic Spline'!A227</f>
        <v>3.8819772153799201</v>
      </c>
      <c r="B227" s="2">
        <f t="array" ref="B227:C227">csplinediff1d('Cubic Spline'!$A$3:$A$1001,'Cubic Spline'!$B$3:$B$1001,A227,2,0,2,0)</f>
        <v>-64.653480675719607</v>
      </c>
      <c r="C227" s="2">
        <v>-5.9184732205170745</v>
      </c>
      <c r="D227" s="2">
        <f t="shared" si="58"/>
        <v>-5.9184732205170745</v>
      </c>
      <c r="E227" s="2">
        <f t="shared" si="59"/>
        <v>41.678102483836106</v>
      </c>
      <c r="F227" s="5">
        <f t="shared" si="61"/>
        <v>1.1572392331660319</v>
      </c>
      <c r="G227" s="2">
        <f>'Calculation_Cubic Spline'!A227</f>
        <v>3.8819772153799201</v>
      </c>
      <c r="H227" s="2">
        <f t="array" ref="H227:I227">csplinediff1d('Cubic Spline'!$A$3:$A$1001,'Cubic Spline'!$C$3:$C$1001,G227,2,0,2,0)</f>
        <v>-55.810979893301997</v>
      </c>
      <c r="I227" s="2">
        <v>-4.7518638187660907</v>
      </c>
      <c r="J227" s="2">
        <f t="shared" si="48"/>
        <v>-4.7518638187660907</v>
      </c>
      <c r="K227" s="2">
        <f t="shared" si="60"/>
        <v>37.364352818263811</v>
      </c>
      <c r="R227">
        <f t="shared" si="49"/>
        <v>0.34902237756720211</v>
      </c>
      <c r="S227">
        <f t="shared" si="50"/>
        <v>0.42177692794010824</v>
      </c>
      <c r="T227">
        <f t="shared" si="51"/>
        <v>0.49453147831301436</v>
      </c>
      <c r="U227">
        <f t="shared" si="52"/>
        <v>0.56728602868592048</v>
      </c>
      <c r="V227">
        <f t="shared" si="53"/>
        <v>0.64004057905882661</v>
      </c>
      <c r="W227">
        <f t="shared" si="54"/>
        <v>0.71279512943173273</v>
      </c>
      <c r="X227">
        <f t="shared" si="55"/>
        <v>0.78554967980463886</v>
      </c>
      <c r="Y227">
        <f t="shared" si="56"/>
        <v>0.85830423017754498</v>
      </c>
      <c r="Z227">
        <f t="shared" si="57"/>
        <v>0.9310587805504511</v>
      </c>
    </row>
    <row r="228" spans="1:26" x14ac:dyDescent="0.25">
      <c r="A228" s="2">
        <f>'Cubic Spline'!A228</f>
        <v>3.8993070243771499</v>
      </c>
      <c r="B228" s="2">
        <f t="array" ref="B228:C228">csplinediff1d('Cubic Spline'!$A$3:$A$1001,'Cubic Spline'!$B$3:$B$1001,A228,2,0,2,0)</f>
        <v>-64.756003372451303</v>
      </c>
      <c r="C228" s="2">
        <v>-5.9135099783885989</v>
      </c>
      <c r="D228" s="2">
        <f t="shared" si="58"/>
        <v>-5.9135099783885989</v>
      </c>
      <c r="E228" s="2">
        <f t="shared" si="59"/>
        <v>41.697412374996276</v>
      </c>
      <c r="F228" s="5">
        <f t="shared" si="61"/>
        <v>1.114258741296928</v>
      </c>
      <c r="G228" s="2">
        <f>'Calculation_Cubic Spline'!A228</f>
        <v>3.8993070243771499</v>
      </c>
      <c r="H228" s="2">
        <f t="array" ref="H228:I228">csplinediff1d('Cubic Spline'!$A$3:$A$1001,'Cubic Spline'!$C$3:$C$1001,G228,2,0,2,0)</f>
        <v>-55.893462444292503</v>
      </c>
      <c r="I228" s="2">
        <v>-4.7673123017710415</v>
      </c>
      <c r="J228" s="2">
        <f t="shared" si="48"/>
        <v>-4.7673123017710415</v>
      </c>
      <c r="K228" s="2">
        <f t="shared" si="60"/>
        <v>37.304248098597085</v>
      </c>
      <c r="R228">
        <f t="shared" si="49"/>
        <v>0.32971248640703266</v>
      </c>
      <c r="S228">
        <f t="shared" si="50"/>
        <v>0.40246703677993878</v>
      </c>
      <c r="T228">
        <f t="shared" si="51"/>
        <v>0.4752215871528449</v>
      </c>
      <c r="U228">
        <f t="shared" si="52"/>
        <v>0.54797613752575103</v>
      </c>
      <c r="V228">
        <f t="shared" si="53"/>
        <v>0.62073068789865715</v>
      </c>
      <c r="W228">
        <f t="shared" si="54"/>
        <v>0.69348523827156328</v>
      </c>
      <c r="X228">
        <f t="shared" si="55"/>
        <v>0.7662397886444694</v>
      </c>
      <c r="Y228">
        <f t="shared" si="56"/>
        <v>0.83899433901737552</v>
      </c>
      <c r="Z228">
        <f t="shared" si="57"/>
        <v>0.91174888939028165</v>
      </c>
    </row>
    <row r="229" spans="1:26" x14ac:dyDescent="0.25">
      <c r="A229" s="2">
        <f>'Cubic Spline'!A229</f>
        <v>3.9166368333743802</v>
      </c>
      <c r="B229" s="2">
        <f t="array" ref="B229:C229">csplinediff1d('Cubic Spline'!$A$3:$A$1001,'Cubic Spline'!$B$3:$B$1001,A229,2,0,2,0)</f>
        <v>-64.858441895205303</v>
      </c>
      <c r="C229" s="2">
        <v>-5.9087583880423047</v>
      </c>
      <c r="D229" s="2">
        <f t="shared" si="58"/>
        <v>-5.9087583880423047</v>
      </c>
      <c r="E229" s="2">
        <f t="shared" si="59"/>
        <v>41.715981153088983</v>
      </c>
      <c r="F229" s="5">
        <f t="shared" si="61"/>
        <v>1.0714935228469411</v>
      </c>
      <c r="G229" s="2">
        <f>'Calculation_Cubic Spline'!A229</f>
        <v>3.9166368333743802</v>
      </c>
      <c r="H229" s="2">
        <f t="array" ref="H229:I229">csplinediff1d('Cubic Spline'!$A$3:$A$1001,'Cubic Spline'!$C$3:$C$1001,G229,2,0,2,0)</f>
        <v>-55.976213904865602</v>
      </c>
      <c r="I229" s="2">
        <v>-4.7828972532040375</v>
      </c>
      <c r="J229" s="2">
        <f t="shared" si="48"/>
        <v>-4.7828972532040375</v>
      </c>
      <c r="K229" s="2">
        <f t="shared" si="60"/>
        <v>37.24334235272152</v>
      </c>
      <c r="R229">
        <f t="shared" si="49"/>
        <v>0.31114370831432581</v>
      </c>
      <c r="S229">
        <f t="shared" si="50"/>
        <v>0.38389825868723193</v>
      </c>
      <c r="T229">
        <f t="shared" si="51"/>
        <v>0.45665280906013805</v>
      </c>
      <c r="U229">
        <f t="shared" si="52"/>
        <v>0.52940735943304418</v>
      </c>
      <c r="V229">
        <f t="shared" si="53"/>
        <v>0.6021619098059503</v>
      </c>
      <c r="W229">
        <f t="shared" si="54"/>
        <v>0.67491646017885643</v>
      </c>
      <c r="X229">
        <f t="shared" si="55"/>
        <v>0.74767101055176255</v>
      </c>
      <c r="Y229">
        <f t="shared" si="56"/>
        <v>0.82042556092466867</v>
      </c>
      <c r="Z229">
        <f t="shared" si="57"/>
        <v>0.8931801112975748</v>
      </c>
    </row>
    <row r="230" spans="1:26" x14ac:dyDescent="0.25">
      <c r="A230" s="2">
        <f>'Cubic Spline'!A230</f>
        <v>3.9339666423716202</v>
      </c>
      <c r="B230" s="2">
        <f t="array" ref="B230:C230">csplinediff1d('Cubic Spline'!$A$3:$A$1001,'Cubic Spline'!$B$3:$B$1001,A230,2,0,2,0)</f>
        <v>-64.960799887187207</v>
      </c>
      <c r="C230" s="2">
        <v>-5.9042156028944524</v>
      </c>
      <c r="D230" s="2">
        <f t="shared" si="58"/>
        <v>-5.9042156028944524</v>
      </c>
      <c r="E230" s="2">
        <f t="shared" si="59"/>
        <v>41.733812656030388</v>
      </c>
      <c r="F230" s="5">
        <f t="shared" si="61"/>
        <v>1.0289497676659336</v>
      </c>
      <c r="G230" s="2">
        <f>'Calculation_Cubic Spline'!A230</f>
        <v>3.9339666423716202</v>
      </c>
      <c r="H230" s="2">
        <f t="array" ref="H230:I230">csplinediff1d('Cubic Spline'!$A$3:$A$1001,'Cubic Spline'!$C$3:$C$1001,G230,2,0,2,0)</f>
        <v>-56.059236593163298</v>
      </c>
      <c r="I230" s="2">
        <v>-4.7986132795858465</v>
      </c>
      <c r="J230" s="2">
        <f t="shared" si="48"/>
        <v>-4.7986132795858465</v>
      </c>
      <c r="K230" s="2">
        <f t="shared" si="60"/>
        <v>37.181652021631095</v>
      </c>
      <c r="R230">
        <f t="shared" si="49"/>
        <v>0.29331220537292069</v>
      </c>
      <c r="S230">
        <f t="shared" si="50"/>
        <v>0.36606675574582681</v>
      </c>
      <c r="T230">
        <f t="shared" si="51"/>
        <v>0.43882130611873293</v>
      </c>
      <c r="U230">
        <f t="shared" si="52"/>
        <v>0.51157585649163906</v>
      </c>
      <c r="V230">
        <f t="shared" si="53"/>
        <v>0.58433040686454518</v>
      </c>
      <c r="W230">
        <f t="shared" si="54"/>
        <v>0.65708495723745131</v>
      </c>
      <c r="X230">
        <f t="shared" si="55"/>
        <v>0.72983950761035743</v>
      </c>
      <c r="Y230">
        <f t="shared" si="56"/>
        <v>0.80259405798326355</v>
      </c>
      <c r="Z230">
        <f t="shared" si="57"/>
        <v>0.87534860835616968</v>
      </c>
    </row>
    <row r="231" spans="1:26" x14ac:dyDescent="0.25">
      <c r="A231" s="2">
        <f>'Cubic Spline'!A231</f>
        <v>3.95129645136885</v>
      </c>
      <c r="B231" s="2">
        <f t="array" ref="B231:C231">csplinediff1d('Cubic Spline'!$A$3:$A$1001,'Cubic Spline'!$B$3:$B$1001,A231,2,0,2,0)</f>
        <v>-65.063080942351704</v>
      </c>
      <c r="C231" s="2">
        <v>-5.8998787853526391</v>
      </c>
      <c r="D231" s="2">
        <f t="shared" si="58"/>
        <v>-5.8998787853526391</v>
      </c>
      <c r="E231" s="2">
        <f t="shared" si="59"/>
        <v>41.750910834281456</v>
      </c>
      <c r="F231" s="5">
        <f t="shared" si="61"/>
        <v>0.98663397004555198</v>
      </c>
      <c r="G231" s="2">
        <f>'Calculation_Cubic Spline'!A231</f>
        <v>3.95129645136885</v>
      </c>
      <c r="H231" s="2">
        <f t="array" ref="H231:I231">csplinediff1d('Cubic Spline'!$A$3:$A$1001,'Cubic Spline'!$C$3:$C$1001,G231,2,0,2,0)</f>
        <v>-56.142532734430503</v>
      </c>
      <c r="I231" s="2">
        <v>-4.8144550531006214</v>
      </c>
      <c r="J231" s="2">
        <f t="shared" si="48"/>
        <v>-4.8144550531006214</v>
      </c>
      <c r="K231" s="2">
        <f t="shared" si="60"/>
        <v>37.11919356783919</v>
      </c>
      <c r="R231">
        <f t="shared" si="49"/>
        <v>0.27621402712185272</v>
      </c>
      <c r="S231">
        <f t="shared" si="50"/>
        <v>0.34896857749475885</v>
      </c>
      <c r="T231">
        <f t="shared" si="51"/>
        <v>0.42172312786766497</v>
      </c>
      <c r="U231">
        <f t="shared" si="52"/>
        <v>0.49447767824057109</v>
      </c>
      <c r="V231">
        <f t="shared" si="53"/>
        <v>0.56723222861347722</v>
      </c>
      <c r="W231">
        <f t="shared" si="54"/>
        <v>0.63998677898638334</v>
      </c>
      <c r="X231">
        <f t="shared" si="55"/>
        <v>0.71274132935928947</v>
      </c>
      <c r="Y231">
        <f t="shared" si="56"/>
        <v>0.78549587973219559</v>
      </c>
      <c r="Z231">
        <f t="shared" si="57"/>
        <v>0.85825043010510171</v>
      </c>
    </row>
    <row r="232" spans="1:26" x14ac:dyDescent="0.25">
      <c r="A232" s="2">
        <f>'Cubic Spline'!A232</f>
        <v>3.9686262603660798</v>
      </c>
      <c r="B232" s="2">
        <f t="array" ref="B232:C232">csplinediff1d('Cubic Spline'!$A$3:$A$1001,'Cubic Spline'!$B$3:$B$1001,A232,2,0,2,0)</f>
        <v>-65.165288605545598</v>
      </c>
      <c r="C232" s="2">
        <v>-5.895745105269361</v>
      </c>
      <c r="D232" s="2">
        <f t="shared" si="58"/>
        <v>-5.895745105269361</v>
      </c>
      <c r="E232" s="2">
        <f t="shared" si="59"/>
        <v>41.767279756348834</v>
      </c>
      <c r="F232" s="5">
        <f t="shared" si="61"/>
        <v>0.94455294169690118</v>
      </c>
      <c r="G232" s="2">
        <f>'Calculation_Cubic Spline'!A232</f>
        <v>3.9686262603660798</v>
      </c>
      <c r="H232" s="2">
        <f t="array" ref="H232:I232">csplinediff1d('Cubic Spline'!$A$3:$A$1001,'Cubic Spline'!$C$3:$C$1001,G232,2,0,2,0)</f>
        <v>-56.226104462142203</v>
      </c>
      <c r="I232" s="2">
        <v>-4.8304173103913373</v>
      </c>
      <c r="J232" s="2">
        <f t="shared" si="48"/>
        <v>-4.8304173103913373</v>
      </c>
      <c r="K232" s="2">
        <f t="shared" si="60"/>
        <v>37.05598347559625</v>
      </c>
      <c r="R232">
        <f t="shared" si="49"/>
        <v>0.25984510505447389</v>
      </c>
      <c r="S232">
        <f t="shared" si="50"/>
        <v>0.33259965542738001</v>
      </c>
      <c r="T232">
        <f t="shared" si="51"/>
        <v>0.40535420580028614</v>
      </c>
      <c r="U232">
        <f t="shared" si="52"/>
        <v>0.47810875617319226</v>
      </c>
      <c r="V232">
        <f t="shared" si="53"/>
        <v>0.55086330654609839</v>
      </c>
      <c r="W232">
        <f t="shared" si="54"/>
        <v>0.62361785691900451</v>
      </c>
      <c r="X232">
        <f t="shared" si="55"/>
        <v>0.69637240729191063</v>
      </c>
      <c r="Y232">
        <f t="shared" si="56"/>
        <v>0.76912695766481676</v>
      </c>
      <c r="Z232">
        <f t="shared" si="57"/>
        <v>0.84188150803772288</v>
      </c>
    </row>
    <row r="233" spans="1:26" x14ac:dyDescent="0.25">
      <c r="A233" s="2">
        <f>'Cubic Spline'!A233</f>
        <v>3.98595606936331</v>
      </c>
      <c r="B233" s="2">
        <f t="array" ref="B233:C233">csplinediff1d('Cubic Spline'!$A$3:$A$1001,'Cubic Spline'!$B$3:$B$1001,A233,2,0,2,0)</f>
        <v>-65.267426372623802</v>
      </c>
      <c r="C233" s="2">
        <v>-5.8918117385459166</v>
      </c>
      <c r="D233" s="2">
        <f t="shared" si="58"/>
        <v>-5.8918117385459166</v>
      </c>
      <c r="E233" s="2">
        <f t="shared" si="59"/>
        <v>41.782923613820714</v>
      </c>
      <c r="F233" s="5">
        <f t="shared" si="61"/>
        <v>0.90271378492281285</v>
      </c>
      <c r="G233" s="2">
        <f>'Calculation_Cubic Spline'!A233</f>
        <v>3.98595606936331</v>
      </c>
      <c r="H233" s="2">
        <f t="array" ref="H233:I233">csplinediff1d('Cubic Spline'!$A$3:$A$1001,'Cubic Spline'!$C$3:$C$1001,G233,2,0,2,0)</f>
        <v>-56.309953819110198</v>
      </c>
      <c r="I233" s="2">
        <v>-4.8464948513019452</v>
      </c>
      <c r="J233" s="2">
        <f t="shared" si="48"/>
        <v>-4.8464948513019452</v>
      </c>
      <c r="K233" s="2">
        <f t="shared" si="60"/>
        <v>36.992038251425178</v>
      </c>
      <c r="R233">
        <f t="shared" si="49"/>
        <v>0.24420124758259476</v>
      </c>
      <c r="S233">
        <f t="shared" si="50"/>
        <v>0.31695579795550088</v>
      </c>
      <c r="T233">
        <f t="shared" si="51"/>
        <v>0.38971034832840701</v>
      </c>
      <c r="U233">
        <f t="shared" si="52"/>
        <v>0.46246489870131313</v>
      </c>
      <c r="V233">
        <f t="shared" si="53"/>
        <v>0.53521944907421926</v>
      </c>
      <c r="W233">
        <f t="shared" si="54"/>
        <v>0.60797399944712538</v>
      </c>
      <c r="X233">
        <f t="shared" si="55"/>
        <v>0.6807285498200315</v>
      </c>
      <c r="Y233">
        <f t="shared" si="56"/>
        <v>0.75348310019293763</v>
      </c>
      <c r="Z233">
        <f t="shared" si="57"/>
        <v>0.82623765056584375</v>
      </c>
    </row>
    <row r="234" spans="1:26" x14ac:dyDescent="0.25">
      <c r="A234" s="2">
        <f>'Cubic Spline'!A234</f>
        <v>4.0032858783605398</v>
      </c>
      <c r="B234" s="2">
        <f t="array" ref="B234:C234">csplinediff1d('Cubic Spline'!$A$3:$A$1001,'Cubic Spline'!$B$3:$B$1001,A234,2,0,2,0)</f>
        <v>-65.3694976905429</v>
      </c>
      <c r="C234" s="2">
        <v>-5.8880758657519294</v>
      </c>
      <c r="D234" s="2">
        <f t="shared" si="58"/>
        <v>-5.8880758657519294</v>
      </c>
      <c r="E234" s="2">
        <f t="shared" si="59"/>
        <v>41.797846726462694</v>
      </c>
      <c r="F234" s="5">
        <f t="shared" si="61"/>
        <v>0.86112389607791617</v>
      </c>
      <c r="G234" s="2">
        <f>'Calculation_Cubic Spline'!A234</f>
        <v>4.0032858783605398</v>
      </c>
      <c r="H234" s="2">
        <f t="array" ref="H234:I234">csplinediff1d('Cubic Spline'!$A$3:$A$1001,'Cubic Spline'!$C$3:$C$1001,G234,2,0,2,0)</f>
        <v>-56.394082758567102</v>
      </c>
      <c r="I234" s="2">
        <v>-4.8626825376831402</v>
      </c>
      <c r="J234" s="2">
        <f t="shared" si="48"/>
        <v>-4.8626825376831402</v>
      </c>
      <c r="K234" s="2">
        <f t="shared" si="60"/>
        <v>36.927374424509793</v>
      </c>
      <c r="R234">
        <f t="shared" si="49"/>
        <v>0.22927813494061411</v>
      </c>
      <c r="S234">
        <f t="shared" si="50"/>
        <v>0.30203268531352023</v>
      </c>
      <c r="T234">
        <f t="shared" si="51"/>
        <v>0.37478723568642636</v>
      </c>
      <c r="U234">
        <f t="shared" si="52"/>
        <v>0.44754178605933248</v>
      </c>
      <c r="V234">
        <f t="shared" si="53"/>
        <v>0.5202963364322386</v>
      </c>
      <c r="W234">
        <f t="shared" si="54"/>
        <v>0.59305088680514473</v>
      </c>
      <c r="X234">
        <f t="shared" si="55"/>
        <v>0.66580543717805085</v>
      </c>
      <c r="Y234">
        <f t="shared" si="56"/>
        <v>0.73855998755095698</v>
      </c>
      <c r="Z234">
        <f t="shared" si="57"/>
        <v>0.8113145379238631</v>
      </c>
    </row>
    <row r="235" spans="1:26" x14ac:dyDescent="0.25">
      <c r="A235" s="2">
        <f>'Cubic Spline'!A235</f>
        <v>4.0206156873577799</v>
      </c>
      <c r="B235" s="2">
        <f t="array" ref="B235:C235">csplinediff1d('Cubic Spline'!$A$3:$A$1001,'Cubic Spline'!$B$3:$B$1001,A235,2,0,2,0)</f>
        <v>-65.471505957429798</v>
      </c>
      <c r="C235" s="2">
        <v>-5.8845346707948867</v>
      </c>
      <c r="D235" s="2">
        <f t="shared" si="58"/>
        <v>-5.8845346707948867</v>
      </c>
      <c r="E235" s="2">
        <f t="shared" si="59"/>
        <v>41.81205354723113</v>
      </c>
      <c r="F235" s="5">
        <f t="shared" si="61"/>
        <v>0.81979096080624181</v>
      </c>
      <c r="G235" s="2">
        <f>'Calculation_Cubic Spline'!A235</f>
        <v>4.0206156873577799</v>
      </c>
      <c r="H235" s="2">
        <f t="array" ref="H235:I235">csplinediff1d('Cubic Spline'!$A$3:$A$1001,'Cubic Spline'!$C$3:$C$1001,G235,2,0,2,0)</f>
        <v>-56.478493145231901</v>
      </c>
      <c r="I235" s="2">
        <v>-4.8789752922551477</v>
      </c>
      <c r="J235" s="2">
        <f t="shared" si="48"/>
        <v>-4.8789752922551477</v>
      </c>
      <c r="K235" s="2">
        <f t="shared" si="60"/>
        <v>36.862008546959842</v>
      </c>
      <c r="R235">
        <f t="shared" si="49"/>
        <v>0.21507131417217806</v>
      </c>
      <c r="S235">
        <f t="shared" si="50"/>
        <v>0.28782586454508419</v>
      </c>
      <c r="T235">
        <f t="shared" si="51"/>
        <v>0.36058041491799031</v>
      </c>
      <c r="U235">
        <f t="shared" si="52"/>
        <v>0.43333496529089643</v>
      </c>
      <c r="V235">
        <f t="shared" si="53"/>
        <v>0.50608951566380256</v>
      </c>
      <c r="W235">
        <f t="shared" si="54"/>
        <v>0.57884406603670868</v>
      </c>
      <c r="X235">
        <f t="shared" si="55"/>
        <v>0.65159861640961481</v>
      </c>
      <c r="Y235">
        <f t="shared" si="56"/>
        <v>0.72435316678252093</v>
      </c>
      <c r="Z235">
        <f t="shared" si="57"/>
        <v>0.79710771715542705</v>
      </c>
    </row>
    <row r="236" spans="1:26" x14ac:dyDescent="0.25">
      <c r="A236" s="2">
        <f>'Cubic Spline'!A236</f>
        <v>4.0379454963550101</v>
      </c>
      <c r="B236" s="2">
        <f t="array" ref="B236:C236">csplinediff1d('Cubic Spline'!$A$3:$A$1001,'Cubic Spline'!$B$3:$B$1001,A236,2,0,2,0)</f>
        <v>-65.573454522628893</v>
      </c>
      <c r="C236" s="2">
        <v>-5.881185339641946</v>
      </c>
      <c r="D236" s="2">
        <f t="shared" si="58"/>
        <v>-5.881185339641946</v>
      </c>
      <c r="E236" s="2">
        <f t="shared" si="59"/>
        <v>41.825548667192585</v>
      </c>
      <c r="F236" s="5">
        <f t="shared" si="61"/>
        <v>0.7787229486263626</v>
      </c>
      <c r="G236" s="2">
        <f>'Calculation_Cubic Spline'!A236</f>
        <v>4.0379454963550101</v>
      </c>
      <c r="H236" s="2">
        <f t="array" ref="H236:I236">csplinediff1d('Cubic Spline'!$A$3:$A$1001,'Cubic Spline'!$C$3:$C$1001,G236,2,0,2,0)</f>
        <v>-56.563186756353602</v>
      </c>
      <c r="I236" s="2">
        <v>-4.8953680974067408</v>
      </c>
      <c r="J236" s="2">
        <f t="shared" si="48"/>
        <v>-4.8953680974067408</v>
      </c>
      <c r="K236" s="2">
        <f t="shared" si="60"/>
        <v>36.795957194430059</v>
      </c>
      <c r="R236">
        <f t="shared" si="49"/>
        <v>0.20157619421072326</v>
      </c>
      <c r="S236">
        <f t="shared" si="50"/>
        <v>0.27433074458362938</v>
      </c>
      <c r="T236">
        <f t="shared" si="51"/>
        <v>0.34708529495653551</v>
      </c>
      <c r="U236">
        <f t="shared" si="52"/>
        <v>0.41983984532944163</v>
      </c>
      <c r="V236">
        <f t="shared" si="53"/>
        <v>0.49259439570234775</v>
      </c>
      <c r="W236">
        <f t="shared" si="54"/>
        <v>0.56534894607525388</v>
      </c>
      <c r="X236">
        <f t="shared" si="55"/>
        <v>0.63810349644816</v>
      </c>
      <c r="Y236">
        <f t="shared" si="56"/>
        <v>0.71085804682106613</v>
      </c>
      <c r="Z236">
        <f t="shared" si="57"/>
        <v>0.78361259719397225</v>
      </c>
    </row>
    <row r="237" spans="1:26" x14ac:dyDescent="0.25">
      <c r="A237" s="2">
        <f>'Cubic Spline'!A237</f>
        <v>4.0552753053522403</v>
      </c>
      <c r="B237" s="2">
        <f t="array" ref="B237:C237">csplinediff1d('Cubic Spline'!$A$3:$A$1001,'Cubic Spline'!$B$3:$B$1001,A237,2,0,2,0)</f>
        <v>-65.675346686726996</v>
      </c>
      <c r="C237" s="2">
        <v>-5.8780250591451022</v>
      </c>
      <c r="D237" s="2">
        <f t="shared" si="58"/>
        <v>-5.8780250591451022</v>
      </c>
      <c r="E237" s="2">
        <f t="shared" si="59"/>
        <v>41.838336820134217</v>
      </c>
      <c r="F237" s="5">
        <f t="shared" si="61"/>
        <v>0.73792809509183055</v>
      </c>
      <c r="G237" s="2">
        <f>'Calculation_Cubic Spline'!A237</f>
        <v>4.0552753053522403</v>
      </c>
      <c r="H237" s="2">
        <f t="array" ref="H237:I237">csplinediff1d('Cubic Spline'!$A$3:$A$1001,'Cubic Spline'!$C$3:$C$1001,G237,2,0,2,0)</f>
        <v>-56.6481652827365</v>
      </c>
      <c r="I237" s="2">
        <v>-4.9118559941219759</v>
      </c>
      <c r="J237" s="2">
        <f t="shared" si="48"/>
        <v>-4.9118559941219759</v>
      </c>
      <c r="K237" s="2">
        <f t="shared" si="60"/>
        <v>36.729236966327271</v>
      </c>
      <c r="R237">
        <f t="shared" si="49"/>
        <v>0.18878804126909188</v>
      </c>
      <c r="S237">
        <f t="shared" si="50"/>
        <v>0.261542591641998</v>
      </c>
      <c r="T237">
        <f t="shared" si="51"/>
        <v>0.33429714201490413</v>
      </c>
      <c r="U237">
        <f t="shared" si="52"/>
        <v>0.40705169238781025</v>
      </c>
      <c r="V237">
        <f t="shared" si="53"/>
        <v>0.47980624276071637</v>
      </c>
      <c r="W237">
        <f t="shared" si="54"/>
        <v>0.5525607931336225</v>
      </c>
      <c r="X237">
        <f t="shared" si="55"/>
        <v>0.62531534350652862</v>
      </c>
      <c r="Y237">
        <f t="shared" si="56"/>
        <v>0.69806989387943474</v>
      </c>
      <c r="Z237">
        <f t="shared" si="57"/>
        <v>0.77082444425234087</v>
      </c>
    </row>
    <row r="238" spans="1:26" x14ac:dyDescent="0.25">
      <c r="A238" s="2">
        <f>'Cubic Spline'!A238</f>
        <v>4.0726051143494697</v>
      </c>
      <c r="B238" s="2">
        <f t="array" ref="B238:C238">csplinediff1d('Cubic Spline'!$A$3:$A$1001,'Cubic Spline'!$B$3:$B$1001,A238,2,0,2,0)</f>
        <v>-65.777185701559304</v>
      </c>
      <c r="C238" s="2">
        <v>-5.8750510158851554</v>
      </c>
      <c r="D238" s="2">
        <f t="shared" si="58"/>
        <v>-5.8750510158851554</v>
      </c>
      <c r="E238" s="2">
        <f t="shared" si="59"/>
        <v>41.850422887201375</v>
      </c>
      <c r="F238" s="5">
        <f t="shared" si="61"/>
        <v>0.6974149033662902</v>
      </c>
      <c r="G238" s="2">
        <f>'Calculation_Cubic Spline'!A238</f>
        <v>4.0726051143494697</v>
      </c>
      <c r="H238" s="2">
        <f t="array" ref="H238:I238">csplinediff1d('Cubic Spline'!$A$3:$A$1001,'Cubic Spline'!$C$3:$C$1001,G238,2,0,2,0)</f>
        <v>-56.733430329745502</v>
      </c>
      <c r="I238" s="2">
        <v>-4.9284340808392093</v>
      </c>
      <c r="J238" s="2">
        <f t="shared" si="48"/>
        <v>-4.9284340808392093</v>
      </c>
      <c r="K238" s="2">
        <f t="shared" si="60"/>
        <v>36.661864486385511</v>
      </c>
      <c r="R238">
        <f t="shared" si="49"/>
        <v>0.1767019742019329</v>
      </c>
      <c r="S238">
        <f t="shared" si="50"/>
        <v>0.24945652457483902</v>
      </c>
      <c r="T238">
        <f t="shared" si="51"/>
        <v>0.32221107494774515</v>
      </c>
      <c r="U238">
        <f t="shared" si="52"/>
        <v>0.39496562532065127</v>
      </c>
      <c r="V238">
        <f t="shared" si="53"/>
        <v>0.46772017569355739</v>
      </c>
      <c r="W238">
        <f t="shared" si="54"/>
        <v>0.54047472606646352</v>
      </c>
      <c r="X238">
        <f t="shared" si="55"/>
        <v>0.61322927643936964</v>
      </c>
      <c r="Y238">
        <f t="shared" si="56"/>
        <v>0.68598382681227577</v>
      </c>
      <c r="Z238">
        <f t="shared" si="57"/>
        <v>0.75873837718518189</v>
      </c>
    </row>
    <row r="239" spans="1:26" x14ac:dyDescent="0.25">
      <c r="A239" s="2">
        <f>'Cubic Spline'!A239</f>
        <v>4.0899349233466999</v>
      </c>
      <c r="B239" s="2">
        <f t="array" ref="B239:C239">csplinediff1d('Cubic Spline'!$A$3:$A$1001,'Cubic Spline'!$B$3:$B$1001,A239,2,0,2,0)</f>
        <v>-65.878974770194006</v>
      </c>
      <c r="C239" s="2">
        <v>-5.8722603950394392</v>
      </c>
      <c r="D239" s="2">
        <f t="shared" si="58"/>
        <v>-5.8722603950394392</v>
      </c>
      <c r="E239" s="2">
        <f t="shared" si="59"/>
        <v>41.861811901536512</v>
      </c>
      <c r="F239" s="5">
        <f t="shared" si="61"/>
        <v>0.65719214429640915</v>
      </c>
      <c r="G239" s="2">
        <f>'Calculation_Cubic Spline'!A239</f>
        <v>4.0899349233466999</v>
      </c>
      <c r="H239" s="2">
        <f t="array" ref="H239:I239">csplinediff1d('Cubic Spline'!$A$3:$A$1001,'Cubic Spline'!$C$3:$C$1001,G239,2,0,2,0)</f>
        <v>-56.818983418292497</v>
      </c>
      <c r="I239" s="2">
        <v>-4.9450975123922696</v>
      </c>
      <c r="J239" s="2">
        <f t="shared" si="48"/>
        <v>-4.9450975123922696</v>
      </c>
      <c r="K239" s="2">
        <f t="shared" si="60"/>
        <v>36.593856403004466</v>
      </c>
      <c r="R239">
        <f t="shared" si="49"/>
        <v>0.16531295986679595</v>
      </c>
      <c r="S239">
        <f t="shared" si="50"/>
        <v>0.23806751023970207</v>
      </c>
      <c r="T239">
        <f t="shared" si="51"/>
        <v>0.3108220606126082</v>
      </c>
      <c r="U239">
        <f t="shared" si="52"/>
        <v>0.38357661098551432</v>
      </c>
      <c r="V239">
        <f t="shared" si="53"/>
        <v>0.45633116135842045</v>
      </c>
      <c r="W239">
        <f t="shared" si="54"/>
        <v>0.52908571173132657</v>
      </c>
      <c r="X239">
        <f t="shared" si="55"/>
        <v>0.60184026210423269</v>
      </c>
      <c r="Y239">
        <f t="shared" si="56"/>
        <v>0.67459481247713882</v>
      </c>
      <c r="Z239">
        <f t="shared" si="57"/>
        <v>0.74734936285004494</v>
      </c>
    </row>
    <row r="240" spans="1:26" x14ac:dyDescent="0.25">
      <c r="A240" s="2">
        <f>'Cubic Spline'!A240</f>
        <v>4.1072647323439302</v>
      </c>
      <c r="B240" s="2">
        <f t="array" ref="B240:C240">csplinediff1d('Cubic Spline'!$A$3:$A$1001,'Cubic Spline'!$B$3:$B$1001,A240,2,0,2,0)</f>
        <v>-65.980717046899898</v>
      </c>
      <c r="C240" s="2">
        <v>-5.8696503793914347</v>
      </c>
      <c r="D240" s="2">
        <f t="shared" si="58"/>
        <v>-5.8696503793914347</v>
      </c>
      <c r="E240" s="2">
        <f t="shared" si="59"/>
        <v>41.872509052436286</v>
      </c>
      <c r="F240" s="5">
        <f t="shared" si="61"/>
        <v>0.61726882861102284</v>
      </c>
      <c r="G240" s="2">
        <f>'Calculation_Cubic Spline'!A240</f>
        <v>4.1072647323439302</v>
      </c>
      <c r="H240" s="2">
        <f t="array" ref="H240:I240">csplinediff1d('Cubic Spline'!$A$3:$A$1001,'Cubic Spline'!$C$3:$C$1001,G240,2,0,2,0)</f>
        <v>-56.904825985804798</v>
      </c>
      <c r="I240" s="2">
        <v>-4.961841498974529</v>
      </c>
      <c r="J240" s="2">
        <f t="shared" si="48"/>
        <v>-4.961841498974529</v>
      </c>
      <c r="K240" s="2">
        <f t="shared" si="60"/>
        <v>36.525229389586173</v>
      </c>
      <c r="R240">
        <f t="shared" si="49"/>
        <v>0.15461580896702287</v>
      </c>
      <c r="S240">
        <f t="shared" si="50"/>
        <v>0.227370359339929</v>
      </c>
      <c r="T240">
        <f t="shared" si="51"/>
        <v>0.30012490971283512</v>
      </c>
      <c r="U240">
        <f t="shared" si="52"/>
        <v>0.37287946008574124</v>
      </c>
      <c r="V240">
        <f t="shared" si="53"/>
        <v>0.44563401045864737</v>
      </c>
      <c r="W240">
        <f t="shared" si="54"/>
        <v>0.51838856083155349</v>
      </c>
      <c r="X240">
        <f t="shared" si="55"/>
        <v>0.59114311120445961</v>
      </c>
      <c r="Y240">
        <f t="shared" si="56"/>
        <v>0.66389766157736574</v>
      </c>
      <c r="Z240">
        <f t="shared" si="57"/>
        <v>0.73665221195027186</v>
      </c>
    </row>
    <row r="241" spans="1:26" x14ac:dyDescent="0.25">
      <c r="A241" s="2">
        <f>'Cubic Spline'!A241</f>
        <v>4.1245945413411702</v>
      </c>
      <c r="B241" s="2">
        <f t="array" ref="B241:C241">csplinediff1d('Cubic Spline'!$A$3:$A$1001,'Cubic Spline'!$B$3:$B$1001,A241,2,0,2,0)</f>
        <v>-66.082415637095707</v>
      </c>
      <c r="C241" s="2">
        <v>-5.8672181483162671</v>
      </c>
      <c r="D241" s="2">
        <f t="shared" si="58"/>
        <v>-5.8672181483162671</v>
      </c>
      <c r="E241" s="2">
        <f t="shared" si="59"/>
        <v>41.882519689692586</v>
      </c>
      <c r="F241" s="5">
        <f t="shared" si="61"/>
        <v>0.57765421753319879</v>
      </c>
      <c r="G241" s="2">
        <f>'Calculation_Cubic Spline'!A241</f>
        <v>4.1245945413411702</v>
      </c>
      <c r="H241" s="2">
        <f t="array" ref="H241:I241">csplinediff1d('Cubic Spline'!$A$3:$A$1001,'Cubic Spline'!$C$3:$C$1001,G241,2,0,2,0)</f>
        <v>-56.990959387175302</v>
      </c>
      <c r="I241" s="2">
        <v>-4.9786613050718183</v>
      </c>
      <c r="J241" s="2">
        <f t="shared" si="48"/>
        <v>-4.9786613050718183</v>
      </c>
      <c r="K241" s="2">
        <f t="shared" si="60"/>
        <v>36.456000145089575</v>
      </c>
      <c r="R241">
        <f t="shared" si="49"/>
        <v>0.1446051717107224</v>
      </c>
      <c r="S241">
        <f t="shared" si="50"/>
        <v>0.21735972208362853</v>
      </c>
      <c r="T241">
        <f t="shared" si="51"/>
        <v>0.29011427245653465</v>
      </c>
      <c r="U241">
        <f t="shared" si="52"/>
        <v>0.36286882282944077</v>
      </c>
      <c r="V241">
        <f t="shared" si="53"/>
        <v>0.4356233732023469</v>
      </c>
      <c r="W241">
        <f t="shared" si="54"/>
        <v>0.50837792357525302</v>
      </c>
      <c r="X241">
        <f t="shared" si="55"/>
        <v>0.58113247394815915</v>
      </c>
      <c r="Y241">
        <f t="shared" si="56"/>
        <v>0.65388702432106527</v>
      </c>
      <c r="Z241">
        <f t="shared" si="57"/>
        <v>0.72664157469397139</v>
      </c>
    </row>
    <row r="242" spans="1:26" x14ac:dyDescent="0.25">
      <c r="A242" s="2">
        <f>'Cubic Spline'!A242</f>
        <v>4.1419243503383996</v>
      </c>
      <c r="B242" s="2">
        <f t="array" ref="B242:C242">csplinediff1d('Cubic Spline'!$A$3:$A$1001,'Cubic Spline'!$B$3:$B$1001,A242,2,0,2,0)</f>
        <v>-66.184073597282804</v>
      </c>
      <c r="C242" s="2">
        <v>-5.8649608768232371</v>
      </c>
      <c r="D242" s="2">
        <f t="shared" si="58"/>
        <v>-5.8649608768232371</v>
      </c>
      <c r="E242" s="2">
        <f t="shared" si="59"/>
        <v>41.891849327786588</v>
      </c>
      <c r="F242" s="5">
        <f t="shared" si="61"/>
        <v>0.53835781430097573</v>
      </c>
      <c r="G242" s="2">
        <f>'Calculation_Cubic Spline'!A242</f>
        <v>4.1419243503383996</v>
      </c>
      <c r="H242" s="2">
        <f t="array" ref="H242:I242">csplinediff1d('Cubic Spline'!$A$3:$A$1001,'Cubic Spline'!$C$3:$C$1001,G242,2,0,2,0)</f>
        <v>-57.077384895694301</v>
      </c>
      <c r="I242" s="2">
        <v>-4.9955522484564501</v>
      </c>
      <c r="J242" s="2">
        <f t="shared" si="48"/>
        <v>-4.9955522484564501</v>
      </c>
      <c r="K242" s="2">
        <f t="shared" si="60"/>
        <v>36.386185394424785</v>
      </c>
      <c r="R242">
        <f t="shared" si="49"/>
        <v>0.13527553361672062</v>
      </c>
      <c r="S242">
        <f t="shared" si="50"/>
        <v>0.20803008398962675</v>
      </c>
      <c r="T242">
        <f t="shared" si="51"/>
        <v>0.28078463436253287</v>
      </c>
      <c r="U242">
        <f t="shared" si="52"/>
        <v>0.35353918473543899</v>
      </c>
      <c r="V242">
        <f t="shared" si="53"/>
        <v>0.42629373510834512</v>
      </c>
      <c r="W242">
        <f t="shared" si="54"/>
        <v>0.49904828548125124</v>
      </c>
      <c r="X242">
        <f t="shared" si="55"/>
        <v>0.57180283585415737</v>
      </c>
      <c r="Y242">
        <f t="shared" si="56"/>
        <v>0.64455738622706349</v>
      </c>
      <c r="Z242">
        <f t="shared" si="57"/>
        <v>0.71731193659996961</v>
      </c>
    </row>
    <row r="243" spans="1:26" x14ac:dyDescent="0.25">
      <c r="A243" s="2">
        <f>'Cubic Spline'!A243</f>
        <v>4.1592541593356298</v>
      </c>
      <c r="B243" s="2">
        <f t="array" ref="B243:C243">csplinediff1d('Cubic Spline'!$A$3:$A$1001,'Cubic Spline'!$B$3:$B$1001,A243,2,0,2,0)</f>
        <v>-66.285693934961898</v>
      </c>
      <c r="C243" s="2">
        <v>-5.8628757347023086</v>
      </c>
      <c r="D243" s="2">
        <f t="shared" si="58"/>
        <v>-5.8628757347023086</v>
      </c>
      <c r="E243" s="2">
        <f t="shared" si="59"/>
        <v>41.90050364973338</v>
      </c>
      <c r="F243" s="5">
        <f t="shared" si="61"/>
        <v>0.49938934400118928</v>
      </c>
      <c r="G243" s="2">
        <f>'Calculation_Cubic Spline'!A243</f>
        <v>4.1592541593356298</v>
      </c>
      <c r="H243" s="2">
        <f t="array" ref="H243:I243">csplinediff1d('Cubic Spline'!$A$3:$A$1001,'Cubic Spline'!$C$3:$C$1001,G243,2,0,2,0)</f>
        <v>-57.164103703964898</v>
      </c>
      <c r="I243" s="2">
        <v>-5.0125096992212583</v>
      </c>
      <c r="J243" s="2">
        <f t="shared" si="48"/>
        <v>-5.0125096992212583</v>
      </c>
      <c r="K243" s="2">
        <f t="shared" si="60"/>
        <v>36.315801888768689</v>
      </c>
      <c r="R243">
        <f t="shared" si="49"/>
        <v>0.1266212116699279</v>
      </c>
      <c r="S243">
        <f t="shared" si="50"/>
        <v>0.19937576204283403</v>
      </c>
      <c r="T243">
        <f t="shared" si="51"/>
        <v>0.27213031241574015</v>
      </c>
      <c r="U243">
        <f t="shared" si="52"/>
        <v>0.34488486278864627</v>
      </c>
      <c r="V243">
        <f t="shared" si="53"/>
        <v>0.4176394131615524</v>
      </c>
      <c r="W243">
        <f t="shared" si="54"/>
        <v>0.49039396353445852</v>
      </c>
      <c r="X243">
        <f t="shared" si="55"/>
        <v>0.56314851390736465</v>
      </c>
      <c r="Y243">
        <f t="shared" si="56"/>
        <v>0.63590306428027077</v>
      </c>
      <c r="Z243">
        <f t="shared" si="57"/>
        <v>0.70865761465317689</v>
      </c>
    </row>
    <row r="244" spans="1:26" x14ac:dyDescent="0.25">
      <c r="A244" s="2">
        <f>'Cubic Spline'!A244</f>
        <v>4.1765839683328601</v>
      </c>
      <c r="B244" s="2">
        <f t="array" ref="B244:C244">csplinediff1d('Cubic Spline'!$A$3:$A$1001,'Cubic Spline'!$B$3:$B$1001,A244,2,0,2,0)</f>
        <v>-66.387279608535593</v>
      </c>
      <c r="C244" s="2">
        <v>-5.8609598856788905</v>
      </c>
      <c r="D244" s="2">
        <f t="shared" si="58"/>
        <v>-5.8609598856788905</v>
      </c>
      <c r="E244" s="2">
        <f t="shared" si="59"/>
        <v>41.908488510967146</v>
      </c>
      <c r="F244" s="5">
        <f t="shared" si="61"/>
        <v>0.46075875591253296</v>
      </c>
      <c r="G244" s="2">
        <f>'Calculation_Cubic Spline'!A244</f>
        <v>4.1765839683328601</v>
      </c>
      <c r="H244" s="2">
        <f t="array" ref="H244:I244">csplinediff1d('Cubic Spline'!$A$3:$A$1001,'Cubic Spline'!$C$3:$C$1001,G244,2,0,2,0)</f>
        <v>-57.251116924801003</v>
      </c>
      <c r="I244" s="2">
        <v>-5.0295290787987872</v>
      </c>
      <c r="J244" s="2">
        <f t="shared" si="48"/>
        <v>-5.0295290787987872</v>
      </c>
      <c r="K244" s="2">
        <f t="shared" si="60"/>
        <v>36.244866406026048</v>
      </c>
      <c r="R244">
        <f t="shared" si="49"/>
        <v>0.11863635043616227</v>
      </c>
      <c r="S244">
        <f t="shared" si="50"/>
        <v>0.1913909008090684</v>
      </c>
      <c r="T244">
        <f t="shared" si="51"/>
        <v>0.26414545118197452</v>
      </c>
      <c r="U244">
        <f t="shared" si="52"/>
        <v>0.33690000155488065</v>
      </c>
      <c r="V244">
        <f t="shared" si="53"/>
        <v>0.40965455192778677</v>
      </c>
      <c r="W244">
        <f t="shared" si="54"/>
        <v>0.48240910230069289</v>
      </c>
      <c r="X244">
        <f t="shared" si="55"/>
        <v>0.55516365267359902</v>
      </c>
      <c r="Y244">
        <f t="shared" si="56"/>
        <v>0.62791820304650514</v>
      </c>
      <c r="Z244">
        <f t="shared" si="57"/>
        <v>0.70067275341941126</v>
      </c>
    </row>
    <row r="245" spans="1:26" x14ac:dyDescent="0.25">
      <c r="A245" s="2">
        <f>'Cubic Spline'!A245</f>
        <v>4.1939137773300903</v>
      </c>
      <c r="B245" s="2">
        <f t="array" ref="B245:C245">csplinediff1d('Cubic Spline'!$A$3:$A$1001,'Cubic Spline'!$B$3:$B$1001,A245,2,0,2,0)</f>
        <v>-66.488833527195496</v>
      </c>
      <c r="C245" s="2">
        <v>-5.8592104865760319</v>
      </c>
      <c r="D245" s="2">
        <f t="shared" si="58"/>
        <v>-5.8592104865760319</v>
      </c>
      <c r="E245" s="2">
        <f t="shared" si="59"/>
        <v>41.915809943267334</v>
      </c>
      <c r="F245" s="5">
        <f t="shared" si="61"/>
        <v>0.42247622586942163</v>
      </c>
      <c r="G245" s="2">
        <f>'Calculation_Cubic Spline'!A245</f>
        <v>4.1939137773300903</v>
      </c>
      <c r="H245" s="2">
        <f t="array" ref="H245:I245">csplinediff1d('Cubic Spline'!$A$3:$A$1001,'Cubic Spline'!$C$3:$C$1001,G245,2,0,2,0)</f>
        <v>-57.3384255921085</v>
      </c>
      <c r="I245" s="2">
        <v>-5.0466058589637361</v>
      </c>
      <c r="J245" s="2">
        <f t="shared" si="48"/>
        <v>-5.0466058589637361</v>
      </c>
      <c r="K245" s="2">
        <f t="shared" si="60"/>
        <v>36.173395751445732</v>
      </c>
      <c r="R245">
        <f t="shared" si="49"/>
        <v>0.11131491813597449</v>
      </c>
      <c r="S245">
        <f t="shared" si="50"/>
        <v>0.18406946850888062</v>
      </c>
      <c r="T245">
        <f t="shared" si="51"/>
        <v>0.25682401888178674</v>
      </c>
      <c r="U245">
        <f t="shared" si="52"/>
        <v>0.32957856925469287</v>
      </c>
      <c r="V245">
        <f t="shared" si="53"/>
        <v>0.40233311962759899</v>
      </c>
      <c r="W245">
        <f t="shared" si="54"/>
        <v>0.47508767000050511</v>
      </c>
      <c r="X245">
        <f t="shared" si="55"/>
        <v>0.54784222037341124</v>
      </c>
      <c r="Y245">
        <f t="shared" si="56"/>
        <v>0.62059677074631736</v>
      </c>
      <c r="Z245">
        <f t="shared" si="57"/>
        <v>0.69335132111922348</v>
      </c>
    </row>
    <row r="246" spans="1:26" x14ac:dyDescent="0.25">
      <c r="A246" s="2">
        <f>'Cubic Spline'!A246</f>
        <v>4.2112435863273303</v>
      </c>
      <c r="B246" s="2">
        <f t="array" ref="B246:C246">csplinediff1d('Cubic Spline'!$A$3:$A$1001,'Cubic Spline'!$B$3:$B$1001,A246,2,0,2,0)</f>
        <v>-66.590358550797106</v>
      </c>
      <c r="C246" s="2">
        <v>-5.857624686666945</v>
      </c>
      <c r="D246" s="2">
        <f t="shared" si="58"/>
        <v>-5.857624686666945</v>
      </c>
      <c r="E246" s="2">
        <f t="shared" si="59"/>
        <v>41.922474157958291</v>
      </c>
      <c r="F246" s="5">
        <f t="shared" si="61"/>
        <v>0.38455211433770536</v>
      </c>
      <c r="G246" s="2">
        <f>'Calculation_Cubic Spline'!A246</f>
        <v>4.2112435863273303</v>
      </c>
      <c r="H246" s="2">
        <f t="array" ref="H246:I246">csplinediff1d('Cubic Spline'!$A$3:$A$1001,'Cubic Spline'!$C$3:$C$1001,G246,2,0,2,0)</f>
        <v>-57.426030661749898</v>
      </c>
      <c r="I246" s="2">
        <v>-5.063735560985398</v>
      </c>
      <c r="J246" s="2">
        <f t="shared" si="48"/>
        <v>-5.063735560985398</v>
      </c>
      <c r="K246" s="2">
        <f t="shared" si="60"/>
        <v>36.101406757692516</v>
      </c>
      <c r="R246">
        <f t="shared" si="49"/>
        <v>0.10465070344501726</v>
      </c>
      <c r="S246">
        <f t="shared" si="50"/>
        <v>0.17740525381792338</v>
      </c>
      <c r="T246">
        <f t="shared" si="51"/>
        <v>0.2501598041908295</v>
      </c>
      <c r="U246">
        <f t="shared" si="52"/>
        <v>0.32291435456373563</v>
      </c>
      <c r="V246">
        <f t="shared" si="53"/>
        <v>0.39566890493664175</v>
      </c>
      <c r="W246">
        <f t="shared" si="54"/>
        <v>0.46842345530954788</v>
      </c>
      <c r="X246">
        <f t="shared" si="55"/>
        <v>0.541178005682454</v>
      </c>
      <c r="Y246">
        <f t="shared" si="56"/>
        <v>0.61393255605536012</v>
      </c>
      <c r="Z246">
        <f t="shared" si="57"/>
        <v>0.68668710642826625</v>
      </c>
    </row>
    <row r="247" spans="1:26" x14ac:dyDescent="0.25">
      <c r="A247" s="2">
        <f>'Cubic Spline'!A247</f>
        <v>4.2285733953245597</v>
      </c>
      <c r="B247" s="2">
        <f t="array" ref="B247:C247">csplinediff1d('Cubic Spline'!$A$3:$A$1001,'Cubic Spline'!$B$3:$B$1001,A247,2,0,2,0)</f>
        <v>-66.691857489722295</v>
      </c>
      <c r="C247" s="2">
        <v>-5.8561996268935479</v>
      </c>
      <c r="D247" s="2">
        <f t="shared" si="58"/>
        <v>-5.8561996268935479</v>
      </c>
      <c r="E247" s="2">
        <f t="shared" si="59"/>
        <v>41.928487549730626</v>
      </c>
      <c r="F247" s="5">
        <f t="shared" si="61"/>
        <v>0.34699700229219183</v>
      </c>
      <c r="G247" s="2">
        <f>'Calculation_Cubic Spline'!A247</f>
        <v>4.2285733953245597</v>
      </c>
      <c r="H247" s="2">
        <f t="array" ref="H247:I247">csplinediff1d('Cubic Spline'!$A$3:$A$1001,'Cubic Spline'!$C$3:$C$1001,G247,2,0,2,0)</f>
        <v>-57.513933012394197</v>
      </c>
      <c r="I247" s="2">
        <v>-5.0809137546436949</v>
      </c>
      <c r="J247" s="2">
        <f t="shared" si="48"/>
        <v>-5.0809137546436949</v>
      </c>
      <c r="K247" s="2">
        <f t="shared" si="60"/>
        <v>36.028916285569252</v>
      </c>
      <c r="R247">
        <f t="shared" si="49"/>
        <v>9.8637311672682415E-2</v>
      </c>
      <c r="S247">
        <f t="shared" si="50"/>
        <v>0.17139186204558854</v>
      </c>
      <c r="T247">
        <f t="shared" si="51"/>
        <v>0.24414641241849466</v>
      </c>
      <c r="U247">
        <f t="shared" si="52"/>
        <v>0.31690096279140079</v>
      </c>
      <c r="V247">
        <f t="shared" si="53"/>
        <v>0.38965551316430691</v>
      </c>
      <c r="W247">
        <f t="shared" si="54"/>
        <v>0.46241006353721303</v>
      </c>
      <c r="X247">
        <f t="shared" si="55"/>
        <v>0.53516461391011916</v>
      </c>
      <c r="Y247">
        <f t="shared" si="56"/>
        <v>0.60791916428302528</v>
      </c>
      <c r="Z247">
        <f t="shared" si="57"/>
        <v>0.68067371465593141</v>
      </c>
    </row>
    <row r="248" spans="1:26" x14ac:dyDescent="0.25">
      <c r="A248" s="2">
        <f>'Cubic Spline'!A248</f>
        <v>4.2459032043217899</v>
      </c>
      <c r="B248" s="2">
        <f t="array" ref="B248:C248">csplinediff1d('Cubic Spline'!$A$3:$A$1001,'Cubic Spline'!$B$3:$B$1001,A248,2,0,2,0)</f>
        <v>-66.793333104729101</v>
      </c>
      <c r="C248" s="2">
        <v>-5.8549324392411251</v>
      </c>
      <c r="D248" s="2">
        <f t="shared" si="58"/>
        <v>-5.8549324392411251</v>
      </c>
      <c r="E248" s="2">
        <f t="shared" si="59"/>
        <v>41.933856699867619</v>
      </c>
      <c r="F248" s="5">
        <f t="shared" si="61"/>
        <v>0.30982165688327573</v>
      </c>
      <c r="G248" s="2">
        <f>'Calculation_Cubic Spline'!A248</f>
        <v>4.2459032043217899</v>
      </c>
      <c r="H248" s="2">
        <f t="array" ref="H248:I248">csplinediff1d('Cubic Spline'!$A$3:$A$1001,'Cubic Spline'!$C$3:$C$1001,G248,2,0,2,0)</f>
        <v>-57.6021334463491</v>
      </c>
      <c r="I248" s="2">
        <v>-5.0981360573494632</v>
      </c>
      <c r="J248" s="2">
        <f t="shared" si="48"/>
        <v>-5.0981360573494632</v>
      </c>
      <c r="K248" s="2">
        <f t="shared" si="60"/>
        <v>35.95594122438056</v>
      </c>
      <c r="R248">
        <f t="shared" si="49"/>
        <v>9.3268161535689842E-2</v>
      </c>
      <c r="S248">
        <f t="shared" si="50"/>
        <v>0.16602271190859597</v>
      </c>
      <c r="T248">
        <f t="shared" si="51"/>
        <v>0.23877726228150209</v>
      </c>
      <c r="U248">
        <f t="shared" si="52"/>
        <v>0.31153181265440821</v>
      </c>
      <c r="V248">
        <f t="shared" si="53"/>
        <v>0.38428636302731434</v>
      </c>
      <c r="W248">
        <f t="shared" si="54"/>
        <v>0.45704091340022046</v>
      </c>
      <c r="X248">
        <f t="shared" si="55"/>
        <v>0.52979546377312658</v>
      </c>
      <c r="Y248">
        <f t="shared" si="56"/>
        <v>0.60255001414603271</v>
      </c>
      <c r="Z248">
        <f t="shared" si="57"/>
        <v>0.67530456451893883</v>
      </c>
    </row>
    <row r="249" spans="1:26" x14ac:dyDescent="0.25">
      <c r="A249" s="2">
        <f>'Cubic Spline'!A249</f>
        <v>4.2632330133190202</v>
      </c>
      <c r="B249" s="2">
        <f t="array" ref="B249:C249">csplinediff1d('Cubic Spline'!$A$3:$A$1001,'Cubic Spline'!$B$3:$B$1001,A249,2,0,2,0)</f>
        <v>-66.894788106791907</v>
      </c>
      <c r="C249" s="2">
        <v>-5.8538202461659115</v>
      </c>
      <c r="D249" s="2">
        <f t="shared" si="58"/>
        <v>-5.8538202461659115</v>
      </c>
      <c r="E249" s="2">
        <f t="shared" si="59"/>
        <v>41.938588379302118</v>
      </c>
      <c r="F249" s="5">
        <f t="shared" si="61"/>
        <v>0.27303702165763138</v>
      </c>
      <c r="G249" s="2">
        <f>'Calculation_Cubic Spline'!A249</f>
        <v>4.2632330133190202</v>
      </c>
      <c r="H249" s="2">
        <f t="array" ref="H249:I249">csplinediff1d('Cubic Spline'!$A$3:$A$1001,'Cubic Spline'!$C$3:$C$1001,G249,2,0,2,0)</f>
        <v>-57.690632690379999</v>
      </c>
      <c r="I249" s="2">
        <v>-5.1153981333068463</v>
      </c>
      <c r="J249" s="2">
        <f t="shared" si="48"/>
        <v>-5.1153981333068463</v>
      </c>
      <c r="K249" s="2">
        <f t="shared" si="60"/>
        <v>35.882498492195765</v>
      </c>
      <c r="R249">
        <f t="shared" si="49"/>
        <v>8.8536482101190472E-2</v>
      </c>
      <c r="S249">
        <f t="shared" si="50"/>
        <v>0.1612910324740966</v>
      </c>
      <c r="T249">
        <f t="shared" si="51"/>
        <v>0.23404558284700272</v>
      </c>
      <c r="U249">
        <f t="shared" si="52"/>
        <v>0.30680013321990884</v>
      </c>
      <c r="V249">
        <f t="shared" si="53"/>
        <v>0.37955468359281497</v>
      </c>
      <c r="W249">
        <f t="shared" si="54"/>
        <v>0.45230923396572109</v>
      </c>
      <c r="X249">
        <f t="shared" si="55"/>
        <v>0.52506378433862722</v>
      </c>
      <c r="Y249">
        <f t="shared" si="56"/>
        <v>0.59781833471153334</v>
      </c>
      <c r="Z249">
        <f t="shared" si="57"/>
        <v>0.67057288508443946</v>
      </c>
    </row>
    <row r="250" spans="1:26" x14ac:dyDescent="0.25">
      <c r="A250" s="2">
        <f>'Cubic Spline'!A250</f>
        <v>4.2805628223162504</v>
      </c>
      <c r="B250" s="2">
        <f t="array" ref="B250:C250">csplinediff1d('Cubic Spline'!$A$3:$A$1001,'Cubic Spline'!$B$3:$B$1001,A250,2,0,2,0)</f>
        <v>-66.996225156930606</v>
      </c>
      <c r="C250" s="2">
        <v>-5.8528601599875403</v>
      </c>
      <c r="D250" s="2">
        <f t="shared" si="58"/>
        <v>-5.8528601599875403</v>
      </c>
      <c r="E250" s="2">
        <f t="shared" si="59"/>
        <v>41.942689551872</v>
      </c>
      <c r="F250" s="5">
        <f t="shared" si="61"/>
        <v>0.23665422801473279</v>
      </c>
      <c r="G250" s="2">
        <f>'Calculation_Cubic Spline'!A250</f>
        <v>4.2805628223162504</v>
      </c>
      <c r="H250" s="2">
        <f t="array" ref="H250:I250">csplinediff1d('Cubic Spline'!$A$3:$A$1001,'Cubic Spline'!$C$3:$C$1001,G250,2,0,2,0)</f>
        <v>-57.779431396512102</v>
      </c>
      <c r="I250" s="2">
        <v>-5.1326956925768847</v>
      </c>
      <c r="J250" s="2">
        <f t="shared" si="48"/>
        <v>-5.1326956925768847</v>
      </c>
      <c r="K250" s="2">
        <f t="shared" si="60"/>
        <v>35.808605036604732</v>
      </c>
      <c r="R250">
        <f t="shared" si="49"/>
        <v>8.4435309531308178E-2</v>
      </c>
      <c r="S250">
        <f t="shared" si="50"/>
        <v>0.1571898599042143</v>
      </c>
      <c r="T250">
        <f t="shared" si="51"/>
        <v>0.22994441027712043</v>
      </c>
      <c r="U250">
        <f t="shared" si="52"/>
        <v>0.30269896065002655</v>
      </c>
      <c r="V250">
        <f t="shared" si="53"/>
        <v>0.37545351102293267</v>
      </c>
      <c r="W250">
        <f t="shared" si="54"/>
        <v>0.4482080613958388</v>
      </c>
      <c r="X250">
        <f t="shared" si="55"/>
        <v>0.52096261176874492</v>
      </c>
      <c r="Y250">
        <f t="shared" si="56"/>
        <v>0.59371716214165104</v>
      </c>
      <c r="Z250">
        <f t="shared" si="57"/>
        <v>0.66647171251455717</v>
      </c>
    </row>
    <row r="251" spans="1:26" x14ac:dyDescent="0.25">
      <c r="A251" s="2">
        <f>'Cubic Spline'!A251</f>
        <v>4.2978926313134798</v>
      </c>
      <c r="B251" s="2">
        <f t="array" ref="B251:C251">csplinediff1d('Cubic Spline'!$A$3:$A$1001,'Cubic Spline'!$B$3:$B$1001,A251,2,0,2,0)</f>
        <v>-67.0976468660309</v>
      </c>
      <c r="C251" s="2">
        <v>-5.8520492824068242</v>
      </c>
      <c r="D251" s="2">
        <f t="shared" si="58"/>
        <v>-5.8520492824068242</v>
      </c>
      <c r="E251" s="2">
        <f t="shared" si="59"/>
        <v>41.946167377091271</v>
      </c>
      <c r="F251" s="5">
        <f t="shared" si="61"/>
        <v>0.20068456725789041</v>
      </c>
      <c r="G251" s="2">
        <f>'Calculation_Cubic Spline'!A251</f>
        <v>4.2978926313134798</v>
      </c>
      <c r="H251" s="2">
        <f t="array" ref="H251:I251">csplinediff1d('Cubic Spline'!$A$3:$A$1001,'Cubic Spline'!$C$3:$C$1001,G251,2,0,2,0)</f>
        <v>-57.868530142818699</v>
      </c>
      <c r="I251" s="2">
        <v>-5.1500244903060217</v>
      </c>
      <c r="J251" s="2">
        <f t="shared" si="48"/>
        <v>-5.1500244903060217</v>
      </c>
      <c r="K251" s="2">
        <f t="shared" si="60"/>
        <v>35.734277834848484</v>
      </c>
      <c r="R251">
        <f t="shared" si="49"/>
        <v>8.0957484312037309E-2</v>
      </c>
      <c r="S251">
        <f t="shared" si="50"/>
        <v>0.15371203468494343</v>
      </c>
      <c r="T251">
        <f t="shared" si="51"/>
        <v>0.22646658505784956</v>
      </c>
      <c r="U251">
        <f t="shared" si="52"/>
        <v>0.29922113543075568</v>
      </c>
      <c r="V251">
        <f t="shared" si="53"/>
        <v>0.3719756858036618</v>
      </c>
      <c r="W251">
        <f t="shared" si="54"/>
        <v>0.44473023617656793</v>
      </c>
      <c r="X251">
        <f t="shared" si="55"/>
        <v>0.51748478654947405</v>
      </c>
      <c r="Y251">
        <f t="shared" si="56"/>
        <v>0.59023933692238018</v>
      </c>
      <c r="Z251">
        <f t="shared" si="57"/>
        <v>0.6629938872952863</v>
      </c>
    </row>
    <row r="252" spans="1:26" x14ac:dyDescent="0.25">
      <c r="A252" s="2">
        <f>'Cubic Spline'!A252</f>
        <v>4.3152224403107198</v>
      </c>
      <c r="B252" s="2">
        <f t="array" ref="B252:C252">csplinediff1d('Cubic Spline'!$A$3:$A$1001,'Cubic Spline'!$B$3:$B$1001,A252,2,0,2,0)</f>
        <v>-67.199055794655806</v>
      </c>
      <c r="C252" s="2">
        <v>-5.8513847039867697</v>
      </c>
      <c r="D252" s="2">
        <f t="shared" si="58"/>
        <v>-5.8513847039867697</v>
      </c>
      <c r="E252" s="2">
        <f t="shared" si="59"/>
        <v>41.9490292131212</v>
      </c>
      <c r="F252" s="5">
        <f t="shared" si="61"/>
        <v>0.165139502136743</v>
      </c>
      <c r="G252" s="2">
        <f>'Calculation_Cubic Spline'!A252</f>
        <v>4.3152224403107198</v>
      </c>
      <c r="H252" s="2">
        <f t="array" ref="H252:I252">csplinediff1d('Cubic Spline'!$A$3:$A$1001,'Cubic Spline'!$C$3:$C$1001,G252,2,0,2,0)</f>
        <v>-57.957929434195101</v>
      </c>
      <c r="I252" s="2">
        <v>-5.1673803258687361</v>
      </c>
      <c r="J252" s="2">
        <f t="shared" si="48"/>
        <v>-5.1673803258687361</v>
      </c>
      <c r="K252" s="2">
        <f t="shared" si="60"/>
        <v>35.659533894386215</v>
      </c>
      <c r="R252">
        <f t="shared" si="49"/>
        <v>7.8095648282108243E-2</v>
      </c>
      <c r="S252">
        <f t="shared" si="50"/>
        <v>0.15085019865501437</v>
      </c>
      <c r="T252">
        <f t="shared" si="51"/>
        <v>0.22360474902792049</v>
      </c>
      <c r="U252">
        <f t="shared" si="52"/>
        <v>0.29635929940082661</v>
      </c>
      <c r="V252">
        <f t="shared" si="53"/>
        <v>0.36911384977373274</v>
      </c>
      <c r="W252">
        <f t="shared" si="54"/>
        <v>0.44186840014663886</v>
      </c>
      <c r="X252">
        <f t="shared" si="55"/>
        <v>0.51462295051954499</v>
      </c>
      <c r="Y252">
        <f t="shared" si="56"/>
        <v>0.58737750089245111</v>
      </c>
      <c r="Z252">
        <f t="shared" si="57"/>
        <v>0.66013205126535723</v>
      </c>
    </row>
    <row r="253" spans="1:26" x14ac:dyDescent="0.25">
      <c r="A253" s="2">
        <f>'Cubic Spline'!A253</f>
        <v>4.33255224930795</v>
      </c>
      <c r="B253" s="2">
        <f t="array" ref="B253:C253">csplinediff1d('Cubic Spline'!$A$3:$A$1001,'Cubic Spline'!$B$3:$B$1001,A253,2,0,2,0)</f>
        <v>-67.300454452848697</v>
      </c>
      <c r="C253" s="2">
        <v>-5.8508635037649599</v>
      </c>
      <c r="D253" s="2">
        <f t="shared" si="58"/>
        <v>-5.8508635037649599</v>
      </c>
      <c r="E253" s="2">
        <f t="shared" si="59"/>
        <v>41.951282619218027</v>
      </c>
      <c r="F253" s="5">
        <f t="shared" si="61"/>
        <v>0.13003063664389181</v>
      </c>
      <c r="G253" s="2">
        <f>'Calculation_Cubic Spline'!A253</f>
        <v>4.33255224930795</v>
      </c>
      <c r="H253" s="2">
        <f t="array" ref="H253:I253">csplinediff1d('Cubic Spline'!$A$3:$A$1001,'Cubic Spline'!$C$3:$C$1001,G253,2,0,2,0)</f>
        <v>-58.0476297031177</v>
      </c>
      <c r="I253" s="2">
        <v>-5.1847590420499357</v>
      </c>
      <c r="J253" s="2">
        <f t="shared" si="48"/>
        <v>-5.1847590420499357</v>
      </c>
      <c r="K253" s="2">
        <f t="shared" si="60"/>
        <v>35.584390253364518</v>
      </c>
      <c r="R253">
        <f t="shared" si="49"/>
        <v>7.584224218528135E-2</v>
      </c>
      <c r="S253">
        <f t="shared" si="50"/>
        <v>0.14859679255818747</v>
      </c>
      <c r="T253">
        <f t="shared" si="51"/>
        <v>0.2213513429310936</v>
      </c>
      <c r="U253">
        <f t="shared" si="52"/>
        <v>0.29410589330399972</v>
      </c>
      <c r="V253">
        <f t="shared" si="53"/>
        <v>0.36686044367690585</v>
      </c>
      <c r="W253">
        <f t="shared" si="54"/>
        <v>0.43961499404981197</v>
      </c>
      <c r="X253">
        <f t="shared" si="55"/>
        <v>0.51236954442271809</v>
      </c>
      <c r="Y253">
        <f t="shared" si="56"/>
        <v>0.58512409479562422</v>
      </c>
      <c r="Z253">
        <f t="shared" si="57"/>
        <v>0.65787864516853034</v>
      </c>
    </row>
    <row r="254" spans="1:26" x14ac:dyDescent="0.25">
      <c r="A254" s="2">
        <f>'Cubic Spline'!A254</f>
        <v>4.3498820583051803</v>
      </c>
      <c r="B254" s="2">
        <f t="array" ref="B254:C254">csplinediff1d('Cubic Spline'!$A$3:$A$1001,'Cubic Spline'!$B$3:$B$1001,A254,2,0,2,0)</f>
        <v>-67.401845299930599</v>
      </c>
      <c r="C254" s="2">
        <v>-5.8504827488134286</v>
      </c>
      <c r="D254" s="2">
        <f t="shared" si="58"/>
        <v>-5.8504827488134286</v>
      </c>
      <c r="E254" s="2">
        <f t="shared" si="59"/>
        <v>41.952935358443092</v>
      </c>
      <c r="F254" s="5">
        <f t="shared" si="61"/>
        <v>9.5369731156834919E-2</v>
      </c>
      <c r="G254" s="2">
        <f>'Calculation_Cubic Spline'!A254</f>
        <v>4.3498820583051803</v>
      </c>
      <c r="H254" s="2">
        <f t="array" ref="H254:I254">csplinediff1d('Cubic Spline'!$A$3:$A$1001,'Cubic Spline'!$C$3:$C$1001,G254,2,0,2,0)</f>
        <v>-58.1376313103897</v>
      </c>
      <c r="I254" s="2">
        <v>-5.2021565242469965</v>
      </c>
      <c r="J254" s="2">
        <f t="shared" si="48"/>
        <v>-5.2021565242469965</v>
      </c>
      <c r="K254" s="2">
        <f t="shared" si="60"/>
        <v>35.508863981072452</v>
      </c>
      <c r="R254">
        <f t="shared" si="49"/>
        <v>7.4189502960216203E-2</v>
      </c>
      <c r="S254">
        <f t="shared" si="50"/>
        <v>0.14694405333312233</v>
      </c>
      <c r="T254">
        <f t="shared" si="51"/>
        <v>0.21969860370602845</v>
      </c>
      <c r="U254">
        <f t="shared" si="52"/>
        <v>0.29245315407893457</v>
      </c>
      <c r="V254">
        <f t="shared" si="53"/>
        <v>0.3652077044518407</v>
      </c>
      <c r="W254">
        <f t="shared" si="54"/>
        <v>0.43796225482474682</v>
      </c>
      <c r="X254">
        <f t="shared" si="55"/>
        <v>0.51071680519765295</v>
      </c>
      <c r="Y254">
        <f t="shared" si="56"/>
        <v>0.58347135557055907</v>
      </c>
      <c r="Z254">
        <f t="shared" si="57"/>
        <v>0.65622590594346519</v>
      </c>
    </row>
    <row r="255" spans="1:26" x14ac:dyDescent="0.25">
      <c r="A255" s="2">
        <f>'Cubic Spline'!A255</f>
        <v>4.3672118673024096</v>
      </c>
      <c r="B255" s="2">
        <f t="array" ref="B255:C255">csplinediff1d('Cubic Spline'!$A$3:$A$1001,'Cubic Spline'!$B$3:$B$1001,A255,2,0,2,0)</f>
        <v>-67.5032307442888</v>
      </c>
      <c r="C255" s="2">
        <v>-5.8502394938862334</v>
      </c>
      <c r="D255" s="2">
        <f t="shared" si="58"/>
        <v>-5.8502394938862334</v>
      </c>
      <c r="E255" s="2">
        <f t="shared" si="59"/>
        <v>41.953995400027594</v>
      </c>
      <c r="F255" s="5">
        <f t="shared" si="61"/>
        <v>6.1168682509505988E-2</v>
      </c>
      <c r="G255" s="2">
        <f>'Calculation_Cubic Spline'!A255</f>
        <v>4.3672118673024096</v>
      </c>
      <c r="H255" s="2">
        <f t="array" ref="H255:I255">csplinediff1d('Cubic Spline'!$A$3:$A$1001,'Cubic Spline'!$C$3:$C$1001,G255,2,0,2,0)</f>
        <v>-58.227934545872699</v>
      </c>
      <c r="I255" s="2">
        <v>-5.2195686997184554</v>
      </c>
      <c r="J255" s="2">
        <f t="shared" si="48"/>
        <v>-5.2195686997184554</v>
      </c>
      <c r="K255" s="2">
        <f t="shared" si="60"/>
        <v>35.432972178262055</v>
      </c>
      <c r="R255">
        <f t="shared" si="49"/>
        <v>7.31294613757143E-2</v>
      </c>
      <c r="S255">
        <f t="shared" si="50"/>
        <v>0.14588401174862042</v>
      </c>
      <c r="T255">
        <f t="shared" si="51"/>
        <v>0.21863856212152655</v>
      </c>
      <c r="U255">
        <f t="shared" si="52"/>
        <v>0.29139311249443267</v>
      </c>
      <c r="V255">
        <f t="shared" si="53"/>
        <v>0.36414766286733879</v>
      </c>
      <c r="W255">
        <f t="shared" si="54"/>
        <v>0.43690221324024492</v>
      </c>
      <c r="X255">
        <f t="shared" si="55"/>
        <v>0.50965676361315104</v>
      </c>
      <c r="Y255">
        <f t="shared" si="56"/>
        <v>0.58241131398605717</v>
      </c>
      <c r="Z255">
        <f t="shared" si="57"/>
        <v>0.65516586435896329</v>
      </c>
    </row>
    <row r="256" spans="1:26" x14ac:dyDescent="0.25">
      <c r="A256" s="2">
        <f>'Cubic Spline'!A256</f>
        <v>4.3845416762996399</v>
      </c>
      <c r="B256" s="2">
        <f t="array" ref="B256:C256">csplinediff1d('Cubic Spline'!$A$3:$A$1001,'Cubic Spline'!$B$3:$B$1001,A256,2,0,2,0)</f>
        <v>-67.604613143161501</v>
      </c>
      <c r="C256" s="2">
        <v>-5.8501307811292884</v>
      </c>
      <c r="D256" s="2">
        <f t="shared" si="58"/>
        <v>-5.8501307811292884</v>
      </c>
      <c r="E256" s="2">
        <f t="shared" si="59"/>
        <v>41.954470921496764</v>
      </c>
      <c r="F256" s="5">
        <f t="shared" si="61"/>
        <v>2.7439510109190997E-2</v>
      </c>
      <c r="G256" s="2">
        <f>'Calculation_Cubic Spline'!A256</f>
        <v>4.3845416762996399</v>
      </c>
      <c r="H256" s="2">
        <f t="array" ref="H256:I256">csplinediff1d('Cubic Spline'!$A$3:$A$1001,'Cubic Spline'!$C$3:$C$1001,G256,2,0,2,0)</f>
        <v>-58.318539629205503</v>
      </c>
      <c r="I256" s="2">
        <v>-5.2369915367712716</v>
      </c>
      <c r="J256" s="2">
        <f t="shared" si="48"/>
        <v>-5.2369915367712716</v>
      </c>
      <c r="K256" s="2">
        <f t="shared" si="60"/>
        <v>35.356731977803364</v>
      </c>
      <c r="R256">
        <f t="shared" si="49"/>
        <v>7.2653939906544451E-2</v>
      </c>
      <c r="S256">
        <f t="shared" si="50"/>
        <v>0.14540849027945058</v>
      </c>
      <c r="T256">
        <f t="shared" si="51"/>
        <v>0.2181630406523567</v>
      </c>
      <c r="U256">
        <f t="shared" si="52"/>
        <v>0.29091759102526282</v>
      </c>
      <c r="V256">
        <f t="shared" si="53"/>
        <v>0.36367214139816895</v>
      </c>
      <c r="W256">
        <f t="shared" si="54"/>
        <v>0.43642669177107507</v>
      </c>
      <c r="X256">
        <f t="shared" si="55"/>
        <v>0.50918124214398119</v>
      </c>
      <c r="Y256">
        <f t="shared" si="56"/>
        <v>0.58193579251688732</v>
      </c>
      <c r="Z256">
        <f t="shared" si="57"/>
        <v>0.65469034288979344</v>
      </c>
    </row>
    <row r="257" spans="1:26" x14ac:dyDescent="0.25">
      <c r="A257" s="2">
        <f>'Cubic Spline'!A257</f>
        <v>4.4018714852968799</v>
      </c>
      <c r="B257" s="2">
        <f t="array" ref="B257:C257">csplinediff1d('Cubic Spline'!$A$3:$A$1001,'Cubic Spline'!$B$3:$B$1001,A257,2,0,2,0)</f>
        <v>-67.705994802416001</v>
      </c>
      <c r="C257" s="2">
        <v>-5.8501536397418947</v>
      </c>
      <c r="D257" s="2">
        <f t="shared" si="58"/>
        <v>-5.8501536397418947</v>
      </c>
      <c r="E257" s="2">
        <f t="shared" si="59"/>
        <v>41.954370311030402</v>
      </c>
      <c r="F257" s="5">
        <f t="shared" si="61"/>
        <v>5.8056304242993058E-3</v>
      </c>
      <c r="G257" s="2">
        <f>'Calculation_Cubic Spline'!A257</f>
        <v>4.4018714852968799</v>
      </c>
      <c r="H257" s="2">
        <f t="array" ref="H257:I257">csplinediff1d('Cubic Spline'!$A$3:$A$1001,'Cubic Spline'!$C$3:$C$1001,G257,2,0,2,0)</f>
        <v>-58.409446710508803</v>
      </c>
      <c r="I257" s="2">
        <v>-5.2544210440656451</v>
      </c>
      <c r="J257" s="2">
        <f t="shared" si="48"/>
        <v>-5.2544210440656451</v>
      </c>
      <c r="K257" s="2">
        <f t="shared" si="60"/>
        <v>35.280160544892382</v>
      </c>
      <c r="R257">
        <f t="shared" si="49"/>
        <v>7.2754550372906124E-2</v>
      </c>
      <c r="S257">
        <f t="shared" si="50"/>
        <v>0.14550910074581225</v>
      </c>
      <c r="T257">
        <f t="shared" si="51"/>
        <v>0.21826365111871837</v>
      </c>
      <c r="U257">
        <f t="shared" si="52"/>
        <v>0.2910182014916245</v>
      </c>
      <c r="V257">
        <f t="shared" si="53"/>
        <v>0.36377275186453062</v>
      </c>
      <c r="W257">
        <f t="shared" si="54"/>
        <v>0.43652730223743674</v>
      </c>
      <c r="X257">
        <f t="shared" si="55"/>
        <v>0.50928185261034287</v>
      </c>
      <c r="Y257">
        <f t="shared" si="56"/>
        <v>0.58203640298324899</v>
      </c>
      <c r="Z257">
        <f t="shared" si="57"/>
        <v>0.65479095335615511</v>
      </c>
    </row>
    <row r="258" spans="1:26" x14ac:dyDescent="0.25">
      <c r="A258" s="2">
        <f>'Cubic Spline'!A258</f>
        <v>4.4192012942941101</v>
      </c>
      <c r="B258" s="2">
        <f t="array" ref="B258:C258">csplinediff1d('Cubic Spline'!$A$3:$A$1001,'Cubic Spline'!$B$3:$B$1001,A258,2,0,2,0)</f>
        <v>-67.8073779763224</v>
      </c>
      <c r="C258" s="2">
        <v>-5.8503050857760206</v>
      </c>
      <c r="D258" s="2">
        <f t="shared" si="58"/>
        <v>-5.8503050857760206</v>
      </c>
      <c r="E258" s="2">
        <f t="shared" si="59"/>
        <v>41.953702169245595</v>
      </c>
      <c r="F258" s="5">
        <f t="shared" si="61"/>
        <v>3.8554480601252189E-2</v>
      </c>
      <c r="G258" s="2">
        <f>'Calculation_Cubic Spline'!A258</f>
        <v>4.4192012942941101</v>
      </c>
      <c r="H258" s="2">
        <f t="array" ref="H258:I258">csplinediff1d('Cubic Spline'!$A$3:$A$1001,'Cubic Spline'!$C$3:$C$1001,G258,2,0,2,0)</f>
        <v>-58.5006558710785</v>
      </c>
      <c r="I258" s="2">
        <v>-5.2718532698394087</v>
      </c>
      <c r="J258" s="2">
        <f t="shared" si="48"/>
        <v>-5.2718532698394087</v>
      </c>
      <c r="K258" s="2">
        <f t="shared" si="60"/>
        <v>35.203275077675549</v>
      </c>
      <c r="R258">
        <f t="shared" si="49"/>
        <v>7.3422692157713243E-2</v>
      </c>
      <c r="S258">
        <f t="shared" si="50"/>
        <v>0.14617724253061937</v>
      </c>
      <c r="T258">
        <f t="shared" si="51"/>
        <v>0.21893179290352549</v>
      </c>
      <c r="U258">
        <f t="shared" si="52"/>
        <v>0.29168634327643161</v>
      </c>
      <c r="V258">
        <f t="shared" si="53"/>
        <v>0.36444089364933774</v>
      </c>
      <c r="W258">
        <f t="shared" si="54"/>
        <v>0.43719544402224386</v>
      </c>
      <c r="X258">
        <f t="shared" si="55"/>
        <v>0.50994999439514999</v>
      </c>
      <c r="Y258">
        <f t="shared" si="56"/>
        <v>0.58270454476805611</v>
      </c>
      <c r="Z258">
        <f t="shared" si="57"/>
        <v>0.65545909514096223</v>
      </c>
    </row>
    <row r="259" spans="1:26" x14ac:dyDescent="0.25">
      <c r="A259" s="2">
        <f>'Cubic Spline'!A259</f>
        <v>4.4365311032913404</v>
      </c>
      <c r="B259" s="2">
        <f t="array" ref="B259:C259">csplinediff1d('Cubic Spline'!$A$3:$A$1001,'Cubic Spline'!$B$3:$B$1001,A259,2,0,2,0)</f>
        <v>-67.908764867323995</v>
      </c>
      <c r="C259" s="2">
        <v>-5.8505821218755321</v>
      </c>
      <c r="D259" s="2">
        <f t="shared" si="58"/>
        <v>-5.8505821218755321</v>
      </c>
      <c r="E259" s="2">
        <f t="shared" si="59"/>
        <v>41.952475311262951</v>
      </c>
      <c r="F259" s="5">
        <f t="shared" si="61"/>
        <v>7.0794662701711003E-2</v>
      </c>
      <c r="G259" s="2">
        <f>'Calculation_Cubic Spline'!A259</f>
        <v>4.4365311032913404</v>
      </c>
      <c r="H259" s="2">
        <f t="array" ref="H259:I259">csplinediff1d('Cubic Spline'!$A$3:$A$1001,'Cubic Spline'!$C$3:$C$1001,G259,2,0,2,0)</f>
        <v>-58.592167124064503</v>
      </c>
      <c r="I259" s="2">
        <v>-5.2892843011773314</v>
      </c>
      <c r="J259" s="2">
        <f t="shared" ref="J259:J322" si="62">I259</f>
        <v>-5.2892843011773314</v>
      </c>
      <c r="K259" s="2">
        <f t="shared" si="60"/>
        <v>35.126092807740669</v>
      </c>
      <c r="R259">
        <f t="shared" ref="R259:R322" si="63">ABS($E259-M$13)</f>
        <v>7.4649550140357235E-2</v>
      </c>
      <c r="S259">
        <f t="shared" ref="S259:S322" si="64">ABS($E259-M$14)</f>
        <v>0.14740410051326336</v>
      </c>
      <c r="T259">
        <f t="shared" ref="T259:T322" si="65">ABS($E259-M$15)</f>
        <v>0.22015865088616948</v>
      </c>
      <c r="U259">
        <f t="shared" ref="U259:U322" si="66">ABS($E259-M$16)</f>
        <v>0.29291320125907561</v>
      </c>
      <c r="V259">
        <f t="shared" ref="V259:V322" si="67">ABS($E259-M$17)</f>
        <v>0.36566775163198173</v>
      </c>
      <c r="W259">
        <f t="shared" ref="W259:W322" si="68">ABS($E259-M$18)</f>
        <v>0.43842230200488785</v>
      </c>
      <c r="X259">
        <f t="shared" ref="X259:X322" si="69">ABS($E259-M$19)</f>
        <v>0.51117685237779398</v>
      </c>
      <c r="Y259">
        <f t="shared" ref="Y259:Y322" si="70">ABS($E259-M$20)</f>
        <v>0.5839314027507001</v>
      </c>
      <c r="Z259">
        <f t="shared" ref="Z259:Z322" si="71">ABS($E259-M$21)</f>
        <v>0.65668595312360623</v>
      </c>
    </row>
    <row r="260" spans="1:26" x14ac:dyDescent="0.25">
      <c r="A260" s="2">
        <f>'Cubic Spline'!A260</f>
        <v>4.4538609122885697</v>
      </c>
      <c r="B260" s="2">
        <f t="array" ref="B260:C260">csplinediff1d('Cubic Spline'!$A$3:$A$1001,'Cubic Spline'!$B$3:$B$1001,A260,2,0,2,0)</f>
        <v>-68.010157625802805</v>
      </c>
      <c r="C260" s="2">
        <v>-5.8509817371075048</v>
      </c>
      <c r="D260" s="2">
        <f t="shared" ref="D260:D323" si="72">C260</f>
        <v>-5.8509817371075048</v>
      </c>
      <c r="E260" s="2">
        <f t="shared" ref="E260:E323" si="73">-B260+D260*A260</f>
        <v>41.950698768385408</v>
      </c>
      <c r="F260" s="5">
        <f t="shared" si="61"/>
        <v>0.1025137021318234</v>
      </c>
      <c r="G260" s="2">
        <f>'Calculation_Cubic Spline'!A260</f>
        <v>4.4538609122885697</v>
      </c>
      <c r="H260" s="2">
        <f t="array" ref="H260:I260">csplinediff1d('Cubic Spline'!$A$3:$A$1001,'Cubic Spline'!$C$3:$C$1001,G260,2,0,2,0)</f>
        <v>-58.683980415138798</v>
      </c>
      <c r="I260" s="2">
        <v>-5.3067102633421515</v>
      </c>
      <c r="J260" s="2">
        <f t="shared" si="62"/>
        <v>-5.3067102633421515</v>
      </c>
      <c r="K260" s="2">
        <f t="shared" ref="K260:K323" si="74">-H260+J260*G260</f>
        <v>35.048631000398608</v>
      </c>
      <c r="R260">
        <f t="shared" si="63"/>
        <v>7.6426093017900598E-2</v>
      </c>
      <c r="S260">
        <f t="shared" si="64"/>
        <v>0.14918064339080672</v>
      </c>
      <c r="T260">
        <f t="shared" si="65"/>
        <v>0.22193519376371285</v>
      </c>
      <c r="U260">
        <f t="shared" si="66"/>
        <v>0.29468974413661897</v>
      </c>
      <c r="V260">
        <f t="shared" si="67"/>
        <v>0.36744429450952509</v>
      </c>
      <c r="W260">
        <f t="shared" si="68"/>
        <v>0.44019884488243122</v>
      </c>
      <c r="X260">
        <f t="shared" si="69"/>
        <v>0.51295339525533734</v>
      </c>
      <c r="Y260">
        <f t="shared" si="70"/>
        <v>0.58570794562824346</v>
      </c>
      <c r="Z260">
        <f t="shared" si="71"/>
        <v>0.65846249600114959</v>
      </c>
    </row>
    <row r="261" spans="1:26" x14ac:dyDescent="0.25">
      <c r="A261" s="2">
        <f>'Cubic Spline'!A261</f>
        <v>4.4711907212858</v>
      </c>
      <c r="B261" s="2">
        <f t="array" ref="B261:C261">csplinediff1d('Cubic Spline'!$A$3:$A$1001,'Cubic Spline'!$B$3:$B$1001,A261,2,0,2,0)</f>
        <v>-68.111558349843506</v>
      </c>
      <c r="C261" s="2">
        <v>-5.8515009068258541</v>
      </c>
      <c r="D261" s="2">
        <f t="shared" si="72"/>
        <v>-5.8515009068258541</v>
      </c>
      <c r="E261" s="2">
        <f t="shared" si="73"/>
        <v>41.948381789648302</v>
      </c>
      <c r="F261" s="5">
        <f t="shared" ref="F261:F324" si="75">ABS((E261-E260)/(A261-A260))</f>
        <v>0.13369903485239371</v>
      </c>
      <c r="G261" s="2">
        <f>'Calculation_Cubic Spline'!A261</f>
        <v>4.4711907212858</v>
      </c>
      <c r="H261" s="2">
        <f t="array" ref="H261:I261">csplinediff1d('Cubic Spline'!$A$3:$A$1001,'Cubic Spline'!$C$3:$C$1001,G261,2,0,2,0)</f>
        <v>-58.776095623150098</v>
      </c>
      <c r="I261" s="2">
        <v>-5.3241273190404437</v>
      </c>
      <c r="J261" s="2">
        <f t="shared" si="62"/>
        <v>-5.3241273190404437</v>
      </c>
      <c r="K261" s="2">
        <f t="shared" si="74"/>
        <v>34.970906955312223</v>
      </c>
      <c r="R261">
        <f t="shared" si="63"/>
        <v>7.8743071755006611E-2</v>
      </c>
      <c r="S261">
        <f t="shared" si="64"/>
        <v>0.15149762212791273</v>
      </c>
      <c r="T261">
        <f t="shared" si="65"/>
        <v>0.22425217250081886</v>
      </c>
      <c r="U261">
        <f t="shared" si="66"/>
        <v>0.29700672287372498</v>
      </c>
      <c r="V261">
        <f t="shared" si="67"/>
        <v>0.36976127324663111</v>
      </c>
      <c r="W261">
        <f t="shared" si="68"/>
        <v>0.44251582361953723</v>
      </c>
      <c r="X261">
        <f t="shared" si="69"/>
        <v>0.51527037399244335</v>
      </c>
      <c r="Y261">
        <f t="shared" si="70"/>
        <v>0.58802492436534948</v>
      </c>
      <c r="Z261">
        <f t="shared" si="71"/>
        <v>0.6607794747382556</v>
      </c>
    </row>
    <row r="262" spans="1:26" x14ac:dyDescent="0.25">
      <c r="A262" s="2">
        <f>'Cubic Spline'!A262</f>
        <v>4.4885205302830302</v>
      </c>
      <c r="B262" s="2">
        <f t="array" ref="B262:C262">csplinediff1d('Cubic Spline'!$A$3:$A$1001,'Cubic Spline'!$B$3:$B$1001,A262,2,0,2,0)</f>
        <v>-68.212969084994199</v>
      </c>
      <c r="C262" s="2">
        <v>-5.8521365925262794</v>
      </c>
      <c r="D262" s="2">
        <f t="shared" si="72"/>
        <v>-5.8521365925262794</v>
      </c>
      <c r="E262" s="2">
        <f t="shared" si="73"/>
        <v>41.945533843419419</v>
      </c>
      <c r="F262" s="5">
        <f t="shared" si="75"/>
        <v>0.16433800449491529</v>
      </c>
      <c r="G262" s="2">
        <f>'Calculation_Cubic Spline'!A262</f>
        <v>4.4885205302830302</v>
      </c>
      <c r="H262" s="2">
        <f t="array" ref="H262:I262">csplinediff1d('Cubic Spline'!$A$3:$A$1001,'Cubic Spline'!$C$3:$C$1001,G262,2,0,2,0)</f>
        <v>-58.868512560767499</v>
      </c>
      <c r="I262" s="2">
        <v>-5.3415316677703251</v>
      </c>
      <c r="J262" s="2">
        <f t="shared" si="62"/>
        <v>-5.3415316677703251</v>
      </c>
      <c r="K262" s="2">
        <f t="shared" si="74"/>
        <v>34.892938006823442</v>
      </c>
      <c r="R262">
        <f t="shared" si="63"/>
        <v>8.1591017983889458E-2</v>
      </c>
      <c r="S262">
        <f t="shared" si="64"/>
        <v>0.15434556835679558</v>
      </c>
      <c r="T262">
        <f t="shared" si="65"/>
        <v>0.22710011872970171</v>
      </c>
      <c r="U262">
        <f t="shared" si="66"/>
        <v>0.29985466910260783</v>
      </c>
      <c r="V262">
        <f t="shared" si="67"/>
        <v>0.37260921947551395</v>
      </c>
      <c r="W262">
        <f t="shared" si="68"/>
        <v>0.44536376984842008</v>
      </c>
      <c r="X262">
        <f t="shared" si="69"/>
        <v>0.5181183202213262</v>
      </c>
      <c r="Y262">
        <f t="shared" si="70"/>
        <v>0.59087287059423232</v>
      </c>
      <c r="Z262">
        <f t="shared" si="71"/>
        <v>0.66362742096713845</v>
      </c>
    </row>
    <row r="263" spans="1:26" x14ac:dyDescent="0.25">
      <c r="A263" s="2">
        <f>'Cubic Spline'!A263</f>
        <v>4.5058503392802702</v>
      </c>
      <c r="B263" s="2">
        <f t="array" ref="B263:C263">csplinediff1d('Cubic Spline'!$A$3:$A$1001,'Cubic Spline'!$B$3:$B$1001,A263,2,0,2,0)</f>
        <v>-68.314391824025805</v>
      </c>
      <c r="C263" s="2">
        <v>-5.8528857417756468</v>
      </c>
      <c r="D263" s="2">
        <f t="shared" si="72"/>
        <v>-5.8528857417756468</v>
      </c>
      <c r="E263" s="2">
        <f t="shared" si="73"/>
        <v>41.942164618677353</v>
      </c>
      <c r="F263" s="5">
        <f t="shared" si="75"/>
        <v>0.19441788092428566</v>
      </c>
      <c r="G263" s="2">
        <f>'Calculation_Cubic Spline'!A263</f>
        <v>4.5058503392802702</v>
      </c>
      <c r="H263" s="2">
        <f t="array" ref="H263:I263">csplinediff1d('Cubic Spline'!$A$3:$A$1001,'Cubic Spline'!$C$3:$C$1001,G263,2,0,2,0)</f>
        <v>-58.961230975111697</v>
      </c>
      <c r="I263" s="2">
        <v>-5.3589195451091713</v>
      </c>
      <c r="J263" s="2">
        <f t="shared" si="62"/>
        <v>-5.3589195451091713</v>
      </c>
      <c r="K263" s="2">
        <f t="shared" si="74"/>
        <v>34.814741524605864</v>
      </c>
      <c r="R263">
        <f t="shared" si="63"/>
        <v>8.4960242725955482E-2</v>
      </c>
      <c r="S263">
        <f t="shared" si="64"/>
        <v>0.15771479309886161</v>
      </c>
      <c r="T263">
        <f t="shared" si="65"/>
        <v>0.23046934347176773</v>
      </c>
      <c r="U263">
        <f t="shared" si="66"/>
        <v>0.30322389384467385</v>
      </c>
      <c r="V263">
        <f t="shared" si="67"/>
        <v>0.37597844421757998</v>
      </c>
      <c r="W263">
        <f t="shared" si="68"/>
        <v>0.4487329945904861</v>
      </c>
      <c r="X263">
        <f t="shared" si="69"/>
        <v>0.52148754496339222</v>
      </c>
      <c r="Y263">
        <f t="shared" si="70"/>
        <v>0.59424209533629835</v>
      </c>
      <c r="Z263">
        <f t="shared" si="71"/>
        <v>0.66699664570920447</v>
      </c>
    </row>
    <row r="264" spans="1:26" x14ac:dyDescent="0.25">
      <c r="A264" s="2">
        <f>'Cubic Spline'!A264</f>
        <v>4.5231801482774996</v>
      </c>
      <c r="B264" s="2">
        <f t="array" ref="B264:C264">csplinediff1d('Cubic Spline'!$A$3:$A$1001,'Cubic Spline'!$B$3:$B$1001,A264,2,0,2,0)</f>
        <v>-68.415828506689607</v>
      </c>
      <c r="C264" s="2">
        <v>-5.853745288119514</v>
      </c>
      <c r="D264" s="2">
        <f t="shared" si="72"/>
        <v>-5.853745288119514</v>
      </c>
      <c r="E264" s="2">
        <f t="shared" si="73"/>
        <v>41.93828402639447</v>
      </c>
      <c r="F264" s="5">
        <f t="shared" si="75"/>
        <v>0.22392585420319769</v>
      </c>
      <c r="G264" s="2">
        <f>'Calculation_Cubic Spline'!A264</f>
        <v>4.5231801482774996</v>
      </c>
      <c r="H264" s="2">
        <f t="array" ref="H264:I264">csplinediff1d('Cubic Spline'!$A$3:$A$1001,'Cubic Spline'!$C$3:$C$1001,G264,2,0,2,0)</f>
        <v>-59.054250548374696</v>
      </c>
      <c r="I264" s="2">
        <v>-5.3762872221015607</v>
      </c>
      <c r="J264" s="2">
        <f t="shared" si="62"/>
        <v>-5.3762872221015607</v>
      </c>
      <c r="K264" s="2">
        <f t="shared" si="74"/>
        <v>34.736334913926932</v>
      </c>
      <c r="R264">
        <f t="shared" si="63"/>
        <v>8.8840835008838326E-2</v>
      </c>
      <c r="S264">
        <f t="shared" si="64"/>
        <v>0.16159538538174445</v>
      </c>
      <c r="T264">
        <f t="shared" si="65"/>
        <v>0.23434993575465057</v>
      </c>
      <c r="U264">
        <f t="shared" si="66"/>
        <v>0.3071044861275567</v>
      </c>
      <c r="V264">
        <f t="shared" si="67"/>
        <v>0.37985903650046282</v>
      </c>
      <c r="W264">
        <f t="shared" si="68"/>
        <v>0.45261358687336894</v>
      </c>
      <c r="X264">
        <f t="shared" si="69"/>
        <v>0.52536813724627507</v>
      </c>
      <c r="Y264">
        <f t="shared" si="70"/>
        <v>0.59812268761918119</v>
      </c>
      <c r="Z264">
        <f t="shared" si="71"/>
        <v>0.67087723799208732</v>
      </c>
    </row>
    <row r="265" spans="1:26" x14ac:dyDescent="0.25">
      <c r="A265" s="2">
        <f>'Cubic Spline'!A265</f>
        <v>4.5405099572747298</v>
      </c>
      <c r="B265" s="2">
        <f t="array" ref="B265:C265">csplinediff1d('Cubic Spline'!$A$3:$A$1001,'Cubic Spline'!$B$3:$B$1001,A265,2,0,2,0)</f>
        <v>-68.517281019474296</v>
      </c>
      <c r="C265" s="2">
        <v>-5.8547121510648221</v>
      </c>
      <c r="D265" s="2">
        <f t="shared" si="72"/>
        <v>-5.8547121510648221</v>
      </c>
      <c r="E265" s="2">
        <f t="shared" si="73"/>
        <v>41.93390220058712</v>
      </c>
      <c r="F265" s="5">
        <f t="shared" si="75"/>
        <v>0.25284905379224643</v>
      </c>
      <c r="G265" s="2">
        <f>'Calculation_Cubic Spline'!A265</f>
        <v>4.5405099572747298</v>
      </c>
      <c r="H265" s="2">
        <f t="array" ref="H265:I265">csplinediff1d('Cubic Spline'!$A$3:$A$1001,'Cubic Spline'!$C$3:$C$1001,G265,2,0,2,0)</f>
        <v>-59.147570898429102</v>
      </c>
      <c r="I265" s="2">
        <v>-5.3936310045785261</v>
      </c>
      <c r="J265" s="2">
        <f t="shared" si="62"/>
        <v>-5.3936310045785261</v>
      </c>
      <c r="K265" s="2">
        <f t="shared" si="74"/>
        <v>34.6577356162746</v>
      </c>
      <c r="R265">
        <f t="shared" si="63"/>
        <v>9.3222660816188352E-2</v>
      </c>
      <c r="S265">
        <f t="shared" si="64"/>
        <v>0.16597721118909448</v>
      </c>
      <c r="T265">
        <f t="shared" si="65"/>
        <v>0.2387317615620006</v>
      </c>
      <c r="U265">
        <f t="shared" si="66"/>
        <v>0.31148631193490672</v>
      </c>
      <c r="V265">
        <f t="shared" si="67"/>
        <v>0.38424086230781285</v>
      </c>
      <c r="W265">
        <f t="shared" si="68"/>
        <v>0.45699541268071897</v>
      </c>
      <c r="X265">
        <f t="shared" si="69"/>
        <v>0.52974996305362509</v>
      </c>
      <c r="Y265">
        <f t="shared" si="70"/>
        <v>0.60250451342653122</v>
      </c>
      <c r="Z265">
        <f t="shared" si="71"/>
        <v>0.67525906379943734</v>
      </c>
    </row>
    <row r="266" spans="1:26" x14ac:dyDescent="0.25">
      <c r="A266" s="2">
        <f>'Cubic Spline'!A266</f>
        <v>4.5578397662719601</v>
      </c>
      <c r="B266" s="2">
        <f t="array" ref="B266:C266">csplinediff1d('Cubic Spline'!$A$3:$A$1001,'Cubic Spline'!$B$3:$B$1001,A266,2,0,2,0)</f>
        <v>-68.618751195362606</v>
      </c>
      <c r="C266" s="2">
        <v>-5.8557832360877029</v>
      </c>
      <c r="D266" s="2">
        <f t="shared" si="72"/>
        <v>-5.8557832360877029</v>
      </c>
      <c r="E266" s="2">
        <f t="shared" si="73"/>
        <v>41.929029499253367</v>
      </c>
      <c r="F266" s="5">
        <f t="shared" si="75"/>
        <v>0.28117455504162803</v>
      </c>
      <c r="G266" s="2">
        <f>'Calculation_Cubic Spline'!A266</f>
        <v>4.5578397662719601</v>
      </c>
      <c r="H266" s="2">
        <f t="array" ref="H266:I266">csplinediff1d('Cubic Spline'!$A$3:$A$1001,'Cubic Spline'!$C$3:$C$1001,G266,2,0,2,0)</f>
        <v>-59.241191579424999</v>
      </c>
      <c r="I266" s="2">
        <v>-5.410947232545146</v>
      </c>
      <c r="J266" s="2">
        <f t="shared" si="62"/>
        <v>-5.410947232545146</v>
      </c>
      <c r="K266" s="2">
        <f t="shared" si="74"/>
        <v>34.578961109731523</v>
      </c>
      <c r="R266">
        <f t="shared" si="63"/>
        <v>9.8095362149940968E-2</v>
      </c>
      <c r="S266">
        <f t="shared" si="64"/>
        <v>0.17084991252284709</v>
      </c>
      <c r="T266">
        <f t="shared" si="65"/>
        <v>0.24360446289575322</v>
      </c>
      <c r="U266">
        <f t="shared" si="66"/>
        <v>0.31635901326865934</v>
      </c>
      <c r="V266">
        <f t="shared" si="67"/>
        <v>0.38911356364156546</v>
      </c>
      <c r="W266">
        <f t="shared" si="68"/>
        <v>0.46186811401447159</v>
      </c>
      <c r="X266">
        <f t="shared" si="69"/>
        <v>0.53462266438737771</v>
      </c>
      <c r="Y266">
        <f t="shared" si="70"/>
        <v>0.60737721476028383</v>
      </c>
      <c r="Z266">
        <f t="shared" si="71"/>
        <v>0.68013176513318996</v>
      </c>
    </row>
    <row r="267" spans="1:26" x14ac:dyDescent="0.25">
      <c r="A267" s="2">
        <f>'Cubic Spline'!A267</f>
        <v>4.5751695752691903</v>
      </c>
      <c r="B267" s="2">
        <f t="array" ref="B267:C267">csplinediff1d('Cubic Spline'!$A$3:$A$1001,'Cubic Spline'!$B$3:$B$1001,A267,2,0,2,0)</f>
        <v>-68.720240813588106</v>
      </c>
      <c r="C267" s="2">
        <v>-5.8569554346272898</v>
      </c>
      <c r="D267" s="2">
        <f t="shared" si="72"/>
        <v>-5.8569554346272898</v>
      </c>
      <c r="E267" s="2">
        <f t="shared" si="73"/>
        <v>41.923676505373791</v>
      </c>
      <c r="F267" s="5">
        <f t="shared" si="75"/>
        <v>0.30888937555121154</v>
      </c>
      <c r="G267" s="2">
        <f>'Calculation_Cubic Spline'!A267</f>
        <v>4.5751695752691903</v>
      </c>
      <c r="H267" s="2">
        <f t="array" ref="H267:I267">csplinediff1d('Cubic Spline'!$A$3:$A$1001,'Cubic Spline'!$C$3:$C$1001,G267,2,0,2,0)</f>
        <v>-59.335112082377201</v>
      </c>
      <c r="I267" s="2">
        <v>-5.4282322795393103</v>
      </c>
      <c r="J267" s="2">
        <f t="shared" si="62"/>
        <v>-5.4282322795393103</v>
      </c>
      <c r="K267" s="2">
        <f t="shared" si="74"/>
        <v>34.500028909534826</v>
      </c>
      <c r="R267">
        <f t="shared" si="63"/>
        <v>0.10344835602951719</v>
      </c>
      <c r="S267">
        <f t="shared" si="64"/>
        <v>0.17620290640242331</v>
      </c>
      <c r="T267">
        <f t="shared" si="65"/>
        <v>0.24895745677532943</v>
      </c>
      <c r="U267">
        <f t="shared" si="66"/>
        <v>0.32171200714823556</v>
      </c>
      <c r="V267">
        <f t="shared" si="67"/>
        <v>0.39446655752114168</v>
      </c>
      <c r="W267">
        <f t="shared" si="68"/>
        <v>0.4672211078940478</v>
      </c>
      <c r="X267">
        <f t="shared" si="69"/>
        <v>0.53997565826695393</v>
      </c>
      <c r="Y267">
        <f t="shared" si="70"/>
        <v>0.61273020863986005</v>
      </c>
      <c r="Z267">
        <f t="shared" si="71"/>
        <v>0.68548475901276618</v>
      </c>
    </row>
    <row r="268" spans="1:26" x14ac:dyDescent="0.25">
      <c r="A268" s="2">
        <f>'Cubic Spline'!A268</f>
        <v>4.5924993842664197</v>
      </c>
      <c r="B268" s="2">
        <f t="array" ref="B268:C268">csplinediff1d('Cubic Spline'!$A$3:$A$1001,'Cubic Spline'!$B$3:$B$1001,A268,2,0,2,0)</f>
        <v>-68.821751599392201</v>
      </c>
      <c r="C268" s="2">
        <v>-5.8582256241209167</v>
      </c>
      <c r="D268" s="2">
        <f t="shared" si="72"/>
        <v>-5.8582256241209167</v>
      </c>
      <c r="E268" s="2">
        <f t="shared" si="73"/>
        <v>41.917854027723124</v>
      </c>
      <c r="F268" s="5">
        <f t="shared" si="75"/>
        <v>0.33598048608605907</v>
      </c>
      <c r="G268" s="2">
        <f>'Calculation_Cubic Spline'!A268</f>
        <v>4.5924993842664197</v>
      </c>
      <c r="H268" s="2">
        <f t="array" ref="H268:I268">csplinediff1d('Cubic Spline'!$A$3:$A$1001,'Cubic Spline'!$C$3:$C$1001,G268,2,0,2,0)</f>
        <v>-59.429331835740498</v>
      </c>
      <c r="I268" s="2">
        <v>-5.4454825520253562</v>
      </c>
      <c r="J268" s="2">
        <f t="shared" si="62"/>
        <v>-5.4454825520253562</v>
      </c>
      <c r="K268" s="2">
        <f t="shared" si="74"/>
        <v>34.420956568530514</v>
      </c>
      <c r="R268">
        <f t="shared" si="63"/>
        <v>0.10927083368018486</v>
      </c>
      <c r="S268">
        <f t="shared" si="64"/>
        <v>0.18202538405309099</v>
      </c>
      <c r="T268">
        <f t="shared" si="65"/>
        <v>0.25477993442599711</v>
      </c>
      <c r="U268">
        <f t="shared" si="66"/>
        <v>0.32753448479890324</v>
      </c>
      <c r="V268">
        <f t="shared" si="67"/>
        <v>0.40028903517180936</v>
      </c>
      <c r="W268">
        <f t="shared" si="68"/>
        <v>0.47304358554471548</v>
      </c>
      <c r="X268">
        <f t="shared" si="69"/>
        <v>0.54579813591762161</v>
      </c>
      <c r="Y268">
        <f t="shared" si="70"/>
        <v>0.61855268629052773</v>
      </c>
      <c r="Z268">
        <f t="shared" si="71"/>
        <v>0.69130723666343386</v>
      </c>
    </row>
    <row r="269" spans="1:26" x14ac:dyDescent="0.25">
      <c r="A269" s="2">
        <f>'Cubic Spline'!A269</f>
        <v>4.6098291932636597</v>
      </c>
      <c r="B269" s="2">
        <f t="array" ref="B269:C269">csplinediff1d('Cubic Spline'!$A$3:$A$1001,'Cubic Spline'!$B$3:$B$1001,A269,2,0,2,0)</f>
        <v>-68.923285223782301</v>
      </c>
      <c r="C269" s="2">
        <v>-5.8595906681081731</v>
      </c>
      <c r="D269" s="2">
        <f t="shared" si="72"/>
        <v>-5.8595906681081731</v>
      </c>
      <c r="E269" s="2">
        <f t="shared" si="73"/>
        <v>41.911573101361931</v>
      </c>
      <c r="F269" s="5">
        <f t="shared" si="75"/>
        <v>0.36243482903895824</v>
      </c>
      <c r="G269" s="2">
        <f>'Calculation_Cubic Spline'!A269</f>
        <v>4.6098291932636597</v>
      </c>
      <c r="H269" s="2">
        <f t="array" ref="H269:I269">csplinediff1d('Cubic Spline'!$A$3:$A$1001,'Cubic Spline'!$C$3:$C$1001,G269,2,0,2,0)</f>
        <v>-59.523850205975798</v>
      </c>
      <c r="I269" s="2">
        <v>-5.4626944888061058</v>
      </c>
      <c r="J269" s="2">
        <f t="shared" si="62"/>
        <v>-5.4626944888061058</v>
      </c>
      <c r="K269" s="2">
        <f t="shared" si="74"/>
        <v>34.341761677596907</v>
      </c>
      <c r="R269">
        <f t="shared" si="63"/>
        <v>0.11555176004137735</v>
      </c>
      <c r="S269">
        <f t="shared" si="64"/>
        <v>0.18830631041428347</v>
      </c>
      <c r="T269">
        <f t="shared" si="65"/>
        <v>0.2610608607871896</v>
      </c>
      <c r="U269">
        <f t="shared" si="66"/>
        <v>0.33381541116009572</v>
      </c>
      <c r="V269">
        <f t="shared" si="67"/>
        <v>0.40656996153300184</v>
      </c>
      <c r="W269">
        <f t="shared" si="68"/>
        <v>0.47932451190590797</v>
      </c>
      <c r="X269">
        <f t="shared" si="69"/>
        <v>0.55207906227881409</v>
      </c>
      <c r="Y269">
        <f t="shared" si="70"/>
        <v>0.62483361265172022</v>
      </c>
      <c r="Z269">
        <f t="shared" si="71"/>
        <v>0.69758816302462634</v>
      </c>
    </row>
    <row r="270" spans="1:26" x14ac:dyDescent="0.25">
      <c r="A270" s="2">
        <f>'Cubic Spline'!A270</f>
        <v>4.6271590022608899</v>
      </c>
      <c r="B270" s="2">
        <f t="array" ref="B270:C270">csplinediff1d('Cubic Spline'!$A$3:$A$1001,'Cubic Spline'!$B$3:$B$1001,A270,2,0,2,0)</f>
        <v>-69.024843303291505</v>
      </c>
      <c r="C270" s="2">
        <v>-5.8610474162876507</v>
      </c>
      <c r="D270" s="2">
        <f t="shared" si="72"/>
        <v>-5.8610474162876507</v>
      </c>
      <c r="E270" s="2">
        <f t="shared" si="73"/>
        <v>41.904844988338169</v>
      </c>
      <c r="F270" s="5">
        <f t="shared" si="75"/>
        <v>0.38823930632109555</v>
      </c>
      <c r="G270" s="2">
        <f>'Calculation_Cubic Spline'!A270</f>
        <v>4.6271590022608899</v>
      </c>
      <c r="H270" s="2">
        <f t="array" ref="H270:I270">csplinediff1d('Cubic Spline'!$A$3:$A$1001,'Cubic Spline'!$C$3:$C$1001,G270,2,0,2,0)</f>
        <v>-59.618666498104503</v>
      </c>
      <c r="I270" s="2">
        <v>-5.4798645604087692</v>
      </c>
      <c r="J270" s="2">
        <f t="shared" si="62"/>
        <v>-5.4798645604087692</v>
      </c>
      <c r="K270" s="2">
        <f t="shared" si="74"/>
        <v>34.262461866238652</v>
      </c>
      <c r="R270">
        <f t="shared" si="63"/>
        <v>0.1222798730651391</v>
      </c>
      <c r="S270">
        <f t="shared" si="64"/>
        <v>0.19503442343804522</v>
      </c>
      <c r="T270">
        <f t="shared" si="65"/>
        <v>0.26778897381095135</v>
      </c>
      <c r="U270">
        <f t="shared" si="66"/>
        <v>0.34054352418385747</v>
      </c>
      <c r="V270">
        <f t="shared" si="67"/>
        <v>0.41329807455676359</v>
      </c>
      <c r="W270">
        <f t="shared" si="68"/>
        <v>0.48605262492966972</v>
      </c>
      <c r="X270">
        <f t="shared" si="69"/>
        <v>0.55880717530257584</v>
      </c>
      <c r="Y270">
        <f t="shared" si="70"/>
        <v>0.63156172567548197</v>
      </c>
      <c r="Z270">
        <f t="shared" si="71"/>
        <v>0.70431627604838809</v>
      </c>
    </row>
    <row r="271" spans="1:26" x14ac:dyDescent="0.25">
      <c r="A271" s="2">
        <f>'Cubic Spline'!A271</f>
        <v>4.6444888112581202</v>
      </c>
      <c r="B271" s="2">
        <f t="array" ref="B271:C271">csplinediff1d('Cubic Spline'!$A$3:$A$1001,'Cubic Spline'!$B$3:$B$1001,A271,2,0,2,0)</f>
        <v>-69.126427399739597</v>
      </c>
      <c r="C271" s="2">
        <v>-5.8625927046259187</v>
      </c>
      <c r="D271" s="2">
        <f t="shared" si="72"/>
        <v>-5.8625927046259187</v>
      </c>
      <c r="E271" s="2">
        <f t="shared" si="73"/>
        <v>41.897681178141035</v>
      </c>
      <c r="F271" s="5">
        <f t="shared" si="75"/>
        <v>0.41338079365326458</v>
      </c>
      <c r="G271" s="2">
        <f>'Calculation_Cubic Spline'!A271</f>
        <v>4.6444888112581202</v>
      </c>
      <c r="H271" s="2">
        <f t="array" ref="H271:I271">csplinediff1d('Cubic Spline'!$A$3:$A$1001,'Cubic Spline'!$C$3:$C$1001,G271,2,0,2,0)</f>
        <v>-59.713779956254101</v>
      </c>
      <c r="I271" s="2">
        <v>-5.4969892685257786</v>
      </c>
      <c r="J271" s="2">
        <f t="shared" si="62"/>
        <v>-5.4969892685257786</v>
      </c>
      <c r="K271" s="2">
        <f t="shared" si="74"/>
        <v>34.183074802980158</v>
      </c>
      <c r="R271">
        <f t="shared" si="63"/>
        <v>0.12944368326227362</v>
      </c>
      <c r="S271">
        <f t="shared" si="64"/>
        <v>0.20219823363517975</v>
      </c>
      <c r="T271">
        <f t="shared" si="65"/>
        <v>0.27495278400808587</v>
      </c>
      <c r="U271">
        <f t="shared" si="66"/>
        <v>0.34770733438099199</v>
      </c>
      <c r="V271">
        <f t="shared" si="67"/>
        <v>0.42046188475389812</v>
      </c>
      <c r="W271">
        <f t="shared" si="68"/>
        <v>0.49321643512680424</v>
      </c>
      <c r="X271">
        <f t="shared" si="69"/>
        <v>0.56597098549971037</v>
      </c>
      <c r="Y271">
        <f t="shared" si="70"/>
        <v>0.63872553587261649</v>
      </c>
      <c r="Z271">
        <f t="shared" si="71"/>
        <v>0.71148008624552261</v>
      </c>
    </row>
    <row r="272" spans="1:26" x14ac:dyDescent="0.25">
      <c r="A272" s="2">
        <f>'Cubic Spline'!A272</f>
        <v>4.6618186202553504</v>
      </c>
      <c r="B272" s="2">
        <f t="array" ref="B272:C272">csplinediff1d('Cubic Spline'!$A$3:$A$1001,'Cubic Spline'!$B$3:$B$1001,A272,2,0,2,0)</f>
        <v>-69.228039019996601</v>
      </c>
      <c r="C272" s="2">
        <v>-5.8642233555295142</v>
      </c>
      <c r="D272" s="2">
        <f t="shared" si="72"/>
        <v>-5.8642233555295142</v>
      </c>
      <c r="E272" s="2">
        <f t="shared" si="73"/>
        <v>41.890093387852801</v>
      </c>
      <c r="F272" s="5">
        <f t="shared" si="75"/>
        <v>0.43784615799554988</v>
      </c>
      <c r="G272" s="2">
        <f>'Calculation_Cubic Spline'!A272</f>
        <v>4.6618186202553504</v>
      </c>
      <c r="H272" s="2">
        <f t="array" ref="H272:I272">csplinediff1d('Cubic Spline'!$A$3:$A$1001,'Cubic Spline'!$C$3:$C$1001,G272,2,0,2,0)</f>
        <v>-59.809189764192702</v>
      </c>
      <c r="I272" s="2">
        <v>-5.514065145426053</v>
      </c>
      <c r="J272" s="2">
        <f t="shared" si="62"/>
        <v>-5.514065145426053</v>
      </c>
      <c r="K272" s="2">
        <f t="shared" si="74"/>
        <v>34.103618195944506</v>
      </c>
      <c r="R272">
        <f t="shared" si="63"/>
        <v>0.1370314735505076</v>
      </c>
      <c r="S272">
        <f t="shared" si="64"/>
        <v>0.20978602392341372</v>
      </c>
      <c r="T272">
        <f t="shared" si="65"/>
        <v>0.28254057429631985</v>
      </c>
      <c r="U272">
        <f t="shared" si="66"/>
        <v>0.35529512466922597</v>
      </c>
      <c r="V272">
        <f t="shared" si="67"/>
        <v>0.42804967504213209</v>
      </c>
      <c r="W272">
        <f t="shared" si="68"/>
        <v>0.50080422541503822</v>
      </c>
      <c r="X272">
        <f t="shared" si="69"/>
        <v>0.57355877578794434</v>
      </c>
      <c r="Y272">
        <f t="shared" si="70"/>
        <v>0.64631332616085047</v>
      </c>
      <c r="Z272">
        <f t="shared" si="71"/>
        <v>0.71906787653375659</v>
      </c>
    </row>
    <row r="273" spans="1:26" x14ac:dyDescent="0.25">
      <c r="A273" s="2">
        <f>'Cubic Spline'!A273</f>
        <v>4.6791484292525798</v>
      </c>
      <c r="B273" s="2">
        <f t="array" ref="B273:C273">csplinediff1d('Cubic Spline'!$A$3:$A$1001,'Cubic Spline'!$B$3:$B$1001,A273,2,0,2,0)</f>
        <v>-69.329679615748702</v>
      </c>
      <c r="C273" s="2">
        <v>-5.8659361779556933</v>
      </c>
      <c r="D273" s="2">
        <f t="shared" si="72"/>
        <v>-5.8659361779556933</v>
      </c>
      <c r="E273" s="2">
        <f t="shared" si="73"/>
        <v>41.882093562571441</v>
      </c>
      <c r="F273" s="5">
        <f t="shared" si="75"/>
        <v>0.4616222419207594</v>
      </c>
      <c r="G273" s="2">
        <f>'Calculation_Cubic Spline'!A273</f>
        <v>4.6791484292525798</v>
      </c>
      <c r="H273" s="2">
        <f t="array" ref="H273:I273">csplinediff1d('Cubic Spline'!$A$3:$A$1001,'Cubic Spline'!$C$3:$C$1001,G273,2,0,2,0)</f>
        <v>-59.904895045854303</v>
      </c>
      <c r="I273" s="2">
        <v>-5.5310887534013853</v>
      </c>
      <c r="J273" s="2">
        <f t="shared" si="62"/>
        <v>-5.5310887534013853</v>
      </c>
      <c r="K273" s="2">
        <f t="shared" si="74"/>
        <v>34.024109793319603</v>
      </c>
      <c r="R273">
        <f t="shared" si="63"/>
        <v>0.14503129883186716</v>
      </c>
      <c r="S273">
        <f t="shared" si="64"/>
        <v>0.21778584920477329</v>
      </c>
      <c r="T273">
        <f t="shared" si="65"/>
        <v>0.29054039957767941</v>
      </c>
      <c r="U273">
        <f t="shared" si="66"/>
        <v>0.36329494995058553</v>
      </c>
      <c r="V273">
        <f t="shared" si="67"/>
        <v>0.43604950032349166</v>
      </c>
      <c r="W273">
        <f t="shared" si="68"/>
        <v>0.50880405069639778</v>
      </c>
      <c r="X273">
        <f t="shared" si="69"/>
        <v>0.5815586010693039</v>
      </c>
      <c r="Y273">
        <f t="shared" si="70"/>
        <v>0.65431315144221003</v>
      </c>
      <c r="Z273">
        <f t="shared" si="71"/>
        <v>0.72706770181511615</v>
      </c>
    </row>
    <row r="274" spans="1:26" x14ac:dyDescent="0.25">
      <c r="A274" s="2">
        <f>'Cubic Spline'!A274</f>
        <v>4.6964782382498198</v>
      </c>
      <c r="B274" s="2">
        <f t="array" ref="B274:C274">csplinediff1d('Cubic Spline'!$A$3:$A$1001,'Cubic Spline'!$B$3:$B$1001,A274,2,0,2,0)</f>
        <v>-69.431350583266706</v>
      </c>
      <c r="C274" s="2">
        <v>-5.8677279675920904</v>
      </c>
      <c r="D274" s="2">
        <f t="shared" si="72"/>
        <v>-5.8677279675920904</v>
      </c>
      <c r="E274" s="2">
        <f t="shared" si="73"/>
        <v>41.873693875500607</v>
      </c>
      <c r="F274" s="5">
        <f t="shared" si="75"/>
        <v>0.48469588280935294</v>
      </c>
      <c r="G274" s="2">
        <f>'Calculation_Cubic Spline'!A274</f>
        <v>4.6964782382498198</v>
      </c>
      <c r="H274" s="2">
        <f t="array" ref="H274:I274">csplinediff1d('Cubic Spline'!$A$3:$A$1001,'Cubic Spline'!$C$3:$C$1001,G274,2,0,2,0)</f>
        <v>-60.000894865854399</v>
      </c>
      <c r="I274" s="2">
        <v>-5.5480566842423578</v>
      </c>
      <c r="J274" s="2">
        <f t="shared" si="62"/>
        <v>-5.5480566842423578</v>
      </c>
      <c r="K274" s="2">
        <f t="shared" si="74"/>
        <v>33.944567383733713</v>
      </c>
      <c r="R274">
        <f t="shared" si="63"/>
        <v>0.15343098590270188</v>
      </c>
      <c r="S274">
        <f t="shared" si="64"/>
        <v>0.226185536275608</v>
      </c>
      <c r="T274">
        <f t="shared" si="65"/>
        <v>0.29894008664851413</v>
      </c>
      <c r="U274">
        <f t="shared" si="66"/>
        <v>0.37169463702142025</v>
      </c>
      <c r="V274">
        <f t="shared" si="67"/>
        <v>0.44444918739432637</v>
      </c>
      <c r="W274">
        <f t="shared" si="68"/>
        <v>0.5172037377672325</v>
      </c>
      <c r="X274">
        <f t="shared" si="69"/>
        <v>0.58995828814013862</v>
      </c>
      <c r="Y274">
        <f t="shared" si="70"/>
        <v>0.66271283851304474</v>
      </c>
      <c r="Z274">
        <f t="shared" si="71"/>
        <v>0.73546738888595087</v>
      </c>
    </row>
    <row r="275" spans="1:26" x14ac:dyDescent="0.25">
      <c r="A275" s="2">
        <f>'Cubic Spline'!A275</f>
        <v>4.71380804724705</v>
      </c>
      <c r="B275" s="2">
        <f t="array" ref="B275:C275">csplinediff1d('Cubic Spline'!$A$3:$A$1001,'Cubic Spline'!$B$3:$B$1001,A275,2,0,2,0)</f>
        <v>-69.533053263177706</v>
      </c>
      <c r="C275" s="2">
        <v>-5.8695955070753465</v>
      </c>
      <c r="D275" s="2">
        <f t="shared" si="72"/>
        <v>-5.8695955070753465</v>
      </c>
      <c r="E275" s="2">
        <f t="shared" si="73"/>
        <v>41.864906727840804</v>
      </c>
      <c r="F275" s="5">
        <f t="shared" si="75"/>
        <v>0.50705392432235696</v>
      </c>
      <c r="G275" s="2">
        <f>'Calculation_Cubic Spline'!A275</f>
        <v>4.71380804724705</v>
      </c>
      <c r="H275" s="2">
        <f t="array" ref="H275:I275">csplinediff1d('Cubic Spline'!$A$3:$A$1001,'Cubic Spline'!$C$3:$C$1001,G275,2,0,2,0)</f>
        <v>-60.097188229996299</v>
      </c>
      <c r="I275" s="2">
        <v>-5.564965558660008</v>
      </c>
      <c r="J275" s="2">
        <f t="shared" si="62"/>
        <v>-5.564965558660008</v>
      </c>
      <c r="K275" s="2">
        <f t="shared" si="74"/>
        <v>33.865008796932074</v>
      </c>
      <c r="R275">
        <f t="shared" si="63"/>
        <v>0.16221813356250436</v>
      </c>
      <c r="S275">
        <f t="shared" si="64"/>
        <v>0.23497268393541049</v>
      </c>
      <c r="T275">
        <f t="shared" si="65"/>
        <v>0.30772723430831661</v>
      </c>
      <c r="U275">
        <f t="shared" si="66"/>
        <v>0.38048178468122273</v>
      </c>
      <c r="V275">
        <f t="shared" si="67"/>
        <v>0.45323633505412886</v>
      </c>
      <c r="W275">
        <f t="shared" si="68"/>
        <v>0.52599088542703498</v>
      </c>
      <c r="X275">
        <f t="shared" si="69"/>
        <v>0.59874543579994111</v>
      </c>
      <c r="Y275">
        <f t="shared" si="70"/>
        <v>0.67149998617284723</v>
      </c>
      <c r="Z275">
        <f t="shared" si="71"/>
        <v>0.74425453654575335</v>
      </c>
    </row>
    <row r="276" spans="1:26" x14ac:dyDescent="0.25">
      <c r="A276" s="2">
        <f>'Cubic Spline'!A276</f>
        <v>4.7311378562442803</v>
      </c>
      <c r="B276" s="2">
        <f t="array" ref="B276:C276">csplinediff1d('Cubic Spline'!$A$3:$A$1001,'Cubic Spline'!$B$3:$B$1001,A276,2,0,2,0)</f>
        <v>-69.634788940240995</v>
      </c>
      <c r="C276" s="2">
        <v>-5.8715355661787862</v>
      </c>
      <c r="D276" s="2">
        <f t="shared" si="72"/>
        <v>-5.8715355661787862</v>
      </c>
      <c r="E276" s="2">
        <f t="shared" si="73"/>
        <v>41.855744748807844</v>
      </c>
      <c r="F276" s="5">
        <f t="shared" si="75"/>
        <v>0.52868320905467314</v>
      </c>
      <c r="G276" s="2">
        <f>'Calculation_Cubic Spline'!A276</f>
        <v>4.7311378562442803</v>
      </c>
      <c r="H276" s="2">
        <f t="array" ref="H276:I276">csplinediff1d('Cubic Spline'!$A$3:$A$1001,'Cubic Spline'!$C$3:$C$1001,G276,2,0,2,0)</f>
        <v>-60.193774085767501</v>
      </c>
      <c r="I276" s="2">
        <v>-5.5818120257453669</v>
      </c>
      <c r="J276" s="2">
        <f t="shared" si="62"/>
        <v>-5.5818120257453669</v>
      </c>
      <c r="K276" s="2">
        <f t="shared" si="74"/>
        <v>33.78545190432402</v>
      </c>
      <c r="R276">
        <f t="shared" si="63"/>
        <v>0.1713801125954646</v>
      </c>
      <c r="S276">
        <f t="shared" si="64"/>
        <v>0.24413466296837072</v>
      </c>
      <c r="T276">
        <f t="shared" si="65"/>
        <v>0.31688921334127684</v>
      </c>
      <c r="U276">
        <f t="shared" si="66"/>
        <v>0.38964376371418297</v>
      </c>
      <c r="V276">
        <f t="shared" si="67"/>
        <v>0.46239831408708909</v>
      </c>
      <c r="W276">
        <f t="shared" si="68"/>
        <v>0.53515286445999521</v>
      </c>
      <c r="X276">
        <f t="shared" si="69"/>
        <v>0.60790741483290134</v>
      </c>
      <c r="Y276">
        <f t="shared" si="70"/>
        <v>0.68066196520580746</v>
      </c>
      <c r="Z276">
        <f t="shared" si="71"/>
        <v>0.75341651557871359</v>
      </c>
    </row>
    <row r="277" spans="1:26" x14ac:dyDescent="0.25">
      <c r="A277" s="2">
        <f>'Cubic Spline'!A277</f>
        <v>4.7484676652415096</v>
      </c>
      <c r="B277" s="2">
        <f t="array" ref="B277:C277">csplinediff1d('Cubic Spline'!$A$3:$A$1001,'Cubic Spline'!$B$3:$B$1001,A277,2,0,2,0)</f>
        <v>-69.736558843126502</v>
      </c>
      <c r="C277" s="2">
        <v>-5.8735449020105399</v>
      </c>
      <c r="D277" s="2">
        <f t="shared" si="72"/>
        <v>-5.8735449020105399</v>
      </c>
      <c r="E277" s="2">
        <f t="shared" si="73"/>
        <v>41.846220795585339</v>
      </c>
      <c r="F277" s="5">
        <f t="shared" si="75"/>
        <v>0.54957058234327705</v>
      </c>
      <c r="G277" s="2">
        <f>'Calculation_Cubic Spline'!A277</f>
        <v>4.7484676652415096</v>
      </c>
      <c r="H277" s="2">
        <f t="array" ref="H277:I277">csplinediff1d('Cubic Spline'!$A$3:$A$1001,'Cubic Spline'!$C$3:$C$1001,G277,2,0,2,0)</f>
        <v>-60.2906513228275</v>
      </c>
      <c r="I277" s="2">
        <v>-5.5985927625021192</v>
      </c>
      <c r="J277" s="2">
        <f t="shared" si="62"/>
        <v>-5.5985927625021192</v>
      </c>
      <c r="K277" s="2">
        <f t="shared" si="74"/>
        <v>33.705914619231052</v>
      </c>
      <c r="R277">
        <f t="shared" si="63"/>
        <v>0.18090406581796969</v>
      </c>
      <c r="S277">
        <f t="shared" si="64"/>
        <v>0.25365861619087582</v>
      </c>
      <c r="T277">
        <f t="shared" si="65"/>
        <v>0.32641316656378194</v>
      </c>
      <c r="U277">
        <f t="shared" si="66"/>
        <v>0.39916771693668807</v>
      </c>
      <c r="V277">
        <f t="shared" si="67"/>
        <v>0.47192226730959419</v>
      </c>
      <c r="W277">
        <f t="shared" si="68"/>
        <v>0.54467681768250031</v>
      </c>
      <c r="X277">
        <f t="shared" si="69"/>
        <v>0.61743136805540644</v>
      </c>
      <c r="Y277">
        <f t="shared" si="70"/>
        <v>0.69018591842831256</v>
      </c>
      <c r="Z277">
        <f t="shared" si="71"/>
        <v>0.76294046880121869</v>
      </c>
    </row>
    <row r="278" spans="1:26" x14ac:dyDescent="0.25">
      <c r="A278" s="2">
        <f>'Cubic Spline'!A278</f>
        <v>4.7657974742387399</v>
      </c>
      <c r="B278" s="2">
        <f t="array" ref="B278:C278">csplinediff1d('Cubic Spline'!$A$3:$A$1001,'Cubic Spline'!$B$3:$B$1001,A278,2,0,2,0)</f>
        <v>-69.838364144197797</v>
      </c>
      <c r="C278" s="2">
        <v>-5.8756202593105309</v>
      </c>
      <c r="D278" s="2">
        <f t="shared" si="72"/>
        <v>-5.8756202593105309</v>
      </c>
      <c r="E278" s="2">
        <f t="shared" si="73"/>
        <v>41.836347952789694</v>
      </c>
      <c r="F278" s="5">
        <f t="shared" si="75"/>
        <v>0.5697029203970122</v>
      </c>
      <c r="G278" s="2">
        <f>'Calculation_Cubic Spline'!A278</f>
        <v>4.7657974742387399</v>
      </c>
      <c r="H278" s="2">
        <f t="array" ref="H278:I278">csplinediff1d('Cubic Spline'!$A$3:$A$1001,'Cubic Spline'!$C$3:$C$1001,G278,2,0,2,0)</f>
        <v>-60.3878187734867</v>
      </c>
      <c r="I278" s="2">
        <v>-5.6153044732809718</v>
      </c>
      <c r="J278" s="2">
        <f t="shared" si="62"/>
        <v>-5.6153044732809718</v>
      </c>
      <c r="K278" s="2">
        <f t="shared" si="74"/>
        <v>33.626414897642746</v>
      </c>
      <c r="R278">
        <f t="shared" si="63"/>
        <v>0.19077690861361418</v>
      </c>
      <c r="S278">
        <f t="shared" si="64"/>
        <v>0.26353145898652031</v>
      </c>
      <c r="T278">
        <f t="shared" si="65"/>
        <v>0.33628600935942643</v>
      </c>
      <c r="U278">
        <f t="shared" si="66"/>
        <v>0.40904055973233255</v>
      </c>
      <c r="V278">
        <f t="shared" si="67"/>
        <v>0.48179511010523868</v>
      </c>
      <c r="W278">
        <f t="shared" si="68"/>
        <v>0.5545496604781448</v>
      </c>
      <c r="X278">
        <f t="shared" si="69"/>
        <v>0.62730421085105093</v>
      </c>
      <c r="Y278">
        <f t="shared" si="70"/>
        <v>0.70005876122395705</v>
      </c>
      <c r="Z278">
        <f t="shared" si="71"/>
        <v>0.77281331159686317</v>
      </c>
    </row>
    <row r="279" spans="1:26" x14ac:dyDescent="0.25">
      <c r="A279" s="2">
        <f>'Cubic Spline'!A279</f>
        <v>4.7831272832359799</v>
      </c>
      <c r="B279" s="2">
        <f t="array" ref="B279:C279">csplinediff1d('Cubic Spline'!$A$3:$A$1001,'Cubic Spline'!$B$3:$B$1001,A279,2,0,2,0)</f>
        <v>-69.940205959300101</v>
      </c>
      <c r="C279" s="2">
        <v>-5.8777583706764682</v>
      </c>
      <c r="D279" s="2">
        <f t="shared" si="72"/>
        <v>-5.8777583706764682</v>
      </c>
      <c r="E279" s="2">
        <f t="shared" si="73"/>
        <v>41.826139532248831</v>
      </c>
      <c r="F279" s="5">
        <f t="shared" si="75"/>
        <v>0.58906711219314845</v>
      </c>
      <c r="G279" s="2">
        <f>'Calculation_Cubic Spline'!A279</f>
        <v>4.7831272832359799</v>
      </c>
      <c r="H279" s="2">
        <f t="array" ref="H279:I279">csplinediff1d('Cubic Spline'!$A$3:$A$1001,'Cubic Spline'!$C$3:$C$1001,G279,2,0,2,0)</f>
        <v>-60.485275213176003</v>
      </c>
      <c r="I279" s="2">
        <v>-5.6319438893121658</v>
      </c>
      <c r="J279" s="2">
        <f t="shared" si="62"/>
        <v>-5.6319438893121658</v>
      </c>
      <c r="K279" s="2">
        <f t="shared" si="74"/>
        <v>33.54697073855283</v>
      </c>
      <c r="R279">
        <f t="shared" si="63"/>
        <v>0.2009853291544772</v>
      </c>
      <c r="S279">
        <f t="shared" si="64"/>
        <v>0.27373987952738332</v>
      </c>
      <c r="T279">
        <f t="shared" si="65"/>
        <v>0.34649442990028945</v>
      </c>
      <c r="U279">
        <f t="shared" si="66"/>
        <v>0.41924898027319557</v>
      </c>
      <c r="V279">
        <f t="shared" si="67"/>
        <v>0.49200353064610169</v>
      </c>
      <c r="W279">
        <f t="shared" si="68"/>
        <v>0.56475808101900782</v>
      </c>
      <c r="X279">
        <f t="shared" si="69"/>
        <v>0.63751263139191394</v>
      </c>
      <c r="Y279">
        <f t="shared" si="70"/>
        <v>0.71026718176482007</v>
      </c>
      <c r="Z279">
        <f t="shared" si="71"/>
        <v>0.78302173213772619</v>
      </c>
    </row>
    <row r="280" spans="1:26" x14ac:dyDescent="0.25">
      <c r="A280" s="2">
        <f>'Cubic Spline'!A280</f>
        <v>4.8004570922332102</v>
      </c>
      <c r="B280" s="2">
        <f t="array" ref="B280:C280">csplinediff1d('Cubic Spline'!$A$3:$A$1001,'Cubic Spline'!$B$3:$B$1001,A280,2,0,2,0)</f>
        <v>-70.042085347551406</v>
      </c>
      <c r="C280" s="2">
        <v>-5.8799559568173017</v>
      </c>
      <c r="D280" s="2">
        <f t="shared" si="72"/>
        <v>-5.8799559568173017</v>
      </c>
      <c r="E280" s="2">
        <f t="shared" si="73"/>
        <v>41.815609072628881</v>
      </c>
      <c r="F280" s="5">
        <f t="shared" si="75"/>
        <v>0.60765006825137491</v>
      </c>
      <c r="G280" s="2">
        <f>'Calculation_Cubic Spline'!A280</f>
        <v>4.8004570922332102</v>
      </c>
      <c r="H280" s="2">
        <f t="array" ref="H280:I280">csplinediff1d('Cubic Spline'!$A$3:$A$1001,'Cubic Spline'!$C$3:$C$1001,G280,2,0,2,0)</f>
        <v>-60.583019360908303</v>
      </c>
      <c r="I280" s="2">
        <v>-5.6485077681724656</v>
      </c>
      <c r="J280" s="2">
        <f t="shared" si="62"/>
        <v>-5.6485077681724656</v>
      </c>
      <c r="K280" s="2">
        <f t="shared" si="74"/>
        <v>33.467600184650408</v>
      </c>
      <c r="R280">
        <f t="shared" si="63"/>
        <v>0.21151578877442745</v>
      </c>
      <c r="S280">
        <f t="shared" si="64"/>
        <v>0.28427033914733357</v>
      </c>
      <c r="T280">
        <f t="shared" si="65"/>
        <v>0.3570248895202397</v>
      </c>
      <c r="U280">
        <f t="shared" si="66"/>
        <v>0.42977943989314582</v>
      </c>
      <c r="V280">
        <f t="shared" si="67"/>
        <v>0.50253399026605194</v>
      </c>
      <c r="W280">
        <f t="shared" si="68"/>
        <v>0.57528854063895807</v>
      </c>
      <c r="X280">
        <f t="shared" si="69"/>
        <v>0.64804309101186419</v>
      </c>
      <c r="Y280">
        <f t="shared" si="70"/>
        <v>0.72079764138477032</v>
      </c>
      <c r="Z280">
        <f t="shared" si="71"/>
        <v>0.79355219175767644</v>
      </c>
    </row>
    <row r="281" spans="1:26" x14ac:dyDescent="0.25">
      <c r="A281" s="2">
        <f>'Cubic Spline'!A281</f>
        <v>4.8177869012304404</v>
      </c>
      <c r="B281" s="2">
        <f t="array" ref="B281:C281">csplinediff1d('Cubic Spline'!$A$3:$A$1001,'Cubic Spline'!$B$3:$B$1001,A281,2,0,2,0)</f>
        <v>-70.144003311139798</v>
      </c>
      <c r="C281" s="2">
        <v>-5.8822097268704931</v>
      </c>
      <c r="D281" s="2">
        <f t="shared" si="72"/>
        <v>-5.8822097268704931</v>
      </c>
      <c r="E281" s="2">
        <f t="shared" si="73"/>
        <v>41.804770338732851</v>
      </c>
      <c r="F281" s="5">
        <f t="shared" si="75"/>
        <v>0.6254387395592278</v>
      </c>
      <c r="G281" s="2">
        <f>'Calculation_Cubic Spline'!A281</f>
        <v>4.8177869012304404</v>
      </c>
      <c r="H281" s="2">
        <f t="array" ref="H281:I281">csplinediff1d('Cubic Spline'!$A$3:$A$1001,'Cubic Spline'!$C$3:$C$1001,G281,2,0,2,0)</f>
        <v>-60.681049879730601</v>
      </c>
      <c r="I281" s="2">
        <v>-5.6649928933081259</v>
      </c>
      <c r="J281" s="2">
        <f t="shared" si="62"/>
        <v>-5.6649928933081259</v>
      </c>
      <c r="K281" s="2">
        <f t="shared" si="74"/>
        <v>33.388321322787178</v>
      </c>
      <c r="R281">
        <f t="shared" si="63"/>
        <v>0.2223545226704573</v>
      </c>
      <c r="S281">
        <f t="shared" si="64"/>
        <v>0.29510907304336342</v>
      </c>
      <c r="T281">
        <f t="shared" si="65"/>
        <v>0.36786362341626955</v>
      </c>
      <c r="U281">
        <f t="shared" si="66"/>
        <v>0.44061817378917567</v>
      </c>
      <c r="V281">
        <f t="shared" si="67"/>
        <v>0.51337272416208179</v>
      </c>
      <c r="W281">
        <f t="shared" si="68"/>
        <v>0.58612727453498792</v>
      </c>
      <c r="X281">
        <f t="shared" si="69"/>
        <v>0.65888182490789404</v>
      </c>
      <c r="Y281">
        <f t="shared" si="70"/>
        <v>0.73163637528080017</v>
      </c>
      <c r="Z281">
        <f t="shared" si="71"/>
        <v>0.80439092565370629</v>
      </c>
    </row>
    <row r="282" spans="1:26" x14ac:dyDescent="0.25">
      <c r="A282" s="2">
        <f>'Cubic Spline'!A282</f>
        <v>4.8351167102276698</v>
      </c>
      <c r="B282" s="2">
        <f t="array" ref="B282:C282">csplinediff1d('Cubic Spline'!$A$3:$A$1001,'Cubic Spline'!$B$3:$B$1001,A282,2,0,2,0)</f>
        <v>-70.245960795124901</v>
      </c>
      <c r="C282" s="2">
        <v>-5.8845163786725134</v>
      </c>
      <c r="D282" s="2">
        <f t="shared" si="72"/>
        <v>-5.8845163786725134</v>
      </c>
      <c r="E282" s="2">
        <f t="shared" si="73"/>
        <v>41.793637320997021</v>
      </c>
      <c r="F282" s="5">
        <f t="shared" si="75"/>
        <v>0.64242010616560574</v>
      </c>
      <c r="G282" s="2">
        <f>'Calculation_Cubic Spline'!A282</f>
        <v>4.8351167102276698</v>
      </c>
      <c r="H282" s="2">
        <f t="array" ref="H282:I282">csplinediff1d('Cubic Spline'!$A$3:$A$1001,'Cubic Spline'!$C$3:$C$1001,G282,2,0,2,0)</f>
        <v>-60.779365377168801</v>
      </c>
      <c r="I282" s="2">
        <v>-5.6813960735898119</v>
      </c>
      <c r="J282" s="2">
        <f t="shared" si="62"/>
        <v>-5.6813960735898119</v>
      </c>
      <c r="K282" s="2">
        <f t="shared" si="74"/>
        <v>33.309152284332825</v>
      </c>
      <c r="R282">
        <f t="shared" si="63"/>
        <v>0.23348754040628705</v>
      </c>
      <c r="S282">
        <f t="shared" si="64"/>
        <v>0.30624209077919318</v>
      </c>
      <c r="T282">
        <f t="shared" si="65"/>
        <v>0.3789966411520993</v>
      </c>
      <c r="U282">
        <f t="shared" si="66"/>
        <v>0.45175119152500542</v>
      </c>
      <c r="V282">
        <f t="shared" si="67"/>
        <v>0.52450574189791155</v>
      </c>
      <c r="W282">
        <f t="shared" si="68"/>
        <v>0.59726029227081767</v>
      </c>
      <c r="X282">
        <f t="shared" si="69"/>
        <v>0.6700148426437238</v>
      </c>
      <c r="Y282">
        <f t="shared" si="70"/>
        <v>0.74276939301662992</v>
      </c>
      <c r="Z282">
        <f t="shared" si="71"/>
        <v>0.81552394338953604</v>
      </c>
    </row>
    <row r="283" spans="1:26" x14ac:dyDescent="0.25">
      <c r="A283" s="2">
        <f>'Cubic Spline'!A283</f>
        <v>4.8524465192249</v>
      </c>
      <c r="B283" s="2">
        <f t="array" ref="B283:C283">csplinediff1d('Cubic Spline'!$A$3:$A$1001,'Cubic Spline'!$B$3:$B$1001,A283,2,0,2,0)</f>
        <v>-70.347958687244798</v>
      </c>
      <c r="C283" s="2">
        <v>-5.8868725990652937</v>
      </c>
      <c r="D283" s="2">
        <f t="shared" si="72"/>
        <v>-5.8868725990652937</v>
      </c>
      <c r="E283" s="2">
        <f t="shared" si="73"/>
        <v>41.782224234789972</v>
      </c>
      <c r="F283" s="5">
        <f t="shared" si="75"/>
        <v>0.65858118856784431</v>
      </c>
      <c r="G283" s="2">
        <f>'Calculation_Cubic Spline'!A283</f>
        <v>4.8524465192249</v>
      </c>
      <c r="H283" s="2">
        <f t="array" ref="H283:I283">csplinediff1d('Cubic Spline'!$A$3:$A$1001,'Cubic Spline'!$C$3:$C$1001,G283,2,0,2,0)</f>
        <v>-60.877964405663498</v>
      </c>
      <c r="I283" s="2">
        <v>-5.6977141427865199</v>
      </c>
      <c r="J283" s="2">
        <f t="shared" si="62"/>
        <v>-5.6977141427865199</v>
      </c>
      <c r="K283" s="2">
        <f t="shared" si="74"/>
        <v>33.230111245960565</v>
      </c>
      <c r="R283">
        <f t="shared" si="63"/>
        <v>0.24490062661333667</v>
      </c>
      <c r="S283">
        <f t="shared" si="64"/>
        <v>0.31765517698624279</v>
      </c>
      <c r="T283">
        <f t="shared" si="65"/>
        <v>0.39040972735914892</v>
      </c>
      <c r="U283">
        <f t="shared" si="66"/>
        <v>0.46316427773205504</v>
      </c>
      <c r="V283">
        <f t="shared" si="67"/>
        <v>0.53591882810496116</v>
      </c>
      <c r="W283">
        <f t="shared" si="68"/>
        <v>0.60867337847786729</v>
      </c>
      <c r="X283">
        <f t="shared" si="69"/>
        <v>0.68142792885077341</v>
      </c>
      <c r="Y283">
        <f t="shared" si="70"/>
        <v>0.75418247922367954</v>
      </c>
      <c r="Z283">
        <f t="shared" si="71"/>
        <v>0.82693702959658566</v>
      </c>
    </row>
    <row r="284" spans="1:26" x14ac:dyDescent="0.25">
      <c r="A284" s="2">
        <f>'Cubic Spline'!A284</f>
        <v>4.8697763282221302</v>
      </c>
      <c r="B284" s="2">
        <f t="array" ref="B284:C284">csplinediff1d('Cubic Spline'!$A$3:$A$1001,'Cubic Spline'!$B$3:$B$1001,A284,2,0,2,0)</f>
        <v>-70.449997817728303</v>
      </c>
      <c r="C284" s="2">
        <v>-5.889275064239234</v>
      </c>
      <c r="D284" s="2">
        <f t="shared" si="72"/>
        <v>-5.889275064239234</v>
      </c>
      <c r="E284" s="2">
        <f t="shared" si="73"/>
        <v>41.770545519507216</v>
      </c>
      <c r="F284" s="5">
        <f t="shared" si="75"/>
        <v>0.67390905950677882</v>
      </c>
      <c r="G284" s="2">
        <f>'Calculation_Cubic Spline'!A284</f>
        <v>4.8697763282221302</v>
      </c>
      <c r="H284" s="2">
        <f t="array" ref="H284:I284">csplinediff1d('Cubic Spline'!$A$3:$A$1001,'Cubic Spline'!$C$3:$C$1001,G284,2,0,2,0)</f>
        <v>-60.976845462997701</v>
      </c>
      <c r="I284" s="2">
        <v>-5.7139439591267127</v>
      </c>
      <c r="J284" s="2">
        <f t="shared" si="62"/>
        <v>-5.7139439591267127</v>
      </c>
      <c r="K284" s="2">
        <f t="shared" si="74"/>
        <v>33.151216430054596</v>
      </c>
      <c r="R284">
        <f t="shared" si="63"/>
        <v>0.25657934189609222</v>
      </c>
      <c r="S284">
        <f t="shared" si="64"/>
        <v>0.32933389226899834</v>
      </c>
      <c r="T284">
        <f t="shared" si="65"/>
        <v>0.40208844264190446</v>
      </c>
      <c r="U284">
        <f t="shared" si="66"/>
        <v>0.47484299301481059</v>
      </c>
      <c r="V284">
        <f t="shared" si="67"/>
        <v>0.54759754338771671</v>
      </c>
      <c r="W284">
        <f t="shared" si="68"/>
        <v>0.62035209376062284</v>
      </c>
      <c r="X284">
        <f t="shared" si="69"/>
        <v>0.69310664413352896</v>
      </c>
      <c r="Y284">
        <f t="shared" si="70"/>
        <v>0.76586119450643508</v>
      </c>
      <c r="Z284">
        <f t="shared" si="71"/>
        <v>0.83861574487934121</v>
      </c>
    </row>
    <row r="285" spans="1:26" x14ac:dyDescent="0.25">
      <c r="A285" s="2">
        <f>'Cubic Spline'!A285</f>
        <v>4.8871061372193703</v>
      </c>
      <c r="B285" s="2">
        <f t="array" ref="B285:C285">csplinediff1d('Cubic Spline'!$A$3:$A$1001,'Cubic Spline'!$B$3:$B$1001,A285,2,0,2,0)</f>
        <v>-70.552078959113402</v>
      </c>
      <c r="C285" s="2">
        <v>-5.8917204400498537</v>
      </c>
      <c r="D285" s="2">
        <f t="shared" si="72"/>
        <v>-5.8917204400498537</v>
      </c>
      <c r="E285" s="2">
        <f t="shared" si="73"/>
        <v>41.75861583776495</v>
      </c>
      <c r="F285" s="5">
        <f t="shared" si="75"/>
        <v>0.6883908382467715</v>
      </c>
      <c r="G285" s="2">
        <f>'Calculation_Cubic Spline'!A285</f>
        <v>4.8871061372193703</v>
      </c>
      <c r="H285" s="2">
        <f t="array" ref="H285:I285">csplinediff1d('Cubic Spline'!$A$3:$A$1001,'Cubic Spline'!$C$3:$C$1001,G285,2,0,2,0)</f>
        <v>-61.076006992716898</v>
      </c>
      <c r="I285" s="2">
        <v>-5.7300824048564625</v>
      </c>
      <c r="J285" s="2">
        <f t="shared" si="62"/>
        <v>-5.7300824048564625</v>
      </c>
      <c r="K285" s="2">
        <f t="shared" si="74"/>
        <v>33.072486105170157</v>
      </c>
      <c r="R285">
        <f t="shared" si="63"/>
        <v>0.26850902363835871</v>
      </c>
      <c r="S285">
        <f t="shared" si="64"/>
        <v>0.34126357401126484</v>
      </c>
      <c r="T285">
        <f t="shared" si="65"/>
        <v>0.41401812438417096</v>
      </c>
      <c r="U285">
        <f t="shared" si="66"/>
        <v>0.48677267475707708</v>
      </c>
      <c r="V285">
        <f t="shared" si="67"/>
        <v>0.55952722512998321</v>
      </c>
      <c r="W285">
        <f t="shared" si="68"/>
        <v>0.63228177550288933</v>
      </c>
      <c r="X285">
        <f t="shared" si="69"/>
        <v>0.70503632587579546</v>
      </c>
      <c r="Y285">
        <f t="shared" si="70"/>
        <v>0.77779087624870158</v>
      </c>
      <c r="Z285">
        <f t="shared" si="71"/>
        <v>0.8505454266216077</v>
      </c>
    </row>
    <row r="286" spans="1:26" x14ac:dyDescent="0.25">
      <c r="A286" s="2">
        <f>'Cubic Spline'!A286</f>
        <v>4.9044359462165996</v>
      </c>
      <c r="B286" s="2">
        <f t="array" ref="B286:C286">csplinediff1d('Cubic Spline'!$A$3:$A$1001,'Cubic Spline'!$B$3:$B$1001,A286,2,0,2,0)</f>
        <v>-70.654202826070403</v>
      </c>
      <c r="C286" s="2">
        <v>-5.8942053823263496</v>
      </c>
      <c r="D286" s="2">
        <f t="shared" si="72"/>
        <v>-5.8942053823263496</v>
      </c>
      <c r="E286" s="2">
        <f t="shared" si="73"/>
        <v>41.746450074605697</v>
      </c>
      <c r="F286" s="5">
        <f t="shared" si="75"/>
        <v>0.70201368989108259</v>
      </c>
      <c r="G286" s="2">
        <f>'Calculation_Cubic Spline'!A286</f>
        <v>4.9044359462165996</v>
      </c>
      <c r="H286" s="2">
        <f t="array" ref="H286:I286">csplinediff1d('Cubic Spline'!$A$3:$A$1001,'Cubic Spline'!$C$3:$C$1001,G286,2,0,2,0)</f>
        <v>-61.175447384541101</v>
      </c>
      <c r="I286" s="2">
        <v>-5.7461263857674423</v>
      </c>
      <c r="J286" s="2">
        <f t="shared" si="62"/>
        <v>-5.7461263857674423</v>
      </c>
      <c r="K286" s="2">
        <f t="shared" si="74"/>
        <v>32.99393858667959</v>
      </c>
      <c r="R286">
        <f t="shared" si="63"/>
        <v>0.28067478679761138</v>
      </c>
      <c r="S286">
        <f t="shared" si="64"/>
        <v>0.3534293371705175</v>
      </c>
      <c r="T286">
        <f t="shared" si="65"/>
        <v>0.42618388754342362</v>
      </c>
      <c r="U286">
        <f t="shared" si="66"/>
        <v>0.49893843791632975</v>
      </c>
      <c r="V286">
        <f t="shared" si="67"/>
        <v>0.57169298828923587</v>
      </c>
      <c r="W286">
        <f t="shared" si="68"/>
        <v>0.64444753866214199</v>
      </c>
      <c r="X286">
        <f t="shared" si="69"/>
        <v>0.71720208903504812</v>
      </c>
      <c r="Y286">
        <f t="shared" si="70"/>
        <v>0.78995663940795424</v>
      </c>
      <c r="Z286">
        <f t="shared" si="71"/>
        <v>0.86271118978086037</v>
      </c>
    </row>
    <row r="287" spans="1:26" x14ac:dyDescent="0.25">
      <c r="A287" s="2">
        <f>'Cubic Spline'!A287</f>
        <v>4.9217657552138299</v>
      </c>
      <c r="B287" s="2">
        <f t="array" ref="B287:C287">csplinediff1d('Cubic Spline'!$A$3:$A$1001,'Cubic Spline'!$B$3:$B$1001,A287,2,0,2,0)</f>
        <v>-70.756370075231899</v>
      </c>
      <c r="C287" s="2">
        <v>-5.8967265372659838</v>
      </c>
      <c r="D287" s="2">
        <f t="shared" si="72"/>
        <v>-5.8967265372659838</v>
      </c>
      <c r="E287" s="2">
        <f t="shared" si="73"/>
        <v>41.734063336255552</v>
      </c>
      <c r="F287" s="5">
        <f t="shared" si="75"/>
        <v>0.71476485125280576</v>
      </c>
      <c r="G287" s="2">
        <f>'Calculation_Cubic Spline'!A287</f>
        <v>4.9217657552138299</v>
      </c>
      <c r="H287" s="2">
        <f t="array" ref="H287:I287">csplinediff1d('Cubic Spline'!$A$3:$A$1001,'Cubic Spline'!$C$3:$C$1001,G287,2,0,2,0)</f>
        <v>-61.275164974769098</v>
      </c>
      <c r="I287" s="2">
        <v>-5.7620728307415918</v>
      </c>
      <c r="J287" s="2">
        <f t="shared" si="62"/>
        <v>-5.7620728307415918</v>
      </c>
      <c r="K287" s="2">
        <f t="shared" si="74"/>
        <v>32.915592237377112</v>
      </c>
      <c r="R287">
        <f t="shared" si="63"/>
        <v>0.29306152514775619</v>
      </c>
      <c r="S287">
        <f t="shared" si="64"/>
        <v>0.36581607552066231</v>
      </c>
      <c r="T287">
        <f t="shared" si="65"/>
        <v>0.43857062589356843</v>
      </c>
      <c r="U287">
        <f t="shared" si="66"/>
        <v>0.51132517626647456</v>
      </c>
      <c r="V287">
        <f t="shared" si="67"/>
        <v>0.58407972663938068</v>
      </c>
      <c r="W287">
        <f t="shared" si="68"/>
        <v>0.6568342770122868</v>
      </c>
      <c r="X287">
        <f t="shared" si="69"/>
        <v>0.72958882738519293</v>
      </c>
      <c r="Y287">
        <f t="shared" si="70"/>
        <v>0.80234337775809905</v>
      </c>
      <c r="Z287">
        <f t="shared" si="71"/>
        <v>0.87509792813100518</v>
      </c>
    </row>
    <row r="288" spans="1:26" x14ac:dyDescent="0.25">
      <c r="A288" s="2">
        <f>'Cubic Spline'!A288</f>
        <v>4.9390955642110601</v>
      </c>
      <c r="B288" s="2">
        <f t="array" ref="B288:C288">csplinediff1d('Cubic Spline'!$A$3:$A$1001,'Cubic Spline'!$B$3:$B$1001,A288,2,0,2,0)</f>
        <v>-70.858581305028693</v>
      </c>
      <c r="C288" s="2">
        <v>-5.899280541763277</v>
      </c>
      <c r="D288" s="2">
        <f t="shared" si="72"/>
        <v>-5.899280541763277</v>
      </c>
      <c r="E288" s="2">
        <f t="shared" si="73"/>
        <v>41.721470949169074</v>
      </c>
      <c r="F288" s="5">
        <f t="shared" si="75"/>
        <v>0.72663161426018785</v>
      </c>
      <c r="G288" s="2">
        <f>'Calculation_Cubic Spline'!A288</f>
        <v>4.9390955642110601</v>
      </c>
      <c r="H288" s="2">
        <f t="array" ref="H288:I288">csplinediff1d('Cubic Spline'!$A$3:$A$1001,'Cubic Spline'!$C$3:$C$1001,G288,2,0,2,0)</f>
        <v>-61.375158046674898</v>
      </c>
      <c r="I288" s="2">
        <v>-5.7779186913468701</v>
      </c>
      <c r="J288" s="2">
        <f t="shared" si="62"/>
        <v>-5.7779186913468701</v>
      </c>
      <c r="K288" s="2">
        <f t="shared" si="74"/>
        <v>32.837465467871397</v>
      </c>
      <c r="R288">
        <f t="shared" si="63"/>
        <v>0.30565391223423433</v>
      </c>
      <c r="S288">
        <f t="shared" si="64"/>
        <v>0.37840846260714045</v>
      </c>
      <c r="T288">
        <f t="shared" si="65"/>
        <v>0.45116301298004657</v>
      </c>
      <c r="U288">
        <f t="shared" si="66"/>
        <v>0.5239175633529527</v>
      </c>
      <c r="V288">
        <f t="shared" si="67"/>
        <v>0.59667211372585882</v>
      </c>
      <c r="W288">
        <f t="shared" si="68"/>
        <v>0.66942666409876495</v>
      </c>
      <c r="X288">
        <f t="shared" si="69"/>
        <v>0.74218121447167107</v>
      </c>
      <c r="Y288">
        <f t="shared" si="70"/>
        <v>0.81493576484457719</v>
      </c>
      <c r="Z288">
        <f t="shared" si="71"/>
        <v>0.88769031521748332</v>
      </c>
    </row>
    <row r="289" spans="1:26" x14ac:dyDescent="0.25">
      <c r="A289" s="2">
        <f>'Cubic Spline'!A289</f>
        <v>4.9564253732082904</v>
      </c>
      <c r="B289" s="2">
        <f t="array" ref="B289:C289">csplinediff1d('Cubic Spline'!$A$3:$A$1001,'Cubic Spline'!$B$3:$B$1001,A289,2,0,2,0)</f>
        <v>-70.9608370555314</v>
      </c>
      <c r="C289" s="2">
        <v>-5.9018640237633893</v>
      </c>
      <c r="D289" s="2">
        <f t="shared" si="72"/>
        <v>-5.9018640237633893</v>
      </c>
      <c r="E289" s="2">
        <f t="shared" si="73"/>
        <v>41.708688458925366</v>
      </c>
      <c r="F289" s="5">
        <f t="shared" si="75"/>
        <v>0.73760133454161791</v>
      </c>
      <c r="G289" s="2">
        <f>'Calculation_Cubic Spline'!A289</f>
        <v>4.9564253732082904</v>
      </c>
      <c r="H289" s="2">
        <f t="array" ref="H289:I289">csplinediff1d('Cubic Spline'!$A$3:$A$1001,'Cubic Spline'!$C$3:$C$1001,G289,2,0,2,0)</f>
        <v>-61.475424830897303</v>
      </c>
      <c r="I289" s="2">
        <v>-5.7936609414166753</v>
      </c>
      <c r="J289" s="2">
        <f t="shared" si="62"/>
        <v>-5.7936609414166753</v>
      </c>
      <c r="K289" s="2">
        <f t="shared" si="74"/>
        <v>32.759576737093866</v>
      </c>
      <c r="R289">
        <f t="shared" si="63"/>
        <v>0.31843640247794269</v>
      </c>
      <c r="S289">
        <f t="shared" si="64"/>
        <v>0.39119095285084882</v>
      </c>
      <c r="T289">
        <f t="shared" si="65"/>
        <v>0.46394550322375494</v>
      </c>
      <c r="U289">
        <f t="shared" si="66"/>
        <v>0.53670005359666106</v>
      </c>
      <c r="V289">
        <f t="shared" si="67"/>
        <v>0.60945460396956719</v>
      </c>
      <c r="W289">
        <f t="shared" si="68"/>
        <v>0.68220915434247331</v>
      </c>
      <c r="X289">
        <f t="shared" si="69"/>
        <v>0.75496370471537944</v>
      </c>
      <c r="Y289">
        <f t="shared" si="70"/>
        <v>0.82771825508828556</v>
      </c>
      <c r="Z289">
        <f t="shared" si="71"/>
        <v>0.90047280546119168</v>
      </c>
    </row>
    <row r="290" spans="1:26" x14ac:dyDescent="0.25">
      <c r="A290" s="2">
        <f>'Cubic Spline'!A290</f>
        <v>4.9737551822055197</v>
      </c>
      <c r="B290" s="2">
        <f t="array" ref="B290:C290">csplinediff1d('Cubic Spline'!$A$3:$A$1001,'Cubic Spline'!$B$3:$B$1001,A290,2,0,2,0)</f>
        <v>-71.063137808299004</v>
      </c>
      <c r="C290" s="2">
        <v>-5.9044736026629554</v>
      </c>
      <c r="D290" s="2">
        <f t="shared" si="72"/>
        <v>-5.9044736026629554</v>
      </c>
      <c r="E290" s="2">
        <f t="shared" si="73"/>
        <v>41.695731628858439</v>
      </c>
      <c r="F290" s="5">
        <f t="shared" si="75"/>
        <v>0.74766144675903679</v>
      </c>
      <c r="G290" s="2">
        <f>'Calculation_Cubic Spline'!A290</f>
        <v>4.9737551822055197</v>
      </c>
      <c r="H290" s="2">
        <f t="array" ref="H290:I290">csplinediff1d('Cubic Spline'!$A$3:$A$1001,'Cubic Spline'!$C$3:$C$1001,G290,2,0,2,0)</f>
        <v>-61.575963505821797</v>
      </c>
      <c r="I290" s="2">
        <v>-5.8092965765738453</v>
      </c>
      <c r="J290" s="2">
        <f t="shared" si="62"/>
        <v>-5.8092965765738453</v>
      </c>
      <c r="K290" s="2">
        <f t="shared" si="74"/>
        <v>32.681944553118853</v>
      </c>
      <c r="R290">
        <f t="shared" si="63"/>
        <v>0.33139323254486897</v>
      </c>
      <c r="S290">
        <f t="shared" si="64"/>
        <v>0.40414778291777509</v>
      </c>
      <c r="T290">
        <f t="shared" si="65"/>
        <v>0.47690233329068121</v>
      </c>
      <c r="U290">
        <f t="shared" si="66"/>
        <v>0.54965688366358734</v>
      </c>
      <c r="V290">
        <f t="shared" si="67"/>
        <v>0.62241143403649346</v>
      </c>
      <c r="W290">
        <f t="shared" si="68"/>
        <v>0.69516598440939958</v>
      </c>
      <c r="X290">
        <f t="shared" si="69"/>
        <v>0.76792053478230571</v>
      </c>
      <c r="Y290">
        <f t="shared" si="70"/>
        <v>0.84067508515521183</v>
      </c>
      <c r="Z290">
        <f t="shared" si="71"/>
        <v>0.91342963552811796</v>
      </c>
    </row>
    <row r="291" spans="1:26" x14ac:dyDescent="0.25">
      <c r="A291" s="2">
        <f>'Cubic Spline'!A291</f>
        <v>4.9910849912027597</v>
      </c>
      <c r="B291" s="2">
        <f t="array" ref="B291:C291">csplinediff1d('Cubic Spline'!$A$3:$A$1001,'Cubic Spline'!$B$3:$B$1001,A291,2,0,2,0)</f>
        <v>-71.165483986233696</v>
      </c>
      <c r="C291" s="2">
        <v>-5.9071058896436579</v>
      </c>
      <c r="D291" s="2">
        <f t="shared" si="72"/>
        <v>-5.9071058896436579</v>
      </c>
      <c r="E291" s="2">
        <f t="shared" si="73"/>
        <v>41.682616438987807</v>
      </c>
      <c r="F291" s="5">
        <f t="shared" si="75"/>
        <v>0.75679944728305137</v>
      </c>
      <c r="G291" s="2">
        <f>'Calculation_Cubic Spline'!A291</f>
        <v>4.9910849912027597</v>
      </c>
      <c r="H291" s="2">
        <f t="array" ref="H291:I291">csplinediff1d('Cubic Spline'!$A$3:$A$1001,'Cubic Spline'!$C$3:$C$1001,G291,2,0,2,0)</f>
        <v>-61.676772197954598</v>
      </c>
      <c r="I291" s="2">
        <v>-5.8248226138698813</v>
      </c>
      <c r="J291" s="2">
        <f t="shared" si="62"/>
        <v>-5.8248226138698813</v>
      </c>
      <c r="K291" s="2">
        <f t="shared" si="74"/>
        <v>32.604587473450209</v>
      </c>
      <c r="R291">
        <f t="shared" si="63"/>
        <v>0.34450842241550106</v>
      </c>
      <c r="S291">
        <f t="shared" si="64"/>
        <v>0.41726297278840718</v>
      </c>
      <c r="T291">
        <f t="shared" si="65"/>
        <v>0.49001752316131331</v>
      </c>
      <c r="U291">
        <f t="shared" si="66"/>
        <v>0.56277207353421943</v>
      </c>
      <c r="V291">
        <f t="shared" si="67"/>
        <v>0.63552662390712555</v>
      </c>
      <c r="W291">
        <f t="shared" si="68"/>
        <v>0.70828117428003168</v>
      </c>
      <c r="X291">
        <f t="shared" si="69"/>
        <v>0.7810357246529378</v>
      </c>
      <c r="Y291">
        <f t="shared" si="70"/>
        <v>0.85379027502584393</v>
      </c>
      <c r="Z291">
        <f t="shared" si="71"/>
        <v>0.92654482539875005</v>
      </c>
    </row>
    <row r="292" spans="1:26" x14ac:dyDescent="0.25">
      <c r="A292" s="2">
        <f>'Cubic Spline'!A292</f>
        <v>5.00841480019999</v>
      </c>
      <c r="B292" s="2">
        <f t="array" ref="B292:C292">csplinediff1d('Cubic Spline'!$A$3:$A$1001,'Cubic Spline'!$B$3:$B$1001,A292,2,0,2,0)</f>
        <v>-71.267875953441603</v>
      </c>
      <c r="C292" s="2">
        <v>-5.9097574880890074</v>
      </c>
      <c r="D292" s="2">
        <f t="shared" si="72"/>
        <v>-5.9097574880890074</v>
      </c>
      <c r="E292" s="2">
        <f t="shared" si="73"/>
        <v>41.669359084503903</v>
      </c>
      <c r="F292" s="5">
        <f t="shared" si="75"/>
        <v>0.7650029198835151</v>
      </c>
      <c r="G292" s="2">
        <f>'Calculation_Cubic Spline'!A292</f>
        <v>5.00841480019999</v>
      </c>
      <c r="H292" s="2">
        <f t="array" ref="H292:I292">csplinediff1d('Cubic Spline'!$A$3:$A$1001,'Cubic Spline'!$C$3:$C$1001,G292,2,0,2,0)</f>
        <v>-61.777848982290699</v>
      </c>
      <c r="I292" s="2">
        <v>-5.8402360913484248</v>
      </c>
      <c r="J292" s="2">
        <f t="shared" si="62"/>
        <v>-5.8402360913484248</v>
      </c>
      <c r="K292" s="2">
        <f t="shared" si="74"/>
        <v>32.52752410571911</v>
      </c>
      <c r="R292">
        <f t="shared" si="63"/>
        <v>0.35776577689940581</v>
      </c>
      <c r="S292">
        <f t="shared" si="64"/>
        <v>0.43052032727231193</v>
      </c>
      <c r="T292">
        <f t="shared" si="65"/>
        <v>0.50327487764521806</v>
      </c>
      <c r="U292">
        <f t="shared" si="66"/>
        <v>0.57602942801812418</v>
      </c>
      <c r="V292">
        <f t="shared" si="67"/>
        <v>0.6487839783910303</v>
      </c>
      <c r="W292">
        <f t="shared" si="68"/>
        <v>0.72153852876393643</v>
      </c>
      <c r="X292">
        <f t="shared" si="69"/>
        <v>0.79429307913684255</v>
      </c>
      <c r="Y292">
        <f t="shared" si="70"/>
        <v>0.86704762950974867</v>
      </c>
      <c r="Z292">
        <f t="shared" si="71"/>
        <v>0.9398021798826548</v>
      </c>
    </row>
    <row r="293" spans="1:26" x14ac:dyDescent="0.25">
      <c r="A293" s="2">
        <f>'Cubic Spline'!A293</f>
        <v>5.0257446091972202</v>
      </c>
      <c r="B293" s="2">
        <f t="array" ref="B293:C293">csplinediff1d('Cubic Spline'!$A$3:$A$1001,'Cubic Spline'!$B$3:$B$1001,A293,2,0,2,0)</f>
        <v>-71.370314015101599</v>
      </c>
      <c r="C293" s="2">
        <v>-5.9124249939518556</v>
      </c>
      <c r="D293" s="2">
        <f t="shared" si="72"/>
        <v>-5.9124249939518556</v>
      </c>
      <c r="E293" s="2">
        <f t="shared" si="73"/>
        <v>41.65597597446515</v>
      </c>
      <c r="F293" s="5">
        <f t="shared" si="75"/>
        <v>0.77225952351185445</v>
      </c>
      <c r="G293" s="2">
        <f>'Calculation_Cubic Spline'!A293</f>
        <v>5.0257446091972202</v>
      </c>
      <c r="H293" s="2">
        <f t="array" ref="H293:I293">csplinediff1d('Cubic Spline'!$A$3:$A$1001,'Cubic Spline'!$C$3:$C$1001,G293,2,0,2,0)</f>
        <v>-61.879191882673702</v>
      </c>
      <c r="I293" s="2">
        <v>-5.8555340676415781</v>
      </c>
      <c r="J293" s="2">
        <f t="shared" si="62"/>
        <v>-5.8555340676415781</v>
      </c>
      <c r="K293" s="2">
        <f t="shared" si="74"/>
        <v>32.450773108253372</v>
      </c>
      <c r="R293">
        <f t="shared" si="63"/>
        <v>0.37114888693815828</v>
      </c>
      <c r="S293">
        <f t="shared" si="64"/>
        <v>0.44390343731106441</v>
      </c>
      <c r="T293">
        <f t="shared" si="65"/>
        <v>0.51665798768397053</v>
      </c>
      <c r="U293">
        <f t="shared" si="66"/>
        <v>0.58941253805687666</v>
      </c>
      <c r="V293">
        <f t="shared" si="67"/>
        <v>0.66216708842978278</v>
      </c>
      <c r="W293">
        <f t="shared" si="68"/>
        <v>0.7349216388026889</v>
      </c>
      <c r="X293">
        <f t="shared" si="69"/>
        <v>0.80767618917559503</v>
      </c>
      <c r="Y293">
        <f t="shared" si="70"/>
        <v>0.88043073954850115</v>
      </c>
      <c r="Z293">
        <f t="shared" si="71"/>
        <v>0.95318528992140727</v>
      </c>
    </row>
    <row r="294" spans="1:26" x14ac:dyDescent="0.25">
      <c r="A294" s="2">
        <f>'Cubic Spline'!A294</f>
        <v>5.0430744181944496</v>
      </c>
      <c r="B294" s="2">
        <f t="array" ref="B294:C294">csplinediff1d('Cubic Spline'!$A$3:$A$1001,'Cubic Spline'!$B$3:$B$1001,A294,2,0,2,0)</f>
        <v>-71.472798417339206</v>
      </c>
      <c r="C294" s="2">
        <v>-5.9151049961445343</v>
      </c>
      <c r="D294" s="2">
        <f t="shared" si="72"/>
        <v>-5.9151049961445343</v>
      </c>
      <c r="E294" s="2">
        <f t="shared" si="73"/>
        <v>41.64248373034853</v>
      </c>
      <c r="F294" s="5">
        <f t="shared" si="75"/>
        <v>0.77855700075960144</v>
      </c>
      <c r="G294" s="2">
        <f>'Calculation_Cubic Spline'!A294</f>
        <v>5.0430744181944496</v>
      </c>
      <c r="H294" s="2">
        <f t="array" ref="H294:I294">csplinediff1d('Cubic Spline'!$A$3:$A$1001,'Cubic Spline'!$C$3:$C$1001,G294,2,0,2,0)</f>
        <v>-61.980798872149897</v>
      </c>
      <c r="I294" s="2">
        <v>-5.8707136216018769</v>
      </c>
      <c r="J294" s="2">
        <f t="shared" si="62"/>
        <v>-5.8707136216018769</v>
      </c>
      <c r="K294" s="2">
        <f t="shared" si="74"/>
        <v>32.374353190503783</v>
      </c>
      <c r="R294">
        <f t="shared" si="63"/>
        <v>0.38464113105477793</v>
      </c>
      <c r="S294">
        <f t="shared" si="64"/>
        <v>0.45739568142768405</v>
      </c>
      <c r="T294">
        <f t="shared" si="65"/>
        <v>0.53015023180059018</v>
      </c>
      <c r="U294">
        <f t="shared" si="66"/>
        <v>0.6029047821734963</v>
      </c>
      <c r="V294">
        <f t="shared" si="67"/>
        <v>0.67565933254640242</v>
      </c>
      <c r="W294">
        <f t="shared" si="68"/>
        <v>0.74841388291930855</v>
      </c>
      <c r="X294">
        <f t="shared" si="69"/>
        <v>0.82116843329221467</v>
      </c>
      <c r="Y294">
        <f t="shared" si="70"/>
        <v>0.8939229836651208</v>
      </c>
      <c r="Z294">
        <f t="shared" si="71"/>
        <v>0.96667753403802692</v>
      </c>
    </row>
    <row r="295" spans="1:26" x14ac:dyDescent="0.25">
      <c r="A295" s="2">
        <f>'Cubic Spline'!A295</f>
        <v>5.0604042271916798</v>
      </c>
      <c r="B295" s="2">
        <f t="array" ref="B295:C295">csplinediff1d('Cubic Spline'!$A$3:$A$1001,'Cubic Spline'!$B$3:$B$1001,A295,2,0,2,0)</f>
        <v>-71.575329347108493</v>
      </c>
      <c r="C295" s="2">
        <v>-5.9177940769263708</v>
      </c>
      <c r="D295" s="2">
        <f t="shared" si="72"/>
        <v>-5.9177940769263708</v>
      </c>
      <c r="E295" s="2">
        <f t="shared" si="73"/>
        <v>41.628899184580405</v>
      </c>
      <c r="F295" s="5">
        <f t="shared" si="75"/>
        <v>0.78388317899503601</v>
      </c>
      <c r="G295" s="2">
        <f>'Calculation_Cubic Spline'!A295</f>
        <v>5.0604042271916798</v>
      </c>
      <c r="H295" s="2">
        <f t="array" ref="H295:I295">csplinediff1d('Cubic Spline'!$A$3:$A$1001,'Cubic Spline'!$C$3:$C$1001,G295,2,0,2,0)</f>
        <v>-62.082667873314499</v>
      </c>
      <c r="I295" s="2">
        <v>-5.8857718518716604</v>
      </c>
      <c r="J295" s="2">
        <f t="shared" si="62"/>
        <v>-5.8857718518716604</v>
      </c>
      <c r="K295" s="2">
        <f t="shared" si="74"/>
        <v>32.298283113817348</v>
      </c>
      <c r="R295">
        <f t="shared" si="63"/>
        <v>0.39822567682290355</v>
      </c>
      <c r="S295">
        <f t="shared" si="64"/>
        <v>0.47098022719580968</v>
      </c>
      <c r="T295">
        <f t="shared" si="65"/>
        <v>0.5437347775687158</v>
      </c>
      <c r="U295">
        <f t="shared" si="66"/>
        <v>0.61648932794162192</v>
      </c>
      <c r="V295">
        <f t="shared" si="67"/>
        <v>0.68924387831452805</v>
      </c>
      <c r="W295">
        <f t="shared" si="68"/>
        <v>0.76199842868743417</v>
      </c>
      <c r="X295">
        <f t="shared" si="69"/>
        <v>0.83475297906034029</v>
      </c>
      <c r="Y295">
        <f t="shared" si="70"/>
        <v>0.90750752943324642</v>
      </c>
      <c r="Z295">
        <f t="shared" si="71"/>
        <v>0.98026207980615254</v>
      </c>
    </row>
    <row r="296" spans="1:26" x14ac:dyDescent="0.25">
      <c r="A296" s="2">
        <f>'Cubic Spline'!A296</f>
        <v>5.0777340361889198</v>
      </c>
      <c r="B296" s="2">
        <f t="array" ref="B296:C296">csplinediff1d('Cubic Spline'!$A$3:$A$1001,'Cubic Spline'!$B$3:$B$1001,A296,2,0,2,0)</f>
        <v>-71.677906932079907</v>
      </c>
      <c r="C296" s="2">
        <v>-5.9204888123280615</v>
      </c>
      <c r="D296" s="2">
        <f t="shared" si="72"/>
        <v>-5.9204888123280615</v>
      </c>
      <c r="E296" s="2">
        <f t="shared" si="73"/>
        <v>41.615239378845999</v>
      </c>
      <c r="F296" s="5">
        <f t="shared" si="75"/>
        <v>0.78822598313584658</v>
      </c>
      <c r="G296" s="2">
        <f>'Calculation_Cubic Spline'!A296</f>
        <v>5.0777340361889198</v>
      </c>
      <c r="H296" s="2">
        <f t="array" ref="H296:I296">csplinediff1d('Cubic Spline'!$A$3:$A$1001,'Cubic Spline'!$C$3:$C$1001,G296,2,0,2,0)</f>
        <v>-62.184796758651899</v>
      </c>
      <c r="I296" s="2">
        <v>-5.9007058765354898</v>
      </c>
      <c r="J296" s="2">
        <f t="shared" si="62"/>
        <v>-5.9007058765354898</v>
      </c>
      <c r="K296" s="2">
        <f t="shared" si="74"/>
        <v>32.222581691827671</v>
      </c>
      <c r="R296">
        <f t="shared" si="63"/>
        <v>0.4118854825573095</v>
      </c>
      <c r="S296">
        <f t="shared" si="64"/>
        <v>0.48464003293021563</v>
      </c>
      <c r="T296">
        <f t="shared" si="65"/>
        <v>0.55739458330312175</v>
      </c>
      <c r="U296">
        <f t="shared" si="66"/>
        <v>0.63014913367602787</v>
      </c>
      <c r="V296">
        <f t="shared" si="67"/>
        <v>0.702903684048934</v>
      </c>
      <c r="W296">
        <f t="shared" si="68"/>
        <v>0.77565823442184012</v>
      </c>
      <c r="X296">
        <f t="shared" si="69"/>
        <v>0.84841278479474624</v>
      </c>
      <c r="Y296">
        <f t="shared" si="70"/>
        <v>0.92116733516765237</v>
      </c>
      <c r="Z296">
        <f t="shared" si="71"/>
        <v>0.99392188554055849</v>
      </c>
    </row>
    <row r="297" spans="1:26" x14ac:dyDescent="0.25">
      <c r="A297" s="2">
        <f>'Cubic Spline'!A297</f>
        <v>5.0950638451861501</v>
      </c>
      <c r="B297" s="2">
        <f t="array" ref="B297:C297">csplinediff1d('Cubic Spline'!$A$3:$A$1001,'Cubic Spline'!$B$3:$B$1001,A297,2,0,2,0)</f>
        <v>-71.780531240536007</v>
      </c>
      <c r="C297" s="2">
        <v>-5.9231857725128041</v>
      </c>
      <c r="D297" s="2">
        <f t="shared" si="72"/>
        <v>-5.9231857725128041</v>
      </c>
      <c r="E297" s="2">
        <f t="shared" si="73"/>
        <v>41.601521562685022</v>
      </c>
      <c r="F297" s="5">
        <f t="shared" si="75"/>
        <v>0.79157341913977508</v>
      </c>
      <c r="G297" s="2">
        <f>'Calculation_Cubic Spline'!A297</f>
        <v>5.0950638451861501</v>
      </c>
      <c r="H297" s="2">
        <f t="array" ref="H297:I297">csplinediff1d('Cubic Spline'!$A$3:$A$1001,'Cubic Spline'!$C$3:$C$1001,G297,2,0,2,0)</f>
        <v>-62.287183350868702</v>
      </c>
      <c r="I297" s="2">
        <v>-5.915512832705466</v>
      </c>
      <c r="J297" s="2">
        <f t="shared" si="62"/>
        <v>-5.915512832705466</v>
      </c>
      <c r="K297" s="2">
        <f t="shared" si="74"/>
        <v>32.147267791216379</v>
      </c>
      <c r="R297">
        <f t="shared" si="63"/>
        <v>0.42560329871828628</v>
      </c>
      <c r="S297">
        <f t="shared" si="64"/>
        <v>0.49835784909119241</v>
      </c>
      <c r="T297">
        <f t="shared" si="65"/>
        <v>0.57111239946409853</v>
      </c>
      <c r="U297">
        <f t="shared" si="66"/>
        <v>0.64386694983700465</v>
      </c>
      <c r="V297">
        <f t="shared" si="67"/>
        <v>0.71662150020991078</v>
      </c>
      <c r="W297">
        <f t="shared" si="68"/>
        <v>0.7893760505828169</v>
      </c>
      <c r="X297">
        <f t="shared" si="69"/>
        <v>0.86213060095572303</v>
      </c>
      <c r="Y297">
        <f t="shared" si="70"/>
        <v>0.93488515132862915</v>
      </c>
      <c r="Z297">
        <f t="shared" si="71"/>
        <v>1.0076397017015353</v>
      </c>
    </row>
    <row r="298" spans="1:26" x14ac:dyDescent="0.25">
      <c r="A298" s="2">
        <f>'Cubic Spline'!A298</f>
        <v>5.1123936541833803</v>
      </c>
      <c r="B298" s="2">
        <f t="array" ref="B298:C298">csplinediff1d('Cubic Spline'!$A$3:$A$1001,'Cubic Spline'!$B$3:$B$1001,A298,2,0,2,0)</f>
        <v>-71.883202281272801</v>
      </c>
      <c r="C298" s="2">
        <v>-5.9258815221898251</v>
      </c>
      <c r="D298" s="2">
        <f t="shared" si="72"/>
        <v>-5.9258815221898251</v>
      </c>
      <c r="E298" s="2">
        <f t="shared" si="73"/>
        <v>41.587763191786991</v>
      </c>
      <c r="F298" s="5">
        <f t="shared" si="75"/>
        <v>0.79391359132870443</v>
      </c>
      <c r="G298" s="2">
        <f>'Calculation_Cubic Spline'!A298</f>
        <v>5.1123936541833803</v>
      </c>
      <c r="H298" s="2">
        <f t="array" ref="H298:I298">csplinediff1d('Cubic Spline'!$A$3:$A$1001,'Cubic Spline'!$C$3:$C$1001,G298,2,0,2,0)</f>
        <v>-62.389825423220799</v>
      </c>
      <c r="I298" s="2">
        <v>-5.9301898761913732</v>
      </c>
      <c r="J298" s="2">
        <f t="shared" si="62"/>
        <v>-5.9301898761913732</v>
      </c>
      <c r="K298" s="2">
        <f t="shared" si="74"/>
        <v>32.072360332077494</v>
      </c>
      <c r="R298">
        <f t="shared" si="63"/>
        <v>0.43936166961631784</v>
      </c>
      <c r="S298">
        <f t="shared" si="64"/>
        <v>0.51211621998922396</v>
      </c>
      <c r="T298">
        <f t="shared" si="65"/>
        <v>0.58487077036213009</v>
      </c>
      <c r="U298">
        <f t="shared" si="66"/>
        <v>0.65762532073503621</v>
      </c>
      <c r="V298">
        <f t="shared" si="67"/>
        <v>0.73037987110794234</v>
      </c>
      <c r="W298">
        <f t="shared" si="68"/>
        <v>0.80313442148084846</v>
      </c>
      <c r="X298">
        <f t="shared" si="69"/>
        <v>0.87588897185375458</v>
      </c>
      <c r="Y298">
        <f t="shared" si="70"/>
        <v>0.94864352222666071</v>
      </c>
      <c r="Z298">
        <f t="shared" si="71"/>
        <v>1.0213980725995668</v>
      </c>
    </row>
    <row r="299" spans="1:26" x14ac:dyDescent="0.25">
      <c r="A299" s="2">
        <f>'Cubic Spline'!A299</f>
        <v>5.1297234631806097</v>
      </c>
      <c r="B299" s="2">
        <f t="array" ref="B299:C299">csplinediff1d('Cubic Spline'!$A$3:$A$1001,'Cubic Spline'!$B$3:$B$1001,A299,2,0,2,0)</f>
        <v>-71.985920003509506</v>
      </c>
      <c r="C299" s="2">
        <v>-5.928572621031849</v>
      </c>
      <c r="D299" s="2">
        <f t="shared" si="72"/>
        <v>-5.928572621031849</v>
      </c>
      <c r="E299" s="2">
        <f t="shared" si="73"/>
        <v>41.573981926232264</v>
      </c>
      <c r="F299" s="5">
        <f t="shared" si="75"/>
        <v>0.79523470552559383</v>
      </c>
      <c r="G299" s="2">
        <f>'Calculation_Cubic Spline'!A299</f>
        <v>5.1297234631806097</v>
      </c>
      <c r="H299" s="2">
        <f t="array" ref="H299:I299">csplinediff1d('Cubic Spline'!$A$3:$A$1001,'Cubic Spline'!$C$3:$C$1001,G299,2,0,2,0)</f>
        <v>-62.492720699834003</v>
      </c>
      <c r="I299" s="2">
        <v>-5.9447341810930157</v>
      </c>
      <c r="J299" s="2">
        <f t="shared" si="62"/>
        <v>-5.9447341810930157</v>
      </c>
      <c r="K299" s="2">
        <f t="shared" si="74"/>
        <v>31.997878288709394</v>
      </c>
      <c r="R299">
        <f t="shared" si="63"/>
        <v>0.45314293517104431</v>
      </c>
      <c r="S299">
        <f t="shared" si="64"/>
        <v>0.52589748554395044</v>
      </c>
      <c r="T299">
        <f t="shared" si="65"/>
        <v>0.59865203591685656</v>
      </c>
      <c r="U299">
        <f t="shared" si="66"/>
        <v>0.67140658628976269</v>
      </c>
      <c r="V299">
        <f t="shared" si="67"/>
        <v>0.74416113666266881</v>
      </c>
      <c r="W299">
        <f t="shared" si="68"/>
        <v>0.81691568703557493</v>
      </c>
      <c r="X299">
        <f t="shared" si="69"/>
        <v>0.88967023740848106</v>
      </c>
      <c r="Y299">
        <f t="shared" si="70"/>
        <v>0.96242478778138718</v>
      </c>
      <c r="Z299">
        <f t="shared" si="71"/>
        <v>1.0351793381542933</v>
      </c>
    </row>
    <row r="300" spans="1:26" x14ac:dyDescent="0.25">
      <c r="A300" s="2">
        <f>'Cubic Spline'!A300</f>
        <v>5.1470532721778399</v>
      </c>
      <c r="B300" s="2">
        <f t="array" ref="B300:C300">csplinediff1d('Cubic Spline'!$A$3:$A$1001,'Cubic Spline'!$B$3:$B$1001,A300,2,0,2,0)</f>
        <v>-72.088684296803805</v>
      </c>
      <c r="C300" s="2">
        <v>-5.9312556240479992</v>
      </c>
      <c r="D300" s="2">
        <f t="shared" si="72"/>
        <v>-5.9312556240479992</v>
      </c>
      <c r="E300" s="2">
        <f t="shared" si="73"/>
        <v>41.560195628924333</v>
      </c>
      <c r="F300" s="5">
        <f t="shared" si="75"/>
        <v>0.79552505801617346</v>
      </c>
      <c r="G300" s="2">
        <f>'Calculation_Cubic Spline'!A300</f>
        <v>5.1470532721778399</v>
      </c>
      <c r="H300" s="2">
        <f t="array" ref="H300:I300">csplinediff1d('Cubic Spline'!$A$3:$A$1001,'Cubic Spline'!$C$3:$C$1001,G300,2,0,2,0)</f>
        <v>-62.595866856017501</v>
      </c>
      <c r="I300" s="2">
        <v>-5.9591429394479638</v>
      </c>
      <c r="J300" s="2">
        <f t="shared" si="62"/>
        <v>-5.9591429394479638</v>
      </c>
      <c r="K300" s="2">
        <f t="shared" si="74"/>
        <v>31.923840690156389</v>
      </c>
      <c r="R300">
        <f t="shared" si="63"/>
        <v>0.46692923247897511</v>
      </c>
      <c r="S300">
        <f t="shared" si="64"/>
        <v>0.53968378285188123</v>
      </c>
      <c r="T300">
        <f t="shared" si="65"/>
        <v>0.61243833322478736</v>
      </c>
      <c r="U300">
        <f t="shared" si="66"/>
        <v>0.68519288359769348</v>
      </c>
      <c r="V300">
        <f t="shared" si="67"/>
        <v>0.7579474339705996</v>
      </c>
      <c r="W300">
        <f t="shared" si="68"/>
        <v>0.83070198434350573</v>
      </c>
      <c r="X300">
        <f t="shared" si="69"/>
        <v>0.90345653471641185</v>
      </c>
      <c r="Y300">
        <f t="shared" si="70"/>
        <v>0.97621108508931798</v>
      </c>
      <c r="Z300">
        <f t="shared" si="71"/>
        <v>1.0489656354622241</v>
      </c>
    </row>
    <row r="301" spans="1:26" x14ac:dyDescent="0.25">
      <c r="A301" s="2">
        <f>'Cubic Spline'!A301</f>
        <v>5.1643830811750799</v>
      </c>
      <c r="B301" s="2">
        <f t="array" ref="B301:C301">csplinediff1d('Cubic Spline'!$A$3:$A$1001,'Cubic Spline'!$B$3:$B$1001,A301,2,0,2,0)</f>
        <v>-72.191494990975499</v>
      </c>
      <c r="C301" s="2">
        <v>-5.9339270820327172</v>
      </c>
      <c r="D301" s="2">
        <f t="shared" si="72"/>
        <v>-5.9339270820327172</v>
      </c>
      <c r="E301" s="2">
        <f t="shared" si="73"/>
        <v>41.54642236359912</v>
      </c>
      <c r="F301" s="5">
        <f t="shared" si="75"/>
        <v>0.79477305995735492</v>
      </c>
      <c r="G301" s="2">
        <f>'Calculation_Cubic Spline'!A301</f>
        <v>5.1643830811750799</v>
      </c>
      <c r="H301" s="2">
        <f t="array" ref="H301:I301">csplinediff1d('Cubic Spline'!$A$3:$A$1001,'Cubic Spline'!$C$3:$C$1001,G301,2,0,2,0)</f>
        <v>-62.699261518572399</v>
      </c>
      <c r="I301" s="2">
        <v>-5.9734133609092916</v>
      </c>
      <c r="J301" s="2">
        <f t="shared" si="62"/>
        <v>-5.9734133609092916</v>
      </c>
      <c r="K301" s="2">
        <f t="shared" si="74"/>
        <v>31.850266620627281</v>
      </c>
      <c r="R301">
        <f t="shared" si="63"/>
        <v>0.48070249780418806</v>
      </c>
      <c r="S301">
        <f t="shared" si="64"/>
        <v>0.55345704817709418</v>
      </c>
      <c r="T301">
        <f t="shared" si="65"/>
        <v>0.6262115985500003</v>
      </c>
      <c r="U301">
        <f t="shared" si="66"/>
        <v>0.69896614892290643</v>
      </c>
      <c r="V301">
        <f t="shared" si="67"/>
        <v>0.77172069929581255</v>
      </c>
      <c r="W301">
        <f t="shared" si="68"/>
        <v>0.84447524966871867</v>
      </c>
      <c r="X301">
        <f t="shared" si="69"/>
        <v>0.9172298000416248</v>
      </c>
      <c r="Y301">
        <f t="shared" si="70"/>
        <v>0.98998435041453092</v>
      </c>
      <c r="Z301">
        <f t="shared" si="71"/>
        <v>1.062738900787437</v>
      </c>
    </row>
    <row r="302" spans="1:26" x14ac:dyDescent="0.25">
      <c r="A302" s="2">
        <f>'Cubic Spline'!A302</f>
        <v>5.1817128901723102</v>
      </c>
      <c r="B302" s="2">
        <f t="array" ref="B302:C302">csplinediff1d('Cubic Spline'!$A$3:$A$1001,'Cubic Spline'!$B$3:$B$1001,A302,2,0,2,0)</f>
        <v>-72.294351856036002</v>
      </c>
      <c r="C302" s="2">
        <v>-5.9365835419123281</v>
      </c>
      <c r="D302" s="2">
        <f t="shared" si="72"/>
        <v>-5.9365835419123281</v>
      </c>
      <c r="E302" s="2">
        <f t="shared" si="73"/>
        <v>41.5326803933241</v>
      </c>
      <c r="F302" s="5">
        <f t="shared" si="75"/>
        <v>0.79296720911448593</v>
      </c>
      <c r="G302" s="2">
        <f>'Calculation_Cubic Spline'!A302</f>
        <v>5.1817128901723102</v>
      </c>
      <c r="H302" s="2">
        <f t="array" ref="H302:I302">csplinediff1d('Cubic Spline'!$A$3:$A$1001,'Cubic Spline'!$C$3:$C$1001,G302,2,0,2,0)</f>
        <v>-62.802902266093099</v>
      </c>
      <c r="I302" s="2">
        <v>-5.9875426723474803</v>
      </c>
      <c r="J302" s="2">
        <f t="shared" si="62"/>
        <v>-5.9875426723474803</v>
      </c>
      <c r="K302" s="2">
        <f t="shared" si="74"/>
        <v>31.777175220333401</v>
      </c>
      <c r="R302">
        <f t="shared" si="63"/>
        <v>0.49444446807920883</v>
      </c>
      <c r="S302">
        <f t="shared" si="64"/>
        <v>0.56719901845211496</v>
      </c>
      <c r="T302">
        <f t="shared" si="65"/>
        <v>0.63995356882502108</v>
      </c>
      <c r="U302">
        <f t="shared" si="66"/>
        <v>0.7127081191979272</v>
      </c>
      <c r="V302">
        <f t="shared" si="67"/>
        <v>0.78546266957083333</v>
      </c>
      <c r="W302">
        <f t="shared" si="68"/>
        <v>0.85821721994373945</v>
      </c>
      <c r="X302">
        <f t="shared" si="69"/>
        <v>0.93097177031664557</v>
      </c>
      <c r="Y302">
        <f t="shared" si="70"/>
        <v>1.0037263206895517</v>
      </c>
      <c r="Z302">
        <f t="shared" si="71"/>
        <v>1.0764808710624578</v>
      </c>
    </row>
    <row r="303" spans="1:26" x14ac:dyDescent="0.25">
      <c r="A303" s="2">
        <f>'Cubic Spline'!A303</f>
        <v>5.1990426991695404</v>
      </c>
      <c r="B303" s="2">
        <f t="array" ref="B303:C303">csplinediff1d('Cubic Spline'!$A$3:$A$1001,'Cubic Spline'!$B$3:$B$1001,A303,2,0,2,0)</f>
        <v>-72.3972546021254</v>
      </c>
      <c r="C303" s="2">
        <v>-5.9392215471774179</v>
      </c>
      <c r="D303" s="2">
        <f t="shared" si="72"/>
        <v>-5.9392215471774179</v>
      </c>
      <c r="E303" s="2">
        <f t="shared" si="73"/>
        <v>41.518988178522221</v>
      </c>
      <c r="F303" s="5">
        <f t="shared" si="75"/>
        <v>0.79009611727784734</v>
      </c>
      <c r="G303" s="2">
        <f>'Calculation_Cubic Spline'!A303</f>
        <v>5.1990426991695404</v>
      </c>
      <c r="H303" s="2">
        <f t="array" ref="H303:I303">csplinediff1d('Cubic Spline'!$A$3:$A$1001,'Cubic Spline'!$C$3:$C$1001,G303,2,0,2,0)</f>
        <v>-62.906786629263202</v>
      </c>
      <c r="I303" s="2">
        <v>-6.001528117521671</v>
      </c>
      <c r="J303" s="2">
        <f t="shared" si="62"/>
        <v>-6.001528117521671</v>
      </c>
      <c r="K303" s="2">
        <f t="shared" si="74"/>
        <v>31.704585686001444</v>
      </c>
      <c r="R303">
        <f t="shared" si="63"/>
        <v>0.50813668288108715</v>
      </c>
      <c r="S303">
        <f t="shared" si="64"/>
        <v>0.58089123325399328</v>
      </c>
      <c r="T303">
        <f t="shared" si="65"/>
        <v>0.6536457836268994</v>
      </c>
      <c r="U303">
        <f t="shared" si="66"/>
        <v>0.72640033399980553</v>
      </c>
      <c r="V303">
        <f t="shared" si="67"/>
        <v>0.79915488437271165</v>
      </c>
      <c r="W303">
        <f t="shared" si="68"/>
        <v>0.87190943474561777</v>
      </c>
      <c r="X303">
        <f t="shared" si="69"/>
        <v>0.9446639851185239</v>
      </c>
      <c r="Y303">
        <f t="shared" si="70"/>
        <v>1.01741853549143</v>
      </c>
      <c r="Z303">
        <f t="shared" si="71"/>
        <v>1.0901730858643361</v>
      </c>
    </row>
    <row r="304" spans="1:26" x14ac:dyDescent="0.25">
      <c r="A304" s="2">
        <f>'Cubic Spline'!A304</f>
        <v>5.2163725081667698</v>
      </c>
      <c r="B304" s="2">
        <f t="array" ref="B304:C304">csplinediff1d('Cubic Spline'!$A$3:$A$1001,'Cubic Spline'!$B$3:$B$1001,A304,2,0,2,0)</f>
        <v>-72.500202879456296</v>
      </c>
      <c r="C304" s="2">
        <v>-5.9418376382935669</v>
      </c>
      <c r="D304" s="2">
        <f t="shared" si="72"/>
        <v>-5.9418376382935669</v>
      </c>
      <c r="E304" s="2">
        <f t="shared" si="73"/>
        <v>41.505364375071167</v>
      </c>
      <c r="F304" s="5">
        <f t="shared" si="75"/>
        <v>0.78614850592018704</v>
      </c>
      <c r="G304" s="2">
        <f>'Calculation_Cubic Spline'!A304</f>
        <v>5.2163725081667698</v>
      </c>
      <c r="H304" s="2">
        <f t="array" ref="H304:I304">csplinediff1d('Cubic Spline'!$A$3:$A$1001,'Cubic Spline'!$C$3:$C$1001,G304,2,0,2,0)</f>
        <v>-63.010912091145002</v>
      </c>
      <c r="I304" s="2">
        <v>-6.0153669567396237</v>
      </c>
      <c r="J304" s="2">
        <f t="shared" si="62"/>
        <v>-6.0153669567396237</v>
      </c>
      <c r="K304" s="2">
        <f t="shared" si="74"/>
        <v>31.63251727147362</v>
      </c>
      <c r="R304">
        <f t="shared" si="63"/>
        <v>0.52176048633214123</v>
      </c>
      <c r="S304">
        <f t="shared" si="64"/>
        <v>0.59451503670504735</v>
      </c>
      <c r="T304">
        <f t="shared" si="65"/>
        <v>0.66726958707795347</v>
      </c>
      <c r="U304">
        <f t="shared" si="66"/>
        <v>0.7400241374508596</v>
      </c>
      <c r="V304">
        <f t="shared" si="67"/>
        <v>0.81277868782376572</v>
      </c>
      <c r="W304">
        <f t="shared" si="68"/>
        <v>0.88553323819667185</v>
      </c>
      <c r="X304">
        <f t="shared" si="69"/>
        <v>0.95828778856957797</v>
      </c>
      <c r="Y304">
        <f t="shared" si="70"/>
        <v>1.0310423389424841</v>
      </c>
      <c r="Z304">
        <f t="shared" si="71"/>
        <v>1.1037968893153902</v>
      </c>
    </row>
    <row r="305" spans="1:26" x14ac:dyDescent="0.25">
      <c r="A305" s="2">
        <f>'Cubic Spline'!A305</f>
        <v>5.233702317164</v>
      </c>
      <c r="B305" s="2">
        <f t="array" ref="B305:C305">csplinediff1d('Cubic Spline'!$A$3:$A$1001,'Cubic Spline'!$B$3:$B$1001,A305,2,0,2,0)</f>
        <v>-72.603196278264804</v>
      </c>
      <c r="C305" s="2">
        <v>-5.9444283530849455</v>
      </c>
      <c r="D305" s="2">
        <f t="shared" si="72"/>
        <v>-5.9444283530849455</v>
      </c>
      <c r="E305" s="2">
        <f t="shared" si="73"/>
        <v>41.491827832508747</v>
      </c>
      <c r="F305" s="5">
        <f t="shared" si="75"/>
        <v>0.78111320006952112</v>
      </c>
      <c r="G305" s="2">
        <f>'Calculation_Cubic Spline'!A305</f>
        <v>5.233702317164</v>
      </c>
      <c r="H305" s="2">
        <f t="array" ref="H305:I305">csplinediff1d('Cubic Spline'!$A$3:$A$1001,'Cubic Spline'!$C$3:$C$1001,G305,2,0,2,0)</f>
        <v>-63.115276087463499</v>
      </c>
      <c r="I305" s="2">
        <v>-6.0290564665345405</v>
      </c>
      <c r="J305" s="2">
        <f t="shared" si="62"/>
        <v>-6.0290564665345405</v>
      </c>
      <c r="K305" s="2">
        <f t="shared" si="74"/>
        <v>31.560989288249075</v>
      </c>
      <c r="R305">
        <f t="shared" si="63"/>
        <v>0.53529702889456132</v>
      </c>
      <c r="S305">
        <f t="shared" si="64"/>
        <v>0.60805157926746745</v>
      </c>
      <c r="T305">
        <f t="shared" si="65"/>
        <v>0.68080612964037357</v>
      </c>
      <c r="U305">
        <f t="shared" si="66"/>
        <v>0.75356068001327969</v>
      </c>
      <c r="V305">
        <f t="shared" si="67"/>
        <v>0.82631523038618582</v>
      </c>
      <c r="W305">
        <f t="shared" si="68"/>
        <v>0.89906978075909194</v>
      </c>
      <c r="X305">
        <f t="shared" si="69"/>
        <v>0.97182433113199806</v>
      </c>
      <c r="Y305">
        <f t="shared" si="70"/>
        <v>1.0445788815049042</v>
      </c>
      <c r="Z305">
        <f t="shared" si="71"/>
        <v>1.1173334318778103</v>
      </c>
    </row>
    <row r="306" spans="1:26" x14ac:dyDescent="0.25">
      <c r="A306" s="2">
        <f>'Cubic Spline'!A306</f>
        <v>5.2510321261612303</v>
      </c>
      <c r="B306" s="2">
        <f t="array" ref="B306:C306">csplinediff1d('Cubic Spline'!$A$3:$A$1001,'Cubic Spline'!$B$3:$B$1001,A306,2,0,2,0)</f>
        <v>-72.706234328768105</v>
      </c>
      <c r="C306" s="2">
        <v>-5.9469902271275927</v>
      </c>
      <c r="D306" s="2">
        <f t="shared" si="72"/>
        <v>-5.9469902271275927</v>
      </c>
      <c r="E306" s="2">
        <f t="shared" si="73"/>
        <v>41.478397592154245</v>
      </c>
      <c r="F306" s="5">
        <f t="shared" si="75"/>
        <v>0.77497913316001543</v>
      </c>
      <c r="G306" s="2">
        <f>'Calculation_Cubic Spline'!A306</f>
        <v>5.2510321261612303</v>
      </c>
      <c r="H306" s="2">
        <f t="array" ref="H306:I306">csplinediff1d('Cubic Spline'!$A$3:$A$1001,'Cubic Spline'!$C$3:$C$1001,G306,2,0,2,0)</f>
        <v>-63.219876006884597</v>
      </c>
      <c r="I306" s="2">
        <v>-6.0425939393063075</v>
      </c>
      <c r="J306" s="2">
        <f t="shared" si="62"/>
        <v>-6.0425939393063075</v>
      </c>
      <c r="K306" s="2">
        <f t="shared" si="74"/>
        <v>31.490021106240032</v>
      </c>
      <c r="R306">
        <f t="shared" si="63"/>
        <v>0.54872726924906345</v>
      </c>
      <c r="S306">
        <f t="shared" si="64"/>
        <v>0.62148181962196958</v>
      </c>
      <c r="T306">
        <f t="shared" si="65"/>
        <v>0.6942363699948757</v>
      </c>
      <c r="U306">
        <f t="shared" si="66"/>
        <v>0.76699092036778183</v>
      </c>
      <c r="V306">
        <f t="shared" si="67"/>
        <v>0.83974547074068795</v>
      </c>
      <c r="W306">
        <f t="shared" si="68"/>
        <v>0.91250002111359407</v>
      </c>
      <c r="X306">
        <f t="shared" si="69"/>
        <v>0.9852545714865002</v>
      </c>
      <c r="Y306">
        <f t="shared" si="70"/>
        <v>1.0580091218594063</v>
      </c>
      <c r="Z306">
        <f t="shared" si="71"/>
        <v>1.1307636722323124</v>
      </c>
    </row>
    <row r="307" spans="1:26" x14ac:dyDescent="0.25">
      <c r="A307" s="2">
        <f>'Cubic Spline'!A307</f>
        <v>5.2683619351584703</v>
      </c>
      <c r="B307" s="2">
        <f t="array" ref="B307:C307">csplinediff1d('Cubic Spline'!$A$3:$A$1001,'Cubic Spline'!$B$3:$B$1001,A307,2,0,2,0)</f>
        <v>-72.809316501129103</v>
      </c>
      <c r="C307" s="2">
        <v>-5.9495197941568314</v>
      </c>
      <c r="D307" s="2">
        <f t="shared" si="72"/>
        <v>-5.9495197941568314</v>
      </c>
      <c r="E307" s="2">
        <f t="shared" si="73"/>
        <v>41.465092885121393</v>
      </c>
      <c r="F307" s="5">
        <f t="shared" si="75"/>
        <v>0.7677353532846507</v>
      </c>
      <c r="G307" s="2">
        <f>'Calculation_Cubic Spline'!A307</f>
        <v>5.2683619351584703</v>
      </c>
      <c r="H307" s="2">
        <f t="array" ref="H307:I307">csplinediff1d('Cubic Spline'!$A$3:$A$1001,'Cubic Spline'!$C$3:$C$1001,G307,2,0,2,0)</f>
        <v>-63.324709191287198</v>
      </c>
      <c r="I307" s="2">
        <v>-6.0559766830168371</v>
      </c>
      <c r="J307" s="2">
        <f t="shared" si="62"/>
        <v>-6.0559766830168371</v>
      </c>
      <c r="K307" s="2">
        <f t="shared" si="74"/>
        <v>31.419632154274041</v>
      </c>
      <c r="R307">
        <f t="shared" si="63"/>
        <v>0.56203197628191504</v>
      </c>
      <c r="S307">
        <f t="shared" si="64"/>
        <v>0.63478652665482116</v>
      </c>
      <c r="T307">
        <f t="shared" si="65"/>
        <v>0.70754107702772728</v>
      </c>
      <c r="U307">
        <f t="shared" si="66"/>
        <v>0.78029562740063341</v>
      </c>
      <c r="V307">
        <f t="shared" si="67"/>
        <v>0.85305017777353953</v>
      </c>
      <c r="W307">
        <f t="shared" si="68"/>
        <v>0.92580472814644565</v>
      </c>
      <c r="X307">
        <f t="shared" si="69"/>
        <v>0.99855927851935178</v>
      </c>
      <c r="Y307">
        <f t="shared" si="70"/>
        <v>1.0713138288922579</v>
      </c>
      <c r="Z307">
        <f t="shared" si="71"/>
        <v>1.144068379265164</v>
      </c>
    </row>
    <row r="308" spans="1:26" x14ac:dyDescent="0.25">
      <c r="A308" s="2">
        <f>'Cubic Spline'!A308</f>
        <v>5.2856917441556996</v>
      </c>
      <c r="B308" s="2">
        <f t="array" ref="B308:C308">csplinediff1d('Cubic Spline'!$A$3:$A$1001,'Cubic Spline'!$B$3:$B$1001,A308,2,0,2,0)</f>
        <v>-72.912442205427794</v>
      </c>
      <c r="C308" s="2">
        <v>-5.9520135864720931</v>
      </c>
      <c r="D308" s="2">
        <f t="shared" si="72"/>
        <v>-5.9520135864720931</v>
      </c>
      <c r="E308" s="2">
        <f t="shared" si="73"/>
        <v>41.451933130309698</v>
      </c>
      <c r="F308" s="5">
        <f t="shared" si="75"/>
        <v>0.75937102444693305</v>
      </c>
      <c r="G308" s="2">
        <f>'Calculation_Cubic Spline'!A308</f>
        <v>5.2856917441556996</v>
      </c>
      <c r="H308" s="2">
        <f t="array" ref="H308:I308">csplinediff1d('Cubic Spline'!$A$3:$A$1001,'Cubic Spline'!$C$3:$C$1001,G308,2,0,2,0)</f>
        <v>-63.429772936030098</v>
      </c>
      <c r="I308" s="2">
        <v>-6.0692020208476967</v>
      </c>
      <c r="J308" s="2">
        <f t="shared" si="62"/>
        <v>-6.0692020208476967</v>
      </c>
      <c r="K308" s="2">
        <f t="shared" si="74"/>
        <v>31.349841920822342</v>
      </c>
      <c r="R308">
        <f t="shared" si="63"/>
        <v>0.57519173109361077</v>
      </c>
      <c r="S308">
        <f t="shared" si="64"/>
        <v>0.64794628146651689</v>
      </c>
      <c r="T308">
        <f t="shared" si="65"/>
        <v>0.72070083183942302</v>
      </c>
      <c r="U308">
        <f t="shared" si="66"/>
        <v>0.79345538221232914</v>
      </c>
      <c r="V308">
        <f t="shared" si="67"/>
        <v>0.86620993258523526</v>
      </c>
      <c r="W308">
        <f t="shared" si="68"/>
        <v>0.93896448295814139</v>
      </c>
      <c r="X308">
        <f t="shared" si="69"/>
        <v>1.0117190333310475</v>
      </c>
      <c r="Y308">
        <f t="shared" si="70"/>
        <v>1.0844735837039536</v>
      </c>
      <c r="Z308">
        <f t="shared" si="71"/>
        <v>1.1572281340768598</v>
      </c>
    </row>
    <row r="309" spans="1:26" x14ac:dyDescent="0.25">
      <c r="A309" s="2">
        <f>'Cubic Spline'!A309</f>
        <v>5.3030215531529299</v>
      </c>
      <c r="B309" s="2">
        <f t="array" ref="B309:C309">csplinediff1d('Cubic Spline'!$A$3:$A$1001,'Cubic Spline'!$B$3:$B$1001,A309,2,0,2,0)</f>
        <v>-73.015610791639901</v>
      </c>
      <c r="C309" s="2">
        <v>-5.9544681352806039</v>
      </c>
      <c r="D309" s="2">
        <f t="shared" si="72"/>
        <v>-5.9544681352806039</v>
      </c>
      <c r="E309" s="2">
        <f t="shared" si="73"/>
        <v>41.438937932684524</v>
      </c>
      <c r="F309" s="5">
        <f t="shared" si="75"/>
        <v>0.7498754098934487</v>
      </c>
      <c r="G309" s="2">
        <f>'Calculation_Cubic Spline'!A309</f>
        <v>5.3030215531529299</v>
      </c>
      <c r="H309" s="2">
        <f t="array" ref="H309:I309">csplinediff1d('Cubic Spline'!$A$3:$A$1001,'Cubic Spline'!$C$3:$C$1001,G309,2,0,2,0)</f>
        <v>-63.535064490212903</v>
      </c>
      <c r="I309" s="2">
        <v>-6.0822672908881668</v>
      </c>
      <c r="J309" s="2">
        <f t="shared" si="62"/>
        <v>-6.0822672908881668</v>
      </c>
      <c r="K309" s="2">
        <f t="shared" si="74"/>
        <v>31.280669954595872</v>
      </c>
      <c r="R309">
        <f t="shared" si="63"/>
        <v>0.58818692871878397</v>
      </c>
      <c r="S309">
        <f t="shared" si="64"/>
        <v>0.6609414790916901</v>
      </c>
      <c r="T309">
        <f t="shared" si="65"/>
        <v>0.73369602946459622</v>
      </c>
      <c r="U309">
        <f t="shared" si="66"/>
        <v>0.80645057983750235</v>
      </c>
      <c r="V309">
        <f t="shared" si="67"/>
        <v>0.87920513021040847</v>
      </c>
      <c r="W309">
        <f t="shared" si="68"/>
        <v>0.95195968058331459</v>
      </c>
      <c r="X309">
        <f t="shared" si="69"/>
        <v>1.0247142309562207</v>
      </c>
      <c r="Y309">
        <f t="shared" si="70"/>
        <v>1.0974687813291268</v>
      </c>
      <c r="Z309">
        <f t="shared" si="71"/>
        <v>1.170223331702033</v>
      </c>
    </row>
    <row r="310" spans="1:26" x14ac:dyDescent="0.25">
      <c r="A310" s="2">
        <f>'Cubic Spline'!A310</f>
        <v>5.3203513621501601</v>
      </c>
      <c r="B310" s="2">
        <f t="array" ref="B310:C310">csplinediff1d('Cubic Spline'!$A$3:$A$1001,'Cubic Spline'!$B$3:$B$1001,A310,2,0,2,0)</f>
        <v>-73.118821549621003</v>
      </c>
      <c r="C310" s="2">
        <v>-5.9568799711306291</v>
      </c>
      <c r="D310" s="2">
        <f t="shared" si="72"/>
        <v>-5.9568799711306291</v>
      </c>
      <c r="E310" s="2">
        <f t="shared" si="73"/>
        <v>41.426127081051156</v>
      </c>
      <c r="F310" s="5">
        <f t="shared" si="75"/>
        <v>0.73923790131880662</v>
      </c>
      <c r="G310" s="2">
        <f>'Calculation_Cubic Spline'!A310</f>
        <v>5.3203513621501601</v>
      </c>
      <c r="H310" s="2">
        <f t="array" ref="H310:I310">csplinediff1d('Cubic Spline'!$A$3:$A$1001,'Cubic Spline'!$C$3:$C$1001,G310,2,0,2,0)</f>
        <v>-63.640581056932099</v>
      </c>
      <c r="I310" s="2">
        <v>-6.0951698458546222</v>
      </c>
      <c r="J310" s="2">
        <f t="shared" si="62"/>
        <v>-6.0951698458546222</v>
      </c>
      <c r="K310" s="2">
        <f t="shared" si="74"/>
        <v>31.212135865002878</v>
      </c>
      <c r="R310">
        <f t="shared" si="63"/>
        <v>0.60099778035215223</v>
      </c>
      <c r="S310">
        <f t="shared" si="64"/>
        <v>0.67375233072505836</v>
      </c>
      <c r="T310">
        <f t="shared" si="65"/>
        <v>0.74650688109796448</v>
      </c>
      <c r="U310">
        <f t="shared" si="66"/>
        <v>0.8192614314708706</v>
      </c>
      <c r="V310">
        <f t="shared" si="67"/>
        <v>0.89201598184377673</v>
      </c>
      <c r="W310">
        <f t="shared" si="68"/>
        <v>0.96477053221668285</v>
      </c>
      <c r="X310">
        <f t="shared" si="69"/>
        <v>1.037525082589589</v>
      </c>
      <c r="Y310">
        <f t="shared" si="70"/>
        <v>1.1102796329624951</v>
      </c>
      <c r="Z310">
        <f t="shared" si="71"/>
        <v>1.1830341833354012</v>
      </c>
    </row>
    <row r="311" spans="1:26" x14ac:dyDescent="0.25">
      <c r="A311" s="2">
        <f>'Cubic Spline'!A311</f>
        <v>5.3376811711473904</v>
      </c>
      <c r="B311" s="2">
        <f t="array" ref="B311:C311">csplinediff1d('Cubic Spline'!$A$3:$A$1001,'Cubic Spline'!$B$3:$B$1001,A311,2,0,2,0)</f>
        <v>-73.222073709099007</v>
      </c>
      <c r="C311" s="2">
        <v>-5.9592456242787621</v>
      </c>
      <c r="D311" s="2">
        <f t="shared" si="72"/>
        <v>-5.9592456242787621</v>
      </c>
      <c r="E311" s="2">
        <f t="shared" si="73"/>
        <v>41.413520546143786</v>
      </c>
      <c r="F311" s="5">
        <f t="shared" si="75"/>
        <v>0.72744800068971915</v>
      </c>
      <c r="G311" s="2">
        <f>'Calculation_Cubic Spline'!A311</f>
        <v>5.3376811711473904</v>
      </c>
      <c r="H311" s="2">
        <f t="array" ref="H311:I311">csplinediff1d('Cubic Spline'!$A$3:$A$1001,'Cubic Spline'!$C$3:$C$1001,G311,2,0,2,0)</f>
        <v>-63.7463197935312</v>
      </c>
      <c r="I311" s="2">
        <v>-6.1079070527125561</v>
      </c>
      <c r="J311" s="2">
        <f t="shared" si="62"/>
        <v>-6.1079070527125561</v>
      </c>
      <c r="K311" s="2">
        <f t="shared" si="74"/>
        <v>31.144259323149036</v>
      </c>
      <c r="R311">
        <f t="shared" si="63"/>
        <v>0.61360431525952208</v>
      </c>
      <c r="S311">
        <f t="shared" si="64"/>
        <v>0.68635886563242821</v>
      </c>
      <c r="T311">
        <f t="shared" si="65"/>
        <v>0.75911341600533433</v>
      </c>
      <c r="U311">
        <f t="shared" si="66"/>
        <v>0.83186796637824045</v>
      </c>
      <c r="V311">
        <f t="shared" si="67"/>
        <v>0.90462251675114658</v>
      </c>
      <c r="W311">
        <f t="shared" si="68"/>
        <v>0.9773770671240527</v>
      </c>
      <c r="X311">
        <f t="shared" si="69"/>
        <v>1.0501316174969588</v>
      </c>
      <c r="Y311">
        <f t="shared" si="70"/>
        <v>1.1228861678698649</v>
      </c>
      <c r="Z311">
        <f t="shared" si="71"/>
        <v>1.1956407182427711</v>
      </c>
    </row>
    <row r="312" spans="1:26" x14ac:dyDescent="0.25">
      <c r="A312" s="2">
        <f>'Cubic Spline'!A312</f>
        <v>5.3550109801446304</v>
      </c>
      <c r="B312" s="2">
        <f t="array" ref="B312:C312">csplinediff1d('Cubic Spline'!$A$3:$A$1001,'Cubic Spline'!$B$3:$B$1001,A312,2,0,2,0)</f>
        <v>-73.325366439671697</v>
      </c>
      <c r="C312" s="2">
        <v>-5.9615616250573664</v>
      </c>
      <c r="D312" s="2">
        <f t="shared" si="72"/>
        <v>-5.9615616250573664</v>
      </c>
      <c r="E312" s="2">
        <f t="shared" si="73"/>
        <v>41.401138478680636</v>
      </c>
      <c r="F312" s="5">
        <f t="shared" si="75"/>
        <v>0.71449532220016321</v>
      </c>
      <c r="G312" s="2">
        <f>'Calculation_Cubic Spline'!A312</f>
        <v>5.3550109801446304</v>
      </c>
      <c r="H312" s="2">
        <f t="array" ref="H312:I312">csplinediff1d('Cubic Spline'!$A$3:$A$1001,'Cubic Spline'!$C$3:$C$1001,G312,2,0,2,0)</f>
        <v>-63.852277811845397</v>
      </c>
      <c r="I312" s="2">
        <v>-6.1204762924364866</v>
      </c>
      <c r="J312" s="2">
        <f t="shared" si="62"/>
        <v>-6.1204762924364866</v>
      </c>
      <c r="K312" s="2">
        <f t="shared" si="74"/>
        <v>31.077060062133114</v>
      </c>
      <c r="R312">
        <f t="shared" si="63"/>
        <v>0.62598638272267237</v>
      </c>
      <c r="S312">
        <f t="shared" si="64"/>
        <v>0.6987409330955785</v>
      </c>
      <c r="T312">
        <f t="shared" si="65"/>
        <v>0.77149548346848462</v>
      </c>
      <c r="U312">
        <f t="shared" si="66"/>
        <v>0.84425003384139075</v>
      </c>
      <c r="V312">
        <f t="shared" si="67"/>
        <v>0.91700458421429687</v>
      </c>
      <c r="W312">
        <f t="shared" si="68"/>
        <v>0.98975913458720299</v>
      </c>
      <c r="X312">
        <f t="shared" si="69"/>
        <v>1.0625136849601091</v>
      </c>
      <c r="Y312">
        <f t="shared" si="70"/>
        <v>1.1352682353330152</v>
      </c>
      <c r="Z312">
        <f t="shared" si="71"/>
        <v>1.2080227857059214</v>
      </c>
    </row>
    <row r="313" spans="1:26" x14ac:dyDescent="0.25">
      <c r="A313" s="2">
        <f>'Cubic Spline'!A313</f>
        <v>5.3723407891418598</v>
      </c>
      <c r="B313" s="2">
        <f t="array" ref="B313:C313">csplinediff1d('Cubic Spline'!$A$3:$A$1001,'Cubic Spline'!$B$3:$B$1001,A313,2,0,2,0)</f>
        <v>-73.428698850811799</v>
      </c>
      <c r="C313" s="2">
        <v>-5.9638245042721669</v>
      </c>
      <c r="D313" s="2">
        <f t="shared" si="72"/>
        <v>-5.9638245042721669</v>
      </c>
      <c r="E313" s="2">
        <f t="shared" si="73"/>
        <v>41.389001207226706</v>
      </c>
      <c r="F313" s="5">
        <f t="shared" si="75"/>
        <v>0.70036960337364274</v>
      </c>
      <c r="G313" s="2">
        <f>'Calculation_Cubic Spline'!A313</f>
        <v>5.3723407891418598</v>
      </c>
      <c r="H313" s="2">
        <f t="array" ref="H313:I313">csplinediff1d('Cubic Spline'!$A$3:$A$1001,'Cubic Spline'!$C$3:$C$1001,G313,2,0,2,0)</f>
        <v>-63.958452178441703</v>
      </c>
      <c r="I313" s="2">
        <v>-6.1328749596715406</v>
      </c>
      <c r="J313" s="2">
        <f t="shared" si="62"/>
        <v>-6.1328749596715406</v>
      </c>
      <c r="K313" s="2">
        <f t="shared" si="74"/>
        <v>31.01055787789155</v>
      </c>
      <c r="R313">
        <f t="shared" si="63"/>
        <v>0.63812365417660288</v>
      </c>
      <c r="S313">
        <f t="shared" si="64"/>
        <v>0.71087820454950901</v>
      </c>
      <c r="T313">
        <f t="shared" si="65"/>
        <v>0.78363275492241513</v>
      </c>
      <c r="U313">
        <f t="shared" si="66"/>
        <v>0.85638730529532126</v>
      </c>
      <c r="V313">
        <f t="shared" si="67"/>
        <v>0.92914185566822738</v>
      </c>
      <c r="W313">
        <f t="shared" si="68"/>
        <v>1.0018964060411335</v>
      </c>
      <c r="X313">
        <f t="shared" si="69"/>
        <v>1.0746509564140396</v>
      </c>
      <c r="Y313">
        <f t="shared" si="70"/>
        <v>1.1474055067869458</v>
      </c>
      <c r="Z313">
        <f t="shared" si="71"/>
        <v>1.2201600571598519</v>
      </c>
    </row>
    <row r="314" spans="1:26" x14ac:dyDescent="0.25">
      <c r="A314" s="2">
        <f>'Cubic Spline'!A314</f>
        <v>5.38967059813909</v>
      </c>
      <c r="B314" s="2">
        <f t="array" ref="B314:C314">csplinediff1d('Cubic Spline'!$A$3:$A$1001,'Cubic Spline'!$B$3:$B$1001,A314,2,0,2,0)</f>
        <v>-73.532069991878103</v>
      </c>
      <c r="C314" s="2">
        <v>-5.9660307935387307</v>
      </c>
      <c r="D314" s="2">
        <f t="shared" si="72"/>
        <v>-5.9660307935387307</v>
      </c>
      <c r="E314" s="2">
        <f t="shared" si="73"/>
        <v>41.37712923634998</v>
      </c>
      <c r="F314" s="5">
        <f t="shared" si="75"/>
        <v>0.68506068812549048</v>
      </c>
      <c r="G314" s="2">
        <f>'Calculation_Cubic Spline'!A314</f>
        <v>5.38967059813909</v>
      </c>
      <c r="H314" s="2">
        <f t="array" ref="H314:I314">csplinediff1d('Cubic Spline'!$A$3:$A$1001,'Cubic Spline'!$C$3:$C$1001,G314,2,0,2,0)</f>
        <v>-64.064839914853096</v>
      </c>
      <c r="I314" s="2">
        <v>-6.1451004624526631</v>
      </c>
      <c r="J314" s="2">
        <f t="shared" si="62"/>
        <v>-6.1451004624526631</v>
      </c>
      <c r="K314" s="2">
        <f t="shared" si="74"/>
        <v>30.944772629761054</v>
      </c>
      <c r="R314">
        <f t="shared" si="63"/>
        <v>0.64999562505332875</v>
      </c>
      <c r="S314">
        <f t="shared" si="64"/>
        <v>0.72275017542623488</v>
      </c>
      <c r="T314">
        <f t="shared" si="65"/>
        <v>0.795504725799141</v>
      </c>
      <c r="U314">
        <f t="shared" si="66"/>
        <v>0.86825927617204712</v>
      </c>
      <c r="V314">
        <f t="shared" si="67"/>
        <v>0.94101382654495325</v>
      </c>
      <c r="W314">
        <f t="shared" si="68"/>
        <v>1.0137683769178594</v>
      </c>
      <c r="X314">
        <f t="shared" si="69"/>
        <v>1.0865229272907655</v>
      </c>
      <c r="Y314">
        <f t="shared" si="70"/>
        <v>1.1592774776636716</v>
      </c>
      <c r="Z314">
        <f t="shared" si="71"/>
        <v>1.2320320280365777</v>
      </c>
    </row>
    <row r="315" spans="1:26" x14ac:dyDescent="0.25">
      <c r="A315" s="2">
        <f>'Cubic Spline'!A315</f>
        <v>5.4070004071363202</v>
      </c>
      <c r="B315" s="2">
        <f t="array" ref="B315:C315">csplinediff1d('Cubic Spline'!$A$3:$A$1001,'Cubic Spline'!$B$3:$B$1001,A315,2,0,2,0)</f>
        <v>-73.635478852132707</v>
      </c>
      <c r="C315" s="2">
        <v>-5.968177025651908</v>
      </c>
      <c r="D315" s="2">
        <f t="shared" si="72"/>
        <v>-5.968177025651908</v>
      </c>
      <c r="E315" s="2">
        <f t="shared" si="73"/>
        <v>41.365543244571207</v>
      </c>
      <c r="F315" s="5">
        <f t="shared" si="75"/>
        <v>0.66855853867892068</v>
      </c>
      <c r="G315" s="2">
        <f>'Calculation_Cubic Spline'!A315</f>
        <v>5.4070004071363202</v>
      </c>
      <c r="H315" s="2">
        <f t="array" ref="H315:I315">csplinediff1d('Cubic Spline'!$A$3:$A$1001,'Cubic Spline'!$C$3:$C$1001,G315,2,0,2,0)</f>
        <v>-64.171437997808397</v>
      </c>
      <c r="I315" s="2">
        <v>-6.1571502218949048</v>
      </c>
      <c r="J315" s="2">
        <f t="shared" si="62"/>
        <v>-6.1571502218949048</v>
      </c>
      <c r="K315" s="2">
        <f t="shared" si="74"/>
        <v>30.879724241223165</v>
      </c>
      <c r="R315">
        <f t="shared" si="63"/>
        <v>0.66158161683210182</v>
      </c>
      <c r="S315">
        <f t="shared" si="64"/>
        <v>0.73433616720500794</v>
      </c>
      <c r="T315">
        <f t="shared" si="65"/>
        <v>0.80709071757791406</v>
      </c>
      <c r="U315">
        <f t="shared" si="66"/>
        <v>0.87984526795082019</v>
      </c>
      <c r="V315">
        <f t="shared" si="67"/>
        <v>0.95259981832372631</v>
      </c>
      <c r="W315">
        <f t="shared" si="68"/>
        <v>1.0253543686966324</v>
      </c>
      <c r="X315">
        <f t="shared" si="69"/>
        <v>1.0981089190695386</v>
      </c>
      <c r="Y315">
        <f t="shared" si="70"/>
        <v>1.1708634694424447</v>
      </c>
      <c r="Z315">
        <f t="shared" si="71"/>
        <v>1.2436180198153508</v>
      </c>
    </row>
    <row r="316" spans="1:26" x14ac:dyDescent="0.25">
      <c r="A316" s="2">
        <f>'Cubic Spline'!A316</f>
        <v>5.4243302161335496</v>
      </c>
      <c r="B316" s="2">
        <f t="array" ref="B316:C316">csplinediff1d('Cubic Spline'!$A$3:$A$1001,'Cubic Spline'!$B$3:$B$1001,A316,2,0,2,0)</f>
        <v>-73.738924360764599</v>
      </c>
      <c r="C316" s="2">
        <v>-5.9702597349803304</v>
      </c>
      <c r="D316" s="2">
        <f t="shared" si="72"/>
        <v>-5.9702597349803304</v>
      </c>
      <c r="E316" s="2">
        <f t="shared" si="73"/>
        <v>41.354264082145313</v>
      </c>
      <c r="F316" s="5">
        <f t="shared" si="75"/>
        <v>0.65085324527791977</v>
      </c>
      <c r="G316" s="2">
        <f>'Calculation_Cubic Spline'!A316</f>
        <v>5.4243302161335496</v>
      </c>
      <c r="H316" s="2">
        <f t="array" ref="H316:I316">csplinediff1d('Cubic Spline'!$A$3:$A$1001,'Cubic Spline'!$C$3:$C$1001,G316,2,0,2,0)</f>
        <v>-64.278243359455701</v>
      </c>
      <c r="I316" s="2">
        <v>-6.1690216719094835</v>
      </c>
      <c r="J316" s="2">
        <f t="shared" si="62"/>
        <v>-6.1690216719094835</v>
      </c>
      <c r="K316" s="2">
        <f t="shared" si="74"/>
        <v>30.81543270053438</v>
      </c>
      <c r="R316">
        <f t="shared" si="63"/>
        <v>0.67286077925799503</v>
      </c>
      <c r="S316">
        <f t="shared" si="64"/>
        <v>0.74561532963090116</v>
      </c>
      <c r="T316">
        <f t="shared" si="65"/>
        <v>0.81836988000380728</v>
      </c>
      <c r="U316">
        <f t="shared" si="66"/>
        <v>0.89112443037671341</v>
      </c>
      <c r="V316">
        <f t="shared" si="67"/>
        <v>0.96387898074961953</v>
      </c>
      <c r="W316">
        <f t="shared" si="68"/>
        <v>1.0366335311225257</v>
      </c>
      <c r="X316">
        <f t="shared" si="69"/>
        <v>1.1093880814954318</v>
      </c>
      <c r="Y316">
        <f t="shared" si="70"/>
        <v>1.1821426318683379</v>
      </c>
      <c r="Z316">
        <f t="shared" si="71"/>
        <v>1.254897182241244</v>
      </c>
    </row>
    <row r="317" spans="1:26" x14ac:dyDescent="0.25">
      <c r="A317" s="2">
        <f>'Cubic Spline'!A317</f>
        <v>5.4416600251307798</v>
      </c>
      <c r="B317" s="2">
        <f t="array" ref="B317:C317">csplinediff1d('Cubic Spline'!$A$3:$A$1001,'Cubic Spline'!$B$3:$B$1001,A317,2,0,2,0)</f>
        <v>-73.842405386920305</v>
      </c>
      <c r="C317" s="2">
        <v>-5.9722754577902855</v>
      </c>
      <c r="D317" s="2">
        <f t="shared" si="72"/>
        <v>-5.9722754577902855</v>
      </c>
      <c r="E317" s="2">
        <f t="shared" si="73"/>
        <v>41.343312769193282</v>
      </c>
      <c r="F317" s="5">
        <f t="shared" si="75"/>
        <v>0.63193500596464702</v>
      </c>
      <c r="G317" s="2">
        <f>'Calculation_Cubic Spline'!A317</f>
        <v>5.4416600251307798</v>
      </c>
      <c r="H317" s="2">
        <f t="array" ref="H317:I317">csplinediff1d('Cubic Spline'!$A$3:$A$1001,'Cubic Spline'!$C$3:$C$1001,G317,2,0,2,0)</f>
        <v>-64.385252887582695</v>
      </c>
      <c r="I317" s="2">
        <v>-6.1807122589450092</v>
      </c>
      <c r="J317" s="2">
        <f t="shared" si="62"/>
        <v>-6.1807122589450092</v>
      </c>
      <c r="K317" s="2">
        <f t="shared" si="74"/>
        <v>30.751918061245874</v>
      </c>
      <c r="R317">
        <f t="shared" si="63"/>
        <v>0.68381209221002592</v>
      </c>
      <c r="S317">
        <f t="shared" si="64"/>
        <v>0.75656664258293205</v>
      </c>
      <c r="T317">
        <f t="shared" si="65"/>
        <v>0.82932119295583817</v>
      </c>
      <c r="U317">
        <f t="shared" si="66"/>
        <v>0.9020757433287443</v>
      </c>
      <c r="V317">
        <f t="shared" si="67"/>
        <v>0.97483029370165042</v>
      </c>
      <c r="W317">
        <f t="shared" si="68"/>
        <v>1.0475848440745565</v>
      </c>
      <c r="X317">
        <f t="shared" si="69"/>
        <v>1.1203393944474627</v>
      </c>
      <c r="Y317">
        <f t="shared" si="70"/>
        <v>1.1930939448203688</v>
      </c>
      <c r="Z317">
        <f t="shared" si="71"/>
        <v>1.2658484951932749</v>
      </c>
    </row>
    <row r="318" spans="1:26" x14ac:dyDescent="0.25">
      <c r="A318" s="2">
        <f>'Cubic Spline'!A318</f>
        <v>5.4589898341280199</v>
      </c>
      <c r="B318" s="2">
        <f t="array" ref="B318:C318">csplinediff1d('Cubic Spline'!$A$3:$A$1001,'Cubic Spline'!$B$3:$B$1001,A318,2,0,2,0)</f>
        <v>-73.945920739739094</v>
      </c>
      <c r="C318" s="2">
        <v>-5.9742207325762466</v>
      </c>
      <c r="D318" s="2">
        <f t="shared" si="72"/>
        <v>-5.9742207325762466</v>
      </c>
      <c r="E318" s="2">
        <f t="shared" si="73"/>
        <v>41.332710493768509</v>
      </c>
      <c r="F318" s="5">
        <f t="shared" si="75"/>
        <v>0.61179413036010688</v>
      </c>
      <c r="G318" s="2">
        <f>'Calculation_Cubic Spline'!A318</f>
        <v>5.4589898341280199</v>
      </c>
      <c r="H318" s="2">
        <f t="array" ref="H318:I318">csplinediff1d('Cubic Spline'!$A$3:$A$1001,'Cubic Spline'!$C$3:$C$1001,G318,2,0,2,0)</f>
        <v>-64.492463425830493</v>
      </c>
      <c r="I318" s="2">
        <v>-6.1922194416543634</v>
      </c>
      <c r="J318" s="2">
        <f t="shared" si="62"/>
        <v>-6.1922194416543634</v>
      </c>
      <c r="K318" s="2">
        <f t="shared" si="74"/>
        <v>30.689200443149439</v>
      </c>
      <c r="R318">
        <f t="shared" si="63"/>
        <v>0.69441436763479913</v>
      </c>
      <c r="S318">
        <f t="shared" si="64"/>
        <v>0.76716891800770526</v>
      </c>
      <c r="T318">
        <f t="shared" si="65"/>
        <v>0.83992346838061138</v>
      </c>
      <c r="U318">
        <f t="shared" si="66"/>
        <v>0.91267801875351751</v>
      </c>
      <c r="V318">
        <f t="shared" si="67"/>
        <v>0.98543256912642363</v>
      </c>
      <c r="W318">
        <f t="shared" si="68"/>
        <v>1.0581871194993298</v>
      </c>
      <c r="X318">
        <f t="shared" si="69"/>
        <v>1.1309416698722359</v>
      </c>
      <c r="Y318">
        <f t="shared" si="70"/>
        <v>1.203696220245142</v>
      </c>
      <c r="Z318">
        <f t="shared" si="71"/>
        <v>1.2764507706180481</v>
      </c>
    </row>
    <row r="319" spans="1:26" x14ac:dyDescent="0.25">
      <c r="A319" s="2">
        <f>'Cubic Spline'!A319</f>
        <v>5.4763196431252501</v>
      </c>
      <c r="B319" s="2">
        <f t="array" ref="B319:C319">csplinediff1d('Cubic Spline'!$A$3:$A$1001,'Cubic Spline'!$B$3:$B$1001,A319,2,0,2,0)</f>
        <v>-74.049469168395007</v>
      </c>
      <c r="C319" s="2">
        <v>-5.9760921004249656</v>
      </c>
      <c r="D319" s="2">
        <f t="shared" si="72"/>
        <v>-5.9760921004249656</v>
      </c>
      <c r="E319" s="2">
        <f t="shared" si="73"/>
        <v>41.322478609712135</v>
      </c>
      <c r="F319" s="5">
        <f t="shared" si="75"/>
        <v>0.59042105184248173</v>
      </c>
      <c r="G319" s="2">
        <f>'Calculation_Cubic Spline'!A319</f>
        <v>5.4763196431252501</v>
      </c>
      <c r="H319" s="2">
        <f t="array" ref="H319:I319">csplinediff1d('Cubic Spline'!$A$3:$A$1001,'Cubic Spline'!$C$3:$C$1001,G319,2,0,2,0)</f>
        <v>-64.599871773903203</v>
      </c>
      <c r="I319" s="2">
        <v>-6.2035406906646307</v>
      </c>
      <c r="J319" s="2">
        <f t="shared" si="62"/>
        <v>-6.2035406906646307</v>
      </c>
      <c r="K319" s="2">
        <f t="shared" si="74"/>
        <v>30.627300032689703</v>
      </c>
      <c r="R319">
        <f t="shared" si="63"/>
        <v>0.70464625169117312</v>
      </c>
      <c r="S319">
        <f t="shared" si="64"/>
        <v>0.77740080206407924</v>
      </c>
      <c r="T319">
        <f t="shared" si="65"/>
        <v>0.85015535243698537</v>
      </c>
      <c r="U319">
        <f t="shared" si="66"/>
        <v>0.92290990280989149</v>
      </c>
      <c r="V319">
        <f t="shared" si="67"/>
        <v>0.99566445318279762</v>
      </c>
      <c r="W319">
        <f t="shared" si="68"/>
        <v>1.0684190035557037</v>
      </c>
      <c r="X319">
        <f t="shared" si="69"/>
        <v>1.1411735539286099</v>
      </c>
      <c r="Y319">
        <f t="shared" si="70"/>
        <v>1.213928104301516</v>
      </c>
      <c r="Z319">
        <f t="shared" si="71"/>
        <v>1.2866826546744221</v>
      </c>
    </row>
    <row r="320" spans="1:26" x14ac:dyDescent="0.25">
      <c r="A320" s="2">
        <f>'Cubic Spline'!A320</f>
        <v>5.4936494521224803</v>
      </c>
      <c r="B320" s="2">
        <f t="array" ref="B320:C320">csplinediff1d('Cubic Spline'!$A$3:$A$1001,'Cubic Spline'!$B$3:$B$1001,A320,2,0,2,0)</f>
        <v>-74.153049362144699</v>
      </c>
      <c r="C320" s="2">
        <v>-5.9778861053603691</v>
      </c>
      <c r="D320" s="2">
        <f t="shared" si="72"/>
        <v>-5.9778861053603691</v>
      </c>
      <c r="E320" s="2">
        <f t="shared" si="73"/>
        <v>41.31263863458112</v>
      </c>
      <c r="F320" s="5">
        <f t="shared" si="75"/>
        <v>0.56780632334655889</v>
      </c>
      <c r="G320" s="2">
        <f>'Calculation_Cubic Spline'!A320</f>
        <v>5.4936494521224803</v>
      </c>
      <c r="H320" s="2">
        <f t="array" ref="H320:I320">csplinediff1d('Cubic Spline'!$A$3:$A$1001,'Cubic Spline'!$C$3:$C$1001,G320,2,0,2,0)</f>
        <v>-64.707474687773001</v>
      </c>
      <c r="I320" s="2">
        <v>-6.2146734882579411</v>
      </c>
      <c r="J320" s="2">
        <f t="shared" si="62"/>
        <v>-6.2146734882579411</v>
      </c>
      <c r="K320" s="2">
        <f t="shared" si="74"/>
        <v>30.566237083884658</v>
      </c>
      <c r="R320">
        <f t="shared" si="63"/>
        <v>0.71448622682218854</v>
      </c>
      <c r="S320">
        <f t="shared" si="64"/>
        <v>0.78724077719509467</v>
      </c>
      <c r="T320">
        <f t="shared" si="65"/>
        <v>0.85999532756800079</v>
      </c>
      <c r="U320">
        <f t="shared" si="66"/>
        <v>0.93274987794090691</v>
      </c>
      <c r="V320">
        <f t="shared" si="67"/>
        <v>1.005504428313813</v>
      </c>
      <c r="W320">
        <f t="shared" si="68"/>
        <v>1.0782589786867192</v>
      </c>
      <c r="X320">
        <f t="shared" si="69"/>
        <v>1.1510135290596253</v>
      </c>
      <c r="Y320">
        <f t="shared" si="70"/>
        <v>1.2237680794325314</v>
      </c>
      <c r="Z320">
        <f t="shared" si="71"/>
        <v>1.2965226298054375</v>
      </c>
    </row>
    <row r="321" spans="1:26" x14ac:dyDescent="0.25">
      <c r="A321" s="2">
        <f>'Cubic Spline'!A321</f>
        <v>5.5109792611197097</v>
      </c>
      <c r="B321" s="2">
        <f t="array" ref="B321:C321">csplinediff1d('Cubic Spline'!$A$3:$A$1001,'Cubic Spline'!$B$3:$B$1001,A321,2,0,2,0)</f>
        <v>-74.256659950381206</v>
      </c>
      <c r="C321" s="2">
        <v>-5.9795992946365972</v>
      </c>
      <c r="D321" s="2">
        <f t="shared" si="72"/>
        <v>-5.9795992946365972</v>
      </c>
      <c r="E321" s="2">
        <f t="shared" si="73"/>
        <v>41.303212247832874</v>
      </c>
      <c r="F321" s="5">
        <f t="shared" si="75"/>
        <v>0.54394060256246501</v>
      </c>
      <c r="G321" s="2">
        <f>'Calculation_Cubic Spline'!A321</f>
        <v>5.5109792611197097</v>
      </c>
      <c r="H321" s="2">
        <f t="array" ref="H321:I321">csplinediff1d('Cubic Spline'!$A$3:$A$1001,'Cubic Spline'!$C$3:$C$1001,G321,2,0,2,0)</f>
        <v>-64.815268879879596</v>
      </c>
      <c r="I321" s="2">
        <v>-6.2256153281339071</v>
      </c>
      <c r="J321" s="2">
        <f t="shared" si="62"/>
        <v>-6.2256153281339071</v>
      </c>
      <c r="K321" s="2">
        <f t="shared" si="74"/>
        <v>30.506031918824661</v>
      </c>
      <c r="R321">
        <f t="shared" si="63"/>
        <v>0.7239126135704339</v>
      </c>
      <c r="S321">
        <f t="shared" si="64"/>
        <v>0.79666716394334003</v>
      </c>
      <c r="T321">
        <f t="shared" si="65"/>
        <v>0.86942171431624615</v>
      </c>
      <c r="U321">
        <f t="shared" si="66"/>
        <v>0.94217626468915228</v>
      </c>
      <c r="V321">
        <f t="shared" si="67"/>
        <v>1.0149308150620584</v>
      </c>
      <c r="W321">
        <f t="shared" si="68"/>
        <v>1.0876853654349645</v>
      </c>
      <c r="X321">
        <f t="shared" si="69"/>
        <v>1.1604399158078706</v>
      </c>
      <c r="Y321">
        <f t="shared" si="70"/>
        <v>1.2331944661807768</v>
      </c>
      <c r="Z321">
        <f t="shared" si="71"/>
        <v>1.3059490165536829</v>
      </c>
    </row>
    <row r="322" spans="1:26" x14ac:dyDescent="0.25">
      <c r="A322" s="2">
        <f>'Cubic Spline'!A322</f>
        <v>5.5283090701169399</v>
      </c>
      <c r="B322" s="2">
        <f t="array" ref="B322:C322">csplinediff1d('Cubic Spline'!$A$3:$A$1001,'Cubic Spline'!$B$3:$B$1001,A322,2,0,2,0)</f>
        <v>-74.3602995026922</v>
      </c>
      <c r="C322" s="2">
        <v>-5.9812282190700223</v>
      </c>
      <c r="D322" s="2">
        <f t="shared" si="72"/>
        <v>-5.9812282190700223</v>
      </c>
      <c r="E322" s="2">
        <f t="shared" si="73"/>
        <v>41.294221288768007</v>
      </c>
      <c r="F322" s="5">
        <f t="shared" si="75"/>
        <v>0.51881466589183667</v>
      </c>
      <c r="G322" s="2">
        <f>'Calculation_Cubic Spline'!A322</f>
        <v>5.5283090701169399</v>
      </c>
      <c r="H322" s="2">
        <f t="array" ref="H322:I322">csplinediff1d('Cubic Spline'!$A$3:$A$1001,'Cubic Spline'!$C$3:$C$1001,G322,2,0,2,0)</f>
        <v>-64.923251019326102</v>
      </c>
      <c r="I322" s="2">
        <v>-6.2363637151324181</v>
      </c>
      <c r="J322" s="2">
        <f t="shared" si="62"/>
        <v>-6.2363637151324181</v>
      </c>
      <c r="K322" s="2">
        <f t="shared" si="74"/>
        <v>30.446704928411378</v>
      </c>
      <c r="R322">
        <f t="shared" si="63"/>
        <v>0.73290357263530126</v>
      </c>
      <c r="S322">
        <f t="shared" si="64"/>
        <v>0.80565812300820738</v>
      </c>
      <c r="T322">
        <f t="shared" si="65"/>
        <v>0.87841267338111351</v>
      </c>
      <c r="U322">
        <f t="shared" si="66"/>
        <v>0.95116722375401963</v>
      </c>
      <c r="V322">
        <f t="shared" si="67"/>
        <v>1.0239217741269258</v>
      </c>
      <c r="W322">
        <f t="shared" si="68"/>
        <v>1.0966763244998319</v>
      </c>
      <c r="X322">
        <f t="shared" si="69"/>
        <v>1.169430874872738</v>
      </c>
      <c r="Y322">
        <f t="shared" si="70"/>
        <v>1.2421854252456441</v>
      </c>
      <c r="Z322">
        <f t="shared" si="71"/>
        <v>1.3149399756185502</v>
      </c>
    </row>
    <row r="323" spans="1:26" x14ac:dyDescent="0.25">
      <c r="A323" s="2">
        <f>'Cubic Spline'!A323</f>
        <v>5.5456388791141702</v>
      </c>
      <c r="B323" s="2">
        <f t="array" ref="B323:C323">csplinediff1d('Cubic Spline'!$A$3:$A$1001,'Cubic Spline'!$B$3:$B$1001,A323,2,0,2,0)</f>
        <v>-74.463966528925198</v>
      </c>
      <c r="C323" s="2">
        <v>-5.982769433362721</v>
      </c>
      <c r="D323" s="2">
        <f t="shared" si="72"/>
        <v>-5.982769433362721</v>
      </c>
      <c r="E323" s="2">
        <f t="shared" si="73"/>
        <v>41.28568775449304</v>
      </c>
      <c r="F323" s="5">
        <f t="shared" si="75"/>
        <v>0.49241940729590045</v>
      </c>
      <c r="G323" s="2">
        <f>'Calculation_Cubic Spline'!A323</f>
        <v>5.5456388791141702</v>
      </c>
      <c r="H323" s="2">
        <f t="array" ref="H323:I323">csplinediff1d('Cubic Spline'!$A$3:$A$1001,'Cubic Spline'!$C$3:$C$1001,G323,2,0,2,0)</f>
        <v>-65.031417732069301</v>
      </c>
      <c r="I323" s="2">
        <v>-6.2469161649512293</v>
      </c>
      <c r="J323" s="2">
        <f t="shared" ref="J323:J380" si="76">I323</f>
        <v>-6.2469161649512293</v>
      </c>
      <c r="K323" s="2">
        <f t="shared" si="74"/>
        <v>30.388276573148978</v>
      </c>
      <c r="R323">
        <f t="shared" ref="R323:R386" si="77">ABS($E323-M$13)</f>
        <v>0.74143710691026854</v>
      </c>
      <c r="S323">
        <f t="shared" ref="S323:S386" si="78">ABS($E323-M$14)</f>
        <v>0.81419165728317466</v>
      </c>
      <c r="T323">
        <f t="shared" ref="T323:T386" si="79">ABS($E323-M$15)</f>
        <v>0.88694620765608079</v>
      </c>
      <c r="U323">
        <f t="shared" ref="U323:U386" si="80">ABS($E323-M$16)</f>
        <v>0.95970075802898691</v>
      </c>
      <c r="V323">
        <f t="shared" ref="V323:V386" si="81">ABS($E323-M$17)</f>
        <v>1.032455308401893</v>
      </c>
      <c r="W323">
        <f t="shared" ref="W323:W386" si="82">ABS($E323-M$18)</f>
        <v>1.1052098587747992</v>
      </c>
      <c r="X323">
        <f t="shared" ref="X323:X386" si="83">ABS($E323-M$19)</f>
        <v>1.1779644091477053</v>
      </c>
      <c r="Y323">
        <f t="shared" ref="Y323:Y386" si="84">ABS($E323-M$20)</f>
        <v>1.2507189595206114</v>
      </c>
      <c r="Z323">
        <f t="shared" ref="Z323:Z386" si="85">ABS($E323-M$21)</f>
        <v>1.3234735098935175</v>
      </c>
    </row>
    <row r="324" spans="1:26" x14ac:dyDescent="0.25">
      <c r="A324" s="2">
        <f>'Cubic Spline'!A324</f>
        <v>5.5629686881114102</v>
      </c>
      <c r="B324" s="2">
        <f t="array" ref="B324:C324">csplinediff1d('Cubic Spline'!$A$3:$A$1001,'Cubic Spline'!$B$3:$B$1001,A324,2,0,2,0)</f>
        <v>-74.567659479257003</v>
      </c>
      <c r="C324" s="2">
        <v>-5.9842194964126163</v>
      </c>
      <c r="D324" s="2">
        <f t="shared" ref="D324:D387" si="86">C324</f>
        <v>-5.9842194964126163</v>
      </c>
      <c r="E324" s="2">
        <f t="shared" ref="E324:E387" si="87">-B324+D324*A324</f>
        <v>41.277633797927784</v>
      </c>
      <c r="F324" s="5">
        <f t="shared" si="75"/>
        <v>0.4647458357180077</v>
      </c>
      <c r="G324" s="2">
        <f>'Calculation_Cubic Spline'!A324</f>
        <v>5.5629686881114102</v>
      </c>
      <c r="H324" s="2">
        <f t="array" ref="H324:I324">csplinediff1d('Cubic Spline'!$A$3:$A$1001,'Cubic Spline'!$C$3:$C$1001,G324,2,0,2,0)</f>
        <v>-65.139765601106006</v>
      </c>
      <c r="I324" s="2">
        <v>-6.2572702039069963</v>
      </c>
      <c r="J324" s="2">
        <f t="shared" si="76"/>
        <v>-6.2572702039069963</v>
      </c>
      <c r="K324" s="2">
        <f t="shared" ref="K324:K387" si="88">-H324+J324*G324</f>
        <v>30.330767383718886</v>
      </c>
      <c r="R324">
        <f t="shared" si="77"/>
        <v>0.7494910634755243</v>
      </c>
      <c r="S324">
        <f t="shared" si="78"/>
        <v>0.82224561384843042</v>
      </c>
      <c r="T324">
        <f t="shared" si="79"/>
        <v>0.89500016422133655</v>
      </c>
      <c r="U324">
        <f t="shared" si="80"/>
        <v>0.96775471459424267</v>
      </c>
      <c r="V324">
        <f t="shared" si="81"/>
        <v>1.0405092649671488</v>
      </c>
      <c r="W324">
        <f t="shared" si="82"/>
        <v>1.1132638153400549</v>
      </c>
      <c r="X324">
        <f t="shared" si="83"/>
        <v>1.186018365712961</v>
      </c>
      <c r="Y324">
        <f t="shared" si="84"/>
        <v>1.2587729160858672</v>
      </c>
      <c r="Z324">
        <f t="shared" si="85"/>
        <v>1.3315274664587733</v>
      </c>
    </row>
    <row r="325" spans="1:26" x14ac:dyDescent="0.25">
      <c r="A325" s="2">
        <f>'Cubic Spline'!A325</f>
        <v>5.5802984971086396</v>
      </c>
      <c r="B325" s="2">
        <f t="array" ref="B325:C325">csplinediff1d('Cubic Spline'!$A$3:$A$1001,'Cubic Spline'!$B$3:$B$1001,A325,2,0,2,0)</f>
        <v>-74.671376744269395</v>
      </c>
      <c r="C325" s="2">
        <v>-5.985574971601749</v>
      </c>
      <c r="D325" s="2">
        <f t="shared" si="86"/>
        <v>-5.985574971601749</v>
      </c>
      <c r="E325" s="2">
        <f t="shared" si="87"/>
        <v>41.270081725909066</v>
      </c>
      <c r="F325" s="5">
        <f t="shared" ref="F325:F388" si="89">ABS((E325-E324)/(A325-A324))</f>
        <v>0.43578506952534518</v>
      </c>
      <c r="G325" s="2">
        <f>'Calculation_Cubic Spline'!A325</f>
        <v>5.5802984971086396</v>
      </c>
      <c r="H325" s="2">
        <f t="array" ref="H325:I325">csplinediff1d('Cubic Spline'!$A$3:$A$1001,'Cubic Spline'!$C$3:$C$1001,G325,2,0,2,0)</f>
        <v>-65.248291166654397</v>
      </c>
      <c r="I325" s="2">
        <v>-6.2674233686646224</v>
      </c>
      <c r="J325" s="2">
        <f t="shared" si="76"/>
        <v>-6.2674233686646224</v>
      </c>
      <c r="K325" s="2">
        <f t="shared" si="88"/>
        <v>30.274197961751639</v>
      </c>
      <c r="R325">
        <f t="shared" si="77"/>
        <v>0.75704313549424285</v>
      </c>
      <c r="S325">
        <f t="shared" si="78"/>
        <v>0.82979768586714897</v>
      </c>
      <c r="T325">
        <f t="shared" si="79"/>
        <v>0.90255223624005509</v>
      </c>
      <c r="U325">
        <f t="shared" si="80"/>
        <v>0.97530678661296122</v>
      </c>
      <c r="V325">
        <f t="shared" si="81"/>
        <v>1.0480613369858673</v>
      </c>
      <c r="W325">
        <f t="shared" si="82"/>
        <v>1.1208158873587735</v>
      </c>
      <c r="X325">
        <f t="shared" si="83"/>
        <v>1.1935704377316796</v>
      </c>
      <c r="Y325">
        <f t="shared" si="84"/>
        <v>1.2663249881045857</v>
      </c>
      <c r="Z325">
        <f t="shared" si="85"/>
        <v>1.3390795384774918</v>
      </c>
    </row>
    <row r="326" spans="1:26" x14ac:dyDescent="0.25">
      <c r="A326" s="2">
        <f>'Cubic Spline'!A326</f>
        <v>5.5976283061058698</v>
      </c>
      <c r="B326" s="2">
        <f t="array" ref="B326:C326">csplinediff1d('Cubic Spline'!$A$3:$A$1001,'Cubic Spline'!$B$3:$B$1001,A326,2,0,2,0)</f>
        <v>-74.775116655028796</v>
      </c>
      <c r="C326" s="2">
        <v>-5.9868324270512989</v>
      </c>
      <c r="D326" s="2">
        <f t="shared" si="86"/>
        <v>-5.9868324270512989</v>
      </c>
      <c r="E326" s="2">
        <f t="shared" si="87"/>
        <v>41.263053997453937</v>
      </c>
      <c r="F326" s="5">
        <f t="shared" si="89"/>
        <v>0.40552832730304916</v>
      </c>
      <c r="G326" s="2">
        <f>'Calculation_Cubic Spline'!A326</f>
        <v>5.5976283061058698</v>
      </c>
      <c r="H326" s="2">
        <f t="array" ref="H326:I326">csplinediff1d('Cubic Spline'!$A$3:$A$1001,'Cubic Spline'!$C$3:$C$1001,G326,2,0,2,0)</f>
        <v>-65.356990926331505</v>
      </c>
      <c r="I326" s="2">
        <v>-6.2773732059707772</v>
      </c>
      <c r="J326" s="2">
        <f t="shared" si="76"/>
        <v>-6.2773732059707772</v>
      </c>
      <c r="K326" s="2">
        <f t="shared" si="88"/>
        <v>30.218588980598931</v>
      </c>
      <c r="R326">
        <f t="shared" si="77"/>
        <v>0.76407086394937096</v>
      </c>
      <c r="S326">
        <f t="shared" si="78"/>
        <v>0.83682541432227708</v>
      </c>
      <c r="T326">
        <f t="shared" si="79"/>
        <v>0.90957996469518321</v>
      </c>
      <c r="U326">
        <f t="shared" si="80"/>
        <v>0.98233451506808933</v>
      </c>
      <c r="V326">
        <f t="shared" si="81"/>
        <v>1.0550890654409955</v>
      </c>
      <c r="W326">
        <f t="shared" si="82"/>
        <v>1.1278436158139016</v>
      </c>
      <c r="X326">
        <f t="shared" si="83"/>
        <v>1.2005981661868077</v>
      </c>
      <c r="Y326">
        <f t="shared" si="84"/>
        <v>1.2733527165597138</v>
      </c>
      <c r="Z326">
        <f t="shared" si="85"/>
        <v>1.34610726693262</v>
      </c>
    </row>
    <row r="327" spans="1:26" x14ac:dyDescent="0.25">
      <c r="A327" s="2">
        <f>'Cubic Spline'!A327</f>
        <v>5.6149581151031001</v>
      </c>
      <c r="B327" s="2">
        <f t="array" ref="B327:C327">csplinediff1d('Cubic Spline'!$A$3:$A$1001,'Cubic Spline'!$B$3:$B$1001,A327,2,0,2,0)</f>
        <v>-74.878877483171493</v>
      </c>
      <c r="C327" s="2">
        <v>-5.9879884359675346</v>
      </c>
      <c r="D327" s="2">
        <f t="shared" si="86"/>
        <v>-5.9879884359675346</v>
      </c>
      <c r="E327" s="2">
        <f t="shared" si="87"/>
        <v>41.256573221492062</v>
      </c>
      <c r="F327" s="5">
        <f t="shared" si="89"/>
        <v>0.37396695848821548</v>
      </c>
      <c r="G327" s="2">
        <f>'Calculation_Cubic Spline'!A327</f>
        <v>5.6149581151031001</v>
      </c>
      <c r="H327" s="2">
        <f t="array" ref="H327:I327">csplinediff1d('Cubic Spline'!$A$3:$A$1001,'Cubic Spline'!$C$3:$C$1001,G327,2,0,2,0)</f>
        <v>-65.465861335325499</v>
      </c>
      <c r="I327" s="2">
        <v>-6.2871172724273805</v>
      </c>
      <c r="J327" s="2">
        <f t="shared" si="76"/>
        <v>-6.2871172724273805</v>
      </c>
      <c r="K327" s="2">
        <f t="shared" si="88"/>
        <v>30.163961185904512</v>
      </c>
      <c r="R327">
        <f t="shared" si="77"/>
        <v>0.77055163991124687</v>
      </c>
      <c r="S327">
        <f t="shared" si="78"/>
        <v>0.84330619028415299</v>
      </c>
      <c r="T327">
        <f t="shared" si="79"/>
        <v>0.91606074065705911</v>
      </c>
      <c r="U327">
        <f t="shared" si="80"/>
        <v>0.98881529102996524</v>
      </c>
      <c r="V327">
        <f t="shared" si="81"/>
        <v>1.0615698414028714</v>
      </c>
      <c r="W327">
        <f t="shared" si="82"/>
        <v>1.1343243917757775</v>
      </c>
      <c r="X327">
        <f t="shared" si="83"/>
        <v>1.2070789421486836</v>
      </c>
      <c r="Y327">
        <f t="shared" si="84"/>
        <v>1.2798334925215897</v>
      </c>
      <c r="Z327">
        <f t="shared" si="85"/>
        <v>1.3525880428944959</v>
      </c>
    </row>
    <row r="328" spans="1:26" x14ac:dyDescent="0.25">
      <c r="A328" s="2">
        <f>'Cubic Spline'!A328</f>
        <v>5.6322879241003303</v>
      </c>
      <c r="B328" s="2">
        <f t="array" ref="B328:C328">csplinediff1d('Cubic Spline'!$A$3:$A$1001,'Cubic Spline'!$B$3:$B$1001,A328,2,0,2,0)</f>
        <v>-74.982657440993805</v>
      </c>
      <c r="C328" s="2">
        <v>-5.9890395768716731</v>
      </c>
      <c r="D328" s="2">
        <f t="shared" si="86"/>
        <v>-5.9890395768716731</v>
      </c>
      <c r="E328" s="2">
        <f t="shared" si="87"/>
        <v>41.250662155220532</v>
      </c>
      <c r="F328" s="5">
        <f t="shared" si="89"/>
        <v>0.34109240745091657</v>
      </c>
      <c r="G328" s="2">
        <f>'Calculation_Cubic Spline'!A328</f>
        <v>5.6322879241003303</v>
      </c>
      <c r="H328" s="2">
        <f t="array" ref="H328:I328">csplinediff1d('Cubic Spline'!$A$3:$A$1001,'Cubic Spline'!$C$3:$C$1001,G328,2,0,2,0)</f>
        <v>-65.574898806564505</v>
      </c>
      <c r="I328" s="2">
        <v>-6.296653134216311</v>
      </c>
      <c r="J328" s="2">
        <f t="shared" si="76"/>
        <v>-6.296653134216311</v>
      </c>
      <c r="K328" s="2">
        <f t="shared" si="88"/>
        <v>30.11033539646948</v>
      </c>
      <c r="R328">
        <f t="shared" si="77"/>
        <v>0.77646270618277669</v>
      </c>
      <c r="S328">
        <f t="shared" si="78"/>
        <v>0.84921725655568281</v>
      </c>
      <c r="T328">
        <f t="shared" si="79"/>
        <v>0.92197180692858893</v>
      </c>
      <c r="U328">
        <f t="shared" si="80"/>
        <v>0.99472635730149506</v>
      </c>
      <c r="V328">
        <f t="shared" si="81"/>
        <v>1.0674809076744012</v>
      </c>
      <c r="W328">
        <f t="shared" si="82"/>
        <v>1.1402354580473073</v>
      </c>
      <c r="X328">
        <f t="shared" si="83"/>
        <v>1.2129900084202134</v>
      </c>
      <c r="Y328">
        <f t="shared" si="84"/>
        <v>1.2857445587931196</v>
      </c>
      <c r="Z328">
        <f t="shared" si="85"/>
        <v>1.3584991091660257</v>
      </c>
    </row>
    <row r="329" spans="1:26" x14ac:dyDescent="0.25">
      <c r="A329" s="2">
        <f>'Cubic Spline'!A329</f>
        <v>5.6496177330975703</v>
      </c>
      <c r="B329" s="2">
        <f t="array" ref="B329:C329">csplinediff1d('Cubic Spline'!$A$3:$A$1001,'Cubic Spline'!$B$3:$B$1001,A329,2,0,2,0)</f>
        <v>-75.086454681546698</v>
      </c>
      <c r="C329" s="2">
        <v>-5.9899824339052952</v>
      </c>
      <c r="D329" s="2">
        <f t="shared" si="86"/>
        <v>-5.9899824339052952</v>
      </c>
      <c r="E329" s="2">
        <f t="shared" si="87"/>
        <v>41.245343702012399</v>
      </c>
      <c r="F329" s="5">
        <f t="shared" si="89"/>
        <v>0.30689623924765747</v>
      </c>
      <c r="G329" s="2">
        <f>'Calculation_Cubic Spline'!A329</f>
        <v>5.6496177330975703</v>
      </c>
      <c r="H329" s="2">
        <f t="array" ref="H329:I329">csplinediff1d('Cubic Spline'!$A$3:$A$1001,'Cubic Spline'!$C$3:$C$1001,G329,2,0,2,0)</f>
        <v>-65.684099710880204</v>
      </c>
      <c r="I329" s="2">
        <v>-6.3059783668662082</v>
      </c>
      <c r="J329" s="2">
        <f t="shared" si="76"/>
        <v>-6.3059783668662082</v>
      </c>
      <c r="K329" s="2">
        <f t="shared" si="88"/>
        <v>30.057732504903221</v>
      </c>
      <c r="R329">
        <f t="shared" si="77"/>
        <v>0.78178115939090986</v>
      </c>
      <c r="S329">
        <f t="shared" si="78"/>
        <v>0.85453570976381599</v>
      </c>
      <c r="T329">
        <f t="shared" si="79"/>
        <v>0.92729026013672211</v>
      </c>
      <c r="U329">
        <f t="shared" si="80"/>
        <v>1.0000448105096282</v>
      </c>
      <c r="V329">
        <f t="shared" si="81"/>
        <v>1.0727993608825344</v>
      </c>
      <c r="W329">
        <f t="shared" si="82"/>
        <v>1.1455539112554405</v>
      </c>
      <c r="X329">
        <f t="shared" si="83"/>
        <v>1.2183084616283466</v>
      </c>
      <c r="Y329">
        <f t="shared" si="84"/>
        <v>1.2910630120012527</v>
      </c>
      <c r="Z329">
        <f t="shared" si="85"/>
        <v>1.3638175623741589</v>
      </c>
    </row>
    <row r="330" spans="1:26" x14ac:dyDescent="0.25">
      <c r="A330" s="2">
        <f>'Cubic Spline'!A330</f>
        <v>5.6669475420947997</v>
      </c>
      <c r="B330" s="2">
        <f t="array" ref="B330:C330">csplinediff1d('Cubic Spline'!$A$3:$A$1001,'Cubic Spline'!$B$3:$B$1001,A330,2,0,2,0)</f>
        <v>-75.190267298735193</v>
      </c>
      <c r="C330" s="2">
        <v>-5.9908135970332115</v>
      </c>
      <c r="D330" s="2">
        <f t="shared" si="86"/>
        <v>-5.9908135970332115</v>
      </c>
      <c r="E330" s="2">
        <f t="shared" si="87"/>
        <v>41.24064090987973</v>
      </c>
      <c r="F330" s="5">
        <f t="shared" si="89"/>
        <v>0.27137010762326613</v>
      </c>
      <c r="G330" s="2">
        <f>'Calculation_Cubic Spline'!A330</f>
        <v>5.6669475420947997</v>
      </c>
      <c r="H330" s="2">
        <f t="array" ref="H330:I330">csplinediff1d('Cubic Spline'!$A$3:$A$1001,'Cubic Spline'!$C$3:$C$1001,G330,2,0,2,0)</f>
        <v>-65.793460377167904</v>
      </c>
      <c r="I330" s="2">
        <v>-6.3150905550032377</v>
      </c>
      <c r="J330" s="2">
        <f t="shared" si="76"/>
        <v>-6.3150905550032377</v>
      </c>
      <c r="K330" s="2">
        <f t="shared" si="88"/>
        <v>30.006173478386224</v>
      </c>
      <c r="R330">
        <f t="shared" si="77"/>
        <v>0.78648395152357864</v>
      </c>
      <c r="S330">
        <f t="shared" si="78"/>
        <v>0.85923850189648476</v>
      </c>
      <c r="T330">
        <f t="shared" si="79"/>
        <v>0.93199305226939089</v>
      </c>
      <c r="U330">
        <f t="shared" si="80"/>
        <v>1.004747602642297</v>
      </c>
      <c r="V330">
        <f t="shared" si="81"/>
        <v>1.0775021530152031</v>
      </c>
      <c r="W330">
        <f t="shared" si="82"/>
        <v>1.1502567033881093</v>
      </c>
      <c r="X330">
        <f t="shared" si="83"/>
        <v>1.2230112537610154</v>
      </c>
      <c r="Y330">
        <f t="shared" si="84"/>
        <v>1.2957658041339215</v>
      </c>
      <c r="Z330">
        <f t="shared" si="85"/>
        <v>1.3685203545068276</v>
      </c>
    </row>
    <row r="331" spans="1:26" x14ac:dyDescent="0.25">
      <c r="A331" s="2">
        <f>'Cubic Spline'!A331</f>
        <v>5.6842773510920299</v>
      </c>
      <c r="B331" s="2">
        <f t="array" ref="B331:C331">csplinediff1d('Cubic Spline'!$A$3:$A$1001,'Cubic Spline'!$B$3:$B$1001,A331,2,0,2,0)</f>
        <v>-75.294093327421294</v>
      </c>
      <c r="C331" s="2">
        <v>-5.9915296623103922</v>
      </c>
      <c r="D331" s="2">
        <f t="shared" si="86"/>
        <v>-5.9915296623103922</v>
      </c>
      <c r="E331" s="2">
        <f t="shared" si="87"/>
        <v>41.23657696955425</v>
      </c>
      <c r="F331" s="5">
        <f t="shared" si="89"/>
        <v>0.23450577707634279</v>
      </c>
      <c r="G331" s="2">
        <f>'Calculation_Cubic Spline'!A331</f>
        <v>5.6842773510920299</v>
      </c>
      <c r="H331" s="2">
        <f t="array" ref="H331:I331">csplinediff1d('Cubic Spline'!$A$3:$A$1001,'Cubic Spline'!$C$3:$C$1001,G331,2,0,2,0)</f>
        <v>-65.902977092541903</v>
      </c>
      <c r="I331" s="2">
        <v>-6.3239872920986073</v>
      </c>
      <c r="J331" s="2">
        <f t="shared" si="76"/>
        <v>-6.3239872920986073</v>
      </c>
      <c r="K331" s="2">
        <f t="shared" si="88"/>
        <v>29.955679359471972</v>
      </c>
      <c r="R331">
        <f t="shared" si="77"/>
        <v>0.79054789184905871</v>
      </c>
      <c r="S331">
        <f t="shared" si="78"/>
        <v>0.86330244222196484</v>
      </c>
      <c r="T331">
        <f t="shared" si="79"/>
        <v>0.93605699259487096</v>
      </c>
      <c r="U331">
        <f t="shared" si="80"/>
        <v>1.0088115429677771</v>
      </c>
      <c r="V331">
        <f t="shared" si="81"/>
        <v>1.0815660933406832</v>
      </c>
      <c r="W331">
        <f t="shared" si="82"/>
        <v>1.1543206437135893</v>
      </c>
      <c r="X331">
        <f t="shared" si="83"/>
        <v>1.2270751940864955</v>
      </c>
      <c r="Y331">
        <f t="shared" si="84"/>
        <v>1.2998297444594016</v>
      </c>
      <c r="Z331">
        <f t="shared" si="85"/>
        <v>1.3725842948323077</v>
      </c>
    </row>
    <row r="332" spans="1:26" x14ac:dyDescent="0.25">
      <c r="A332" s="2">
        <f>'Cubic Spline'!A332</f>
        <v>5.7016071600892602</v>
      </c>
      <c r="B332" s="2">
        <f t="array" ref="B332:C332">csplinediff1d('Cubic Spline'!$A$3:$A$1001,'Cubic Spline'!$B$3:$B$1001,A332,2,0,2,0)</f>
        <v>-75.397930743532399</v>
      </c>
      <c r="C332" s="2">
        <v>-5.9921272321756973</v>
      </c>
      <c r="D332" s="2">
        <f t="shared" si="86"/>
        <v>-5.9921272321756973</v>
      </c>
      <c r="E332" s="2">
        <f t="shared" si="87"/>
        <v>41.233175212393604</v>
      </c>
      <c r="F332" s="5">
        <f t="shared" si="89"/>
        <v>0.19629513292323023</v>
      </c>
      <c r="G332" s="2">
        <f>'Calculation_Cubic Spline'!A332</f>
        <v>5.7016071600892602</v>
      </c>
      <c r="H332" s="2">
        <f t="array" ref="H332:I332">csplinediff1d('Cubic Spline'!$A$3:$A$1001,'Cubic Spline'!$C$3:$C$1001,G332,2,0,2,0)</f>
        <v>-66.012646102487096</v>
      </c>
      <c r="I332" s="2">
        <v>-6.3326661802665178</v>
      </c>
      <c r="J332" s="2">
        <f t="shared" si="76"/>
        <v>-6.3326661802665178</v>
      </c>
      <c r="K332" s="2">
        <f t="shared" si="88"/>
        <v>29.906271266624415</v>
      </c>
      <c r="R332">
        <f t="shared" si="77"/>
        <v>0.79394964900970422</v>
      </c>
      <c r="S332">
        <f t="shared" si="78"/>
        <v>0.86670419938261034</v>
      </c>
      <c r="T332">
        <f t="shared" si="79"/>
        <v>0.93945874975551646</v>
      </c>
      <c r="U332">
        <f t="shared" si="80"/>
        <v>1.0122133001284226</v>
      </c>
      <c r="V332">
        <f t="shared" si="81"/>
        <v>1.0849678505013287</v>
      </c>
      <c r="W332">
        <f t="shared" si="82"/>
        <v>1.1577224008742348</v>
      </c>
      <c r="X332">
        <f t="shared" si="83"/>
        <v>1.230476951247141</v>
      </c>
      <c r="Y332">
        <f t="shared" si="84"/>
        <v>1.3032315016200471</v>
      </c>
      <c r="Z332">
        <f t="shared" si="85"/>
        <v>1.3759860519929532</v>
      </c>
    </row>
    <row r="333" spans="1:26" x14ac:dyDescent="0.25">
      <c r="A333" s="2">
        <f>'Cubic Spline'!A333</f>
        <v>5.7189369690864904</v>
      </c>
      <c r="B333" s="2">
        <f t="array" ref="B333:C333">csplinediff1d('Cubic Spline'!$A$3:$A$1001,'Cubic Spline'!$B$3:$B$1001,A333,2,0,2,0)</f>
        <v>-75.501777464173202</v>
      </c>
      <c r="C333" s="2">
        <v>-5.9926029156130021</v>
      </c>
      <c r="D333" s="2">
        <f t="shared" si="86"/>
        <v>-5.9926029156130021</v>
      </c>
      <c r="E333" s="2">
        <f t="shared" si="87"/>
        <v>41.230459109018511</v>
      </c>
      <c r="F333" s="5">
        <f t="shared" si="89"/>
        <v>0.15673013912195888</v>
      </c>
      <c r="G333" s="2">
        <f>'Calculation_Cubic Spline'!A333</f>
        <v>5.7189369690864904</v>
      </c>
      <c r="H333" s="2">
        <f t="array" ref="H333:I333">csplinediff1d('Cubic Spline'!$A$3:$A$1001,'Cubic Spline'!$C$3:$C$1001,G333,2,0,2,0)</f>
        <v>-66.122463611006197</v>
      </c>
      <c r="I333" s="2">
        <v>-6.3411248299684306</v>
      </c>
      <c r="J333" s="2">
        <f t="shared" si="76"/>
        <v>-6.3411248299684306</v>
      </c>
      <c r="K333" s="2">
        <f t="shared" si="88"/>
        <v>29.857970395307454</v>
      </c>
      <c r="R333">
        <f t="shared" si="77"/>
        <v>0.79666575238479709</v>
      </c>
      <c r="S333">
        <f t="shared" si="78"/>
        <v>0.86942030275770321</v>
      </c>
      <c r="T333">
        <f t="shared" si="79"/>
        <v>0.94217485313060934</v>
      </c>
      <c r="U333">
        <f t="shared" si="80"/>
        <v>1.0149294035035155</v>
      </c>
      <c r="V333">
        <f t="shared" si="81"/>
        <v>1.0876839538764216</v>
      </c>
      <c r="W333">
        <f t="shared" si="82"/>
        <v>1.1604385042493277</v>
      </c>
      <c r="X333">
        <f t="shared" si="83"/>
        <v>1.2331930546222338</v>
      </c>
      <c r="Y333">
        <f t="shared" si="84"/>
        <v>1.30594760499514</v>
      </c>
      <c r="Z333">
        <f t="shared" si="85"/>
        <v>1.3787021553680461</v>
      </c>
    </row>
    <row r="334" spans="1:26" x14ac:dyDescent="0.25">
      <c r="A334" s="2">
        <f>'Cubic Spline'!A334</f>
        <v>5.7362667780837304</v>
      </c>
      <c r="B334" s="2">
        <f t="array" ref="B334:C334">csplinediff1d('Cubic Spline'!$A$3:$A$1001,'Cubic Spline'!$B$3:$B$1001,A334,2,0,2,0)</f>
        <v>-75.605631347741294</v>
      </c>
      <c r="C334" s="2">
        <v>-5.9929533284024661</v>
      </c>
      <c r="D334" s="2">
        <f t="shared" si="86"/>
        <v>-5.9929533284024661</v>
      </c>
      <c r="E334" s="2">
        <f t="shared" si="87"/>
        <v>41.228452267419911</v>
      </c>
      <c r="F334" s="5">
        <f t="shared" si="89"/>
        <v>0.11580286885561933</v>
      </c>
      <c r="G334" s="2">
        <f>'Calculation_Cubic Spline'!A334</f>
        <v>5.7362667780837304</v>
      </c>
      <c r="H334" s="2">
        <f t="array" ref="H334:I334">csplinediff1d('Cubic Spline'!$A$3:$A$1001,'Cubic Spline'!$C$3:$C$1001,G334,2,0,2,0)</f>
        <v>-66.232425780762696</v>
      </c>
      <c r="I334" s="2">
        <v>-6.34936085984409</v>
      </c>
      <c r="J334" s="2">
        <f t="shared" si="76"/>
        <v>-6.34936085984409</v>
      </c>
      <c r="K334" s="2">
        <f t="shared" si="88"/>
        <v>29.810798018373895</v>
      </c>
      <c r="R334">
        <f t="shared" si="77"/>
        <v>0.79867259398339741</v>
      </c>
      <c r="S334">
        <f t="shared" si="78"/>
        <v>0.87142714435630353</v>
      </c>
      <c r="T334">
        <f t="shared" si="79"/>
        <v>0.94418169472920965</v>
      </c>
      <c r="U334">
        <f t="shared" si="80"/>
        <v>1.0169362451021158</v>
      </c>
      <c r="V334">
        <f t="shared" si="81"/>
        <v>1.0896907954750219</v>
      </c>
      <c r="W334">
        <f t="shared" si="82"/>
        <v>1.162445345847928</v>
      </c>
      <c r="X334">
        <f t="shared" si="83"/>
        <v>1.2351998962208341</v>
      </c>
      <c r="Y334">
        <f t="shared" si="84"/>
        <v>1.3079544465937403</v>
      </c>
      <c r="Z334">
        <f t="shared" si="85"/>
        <v>1.3807089969666464</v>
      </c>
    </row>
    <row r="335" spans="1:26" x14ac:dyDescent="0.25">
      <c r="A335" s="2">
        <f>'Cubic Spline'!A335</f>
        <v>5.7535965870809598</v>
      </c>
      <c r="B335" s="2">
        <f t="array" ref="B335:C335">csplinediff1d('Cubic Spline'!$A$3:$A$1001,'Cubic Spline'!$B$3:$B$1001,A335,2,0,2,0)</f>
        <v>-75.709490194046793</v>
      </c>
      <c r="C335" s="2">
        <v>-5.9931750933479169</v>
      </c>
      <c r="D335" s="2">
        <f t="shared" si="86"/>
        <v>-5.9931750933479169</v>
      </c>
      <c r="E335" s="2">
        <f t="shared" si="87"/>
        <v>41.227178431181606</v>
      </c>
      <c r="F335" s="5">
        <f t="shared" si="89"/>
        <v>7.3505497868345773E-2</v>
      </c>
      <c r="G335" s="2">
        <f>'Calculation_Cubic Spline'!A335</f>
        <v>5.7535965870809598</v>
      </c>
      <c r="H335" s="2">
        <f t="array" ref="H335:I335">csplinediff1d('Cubic Spline'!$A$3:$A$1001,'Cubic Spline'!$C$3:$C$1001,G335,2,0,2,0)</f>
        <v>-66.342528733220504</v>
      </c>
      <c r="I335" s="2">
        <v>-6.3573718964280266</v>
      </c>
      <c r="J335" s="2">
        <f t="shared" si="76"/>
        <v>-6.3573718964280266</v>
      </c>
      <c r="K335" s="2">
        <f t="shared" si="88"/>
        <v>29.7647754871278</v>
      </c>
      <c r="R335">
        <f t="shared" si="77"/>
        <v>0.79994643022170209</v>
      </c>
      <c r="S335">
        <f t="shared" si="78"/>
        <v>0.87270098059460821</v>
      </c>
      <c r="T335">
        <f t="shared" si="79"/>
        <v>0.94545553096751433</v>
      </c>
      <c r="U335">
        <f t="shared" si="80"/>
        <v>1.0182100813404205</v>
      </c>
      <c r="V335">
        <f t="shared" si="81"/>
        <v>1.0909646317133266</v>
      </c>
      <c r="W335">
        <f t="shared" si="82"/>
        <v>1.1637191820862327</v>
      </c>
      <c r="X335">
        <f t="shared" si="83"/>
        <v>1.2364737324591388</v>
      </c>
      <c r="Y335">
        <f t="shared" si="84"/>
        <v>1.309228282832045</v>
      </c>
      <c r="Z335">
        <f t="shared" si="85"/>
        <v>1.3819828332049511</v>
      </c>
    </row>
    <row r="336" spans="1:26" x14ac:dyDescent="0.25">
      <c r="A336" s="2">
        <f>'Cubic Spline'!A336</f>
        <v>5.77092639607819</v>
      </c>
      <c r="B336" s="2">
        <f t="array" ref="B336:C336">csplinediff1d('Cubic Spline'!$A$3:$A$1001,'Cubic Spline'!$B$3:$B$1001,A336,2,0,2,0)</f>
        <v>-75.813351744436005</v>
      </c>
      <c r="C336" s="2">
        <v>-5.9932648404556019</v>
      </c>
      <c r="D336" s="2">
        <f t="shared" si="86"/>
        <v>-5.9932648404556019</v>
      </c>
      <c r="E336" s="2">
        <f t="shared" si="87"/>
        <v>41.226661477963432</v>
      </c>
      <c r="F336" s="5">
        <f t="shared" si="89"/>
        <v>2.9830289431149105E-2</v>
      </c>
      <c r="G336" s="2">
        <f>'Calculation_Cubic Spline'!A336</f>
        <v>5.77092639607819</v>
      </c>
      <c r="H336" s="2">
        <f t="array" ref="H336:I336">csplinediff1d('Cubic Spline'!$A$3:$A$1001,'Cubic Spline'!$C$3:$C$1001,G336,2,0,2,0)</f>
        <v>-66.452768548778494</v>
      </c>
      <c r="I336" s="2">
        <v>-6.3651555739375096</v>
      </c>
      <c r="J336" s="2">
        <f t="shared" si="76"/>
        <v>-6.3651555739375096</v>
      </c>
      <c r="K336" s="2">
        <f t="shared" si="88"/>
        <v>29.719924231998299</v>
      </c>
      <c r="R336">
        <f t="shared" si="77"/>
        <v>0.800463383439876</v>
      </c>
      <c r="S336">
        <f t="shared" si="78"/>
        <v>0.87321793381278212</v>
      </c>
      <c r="T336">
        <f t="shared" si="79"/>
        <v>0.94597248418568824</v>
      </c>
      <c r="U336">
        <f t="shared" si="80"/>
        <v>1.0187270345585944</v>
      </c>
      <c r="V336">
        <f t="shared" si="81"/>
        <v>1.0914815849315005</v>
      </c>
      <c r="W336">
        <f t="shared" si="82"/>
        <v>1.1642361353044066</v>
      </c>
      <c r="X336">
        <f t="shared" si="83"/>
        <v>1.2369906856773127</v>
      </c>
      <c r="Y336">
        <f t="shared" si="84"/>
        <v>1.3097452360502189</v>
      </c>
      <c r="Z336">
        <f t="shared" si="85"/>
        <v>1.382499786423125</v>
      </c>
    </row>
    <row r="337" spans="1:26" x14ac:dyDescent="0.25">
      <c r="A337" s="2">
        <f>'Cubic Spline'!A337</f>
        <v>5.7882562050754203</v>
      </c>
      <c r="B337" s="2">
        <f t="array" ref="B337:C337">csplinediff1d('Cubic Spline'!$A$3:$A$1001,'Cubic Spline'!$B$3:$B$1001,A337,2,0,2,0)</f>
        <v>-75.917213681917701</v>
      </c>
      <c r="C337" s="2">
        <v>-5.9932192071477193</v>
      </c>
      <c r="D337" s="2">
        <f t="shared" si="86"/>
        <v>-5.9932192071477193</v>
      </c>
      <c r="E337" s="2">
        <f t="shared" si="87"/>
        <v>41.226925417767724</v>
      </c>
      <c r="F337" s="5">
        <f t="shared" si="89"/>
        <v>1.5230393152850592E-2</v>
      </c>
      <c r="G337" s="2">
        <f>'Calculation_Cubic Spline'!A337</f>
        <v>5.7882562050754203</v>
      </c>
      <c r="H337" s="2">
        <f t="array" ref="H337:I337">csplinediff1d('Cubic Spline'!$A$3:$A$1001,'Cubic Spline'!$C$3:$C$1001,G337,2,0,2,0)</f>
        <v>-66.563141266902406</v>
      </c>
      <c r="I337" s="2">
        <v>-6.3727095340709088</v>
      </c>
      <c r="J337" s="2">
        <f t="shared" si="76"/>
        <v>-6.3727095340709088</v>
      </c>
      <c r="K337" s="2">
        <f t="shared" si="88"/>
        <v>29.676265763173177</v>
      </c>
      <c r="R337">
        <f t="shared" si="77"/>
        <v>0.80019944363558437</v>
      </c>
      <c r="S337">
        <f t="shared" si="78"/>
        <v>0.8729539940084905</v>
      </c>
      <c r="T337">
        <f t="shared" si="79"/>
        <v>0.94570854438139662</v>
      </c>
      <c r="U337">
        <f t="shared" si="80"/>
        <v>1.0184630947543027</v>
      </c>
      <c r="V337">
        <f t="shared" si="81"/>
        <v>1.0912176451272089</v>
      </c>
      <c r="W337">
        <f t="shared" si="82"/>
        <v>1.163972195500115</v>
      </c>
      <c r="X337">
        <f t="shared" si="83"/>
        <v>1.2367267458730211</v>
      </c>
      <c r="Y337">
        <f t="shared" si="84"/>
        <v>1.3094812962459272</v>
      </c>
      <c r="Z337">
        <f t="shared" si="85"/>
        <v>1.3822358466188334</v>
      </c>
    </row>
    <row r="338" spans="1:26" x14ac:dyDescent="0.25">
      <c r="A338" s="2">
        <f>'Cubic Spline'!A338</f>
        <v>5.8055860140726496</v>
      </c>
      <c r="B338" s="2">
        <f t="array" ref="B338:C338">csplinediff1d('Cubic Spline'!$A$3:$A$1001,'Cubic Spline'!$B$3:$B$1001,A338,2,0,2,0)</f>
        <v>-76.021073631293504</v>
      </c>
      <c r="C338" s="2">
        <v>-5.9930348384447738</v>
      </c>
      <c r="D338" s="2">
        <f t="shared" si="86"/>
        <v>-5.9930348384447738</v>
      </c>
      <c r="E338" s="2">
        <f t="shared" si="87"/>
        <v>41.227994391368384</v>
      </c>
      <c r="F338" s="5">
        <f t="shared" si="89"/>
        <v>6.1684095931502876E-2</v>
      </c>
      <c r="G338" s="2">
        <f>'Calculation_Cubic Spline'!A338</f>
        <v>5.8055860140726496</v>
      </c>
      <c r="H338" s="2">
        <f t="array" ref="H338:I338">csplinediff1d('Cubic Spline'!$A$3:$A$1001,'Cubic Spline'!$C$3:$C$1001,G338,2,0,2,0)</f>
        <v>-66.673642886251599</v>
      </c>
      <c r="I338" s="2">
        <v>-6.3800314257303521</v>
      </c>
      <c r="J338" s="2">
        <f t="shared" si="76"/>
        <v>-6.3800314257303521</v>
      </c>
      <c r="K338" s="2">
        <f t="shared" si="88"/>
        <v>29.633821671687478</v>
      </c>
      <c r="R338">
        <f t="shared" si="77"/>
        <v>0.79913047003492466</v>
      </c>
      <c r="S338">
        <f t="shared" si="78"/>
        <v>0.87188502040783078</v>
      </c>
      <c r="T338">
        <f t="shared" si="79"/>
        <v>0.9446395707807369</v>
      </c>
      <c r="U338">
        <f t="shared" si="80"/>
        <v>1.017394121153643</v>
      </c>
      <c r="V338">
        <f t="shared" si="81"/>
        <v>1.0901486715265492</v>
      </c>
      <c r="W338">
        <f t="shared" si="82"/>
        <v>1.1629032218994553</v>
      </c>
      <c r="X338">
        <f t="shared" si="83"/>
        <v>1.2356577722723614</v>
      </c>
      <c r="Y338">
        <f t="shared" si="84"/>
        <v>1.3084123226452675</v>
      </c>
      <c r="Z338">
        <f t="shared" si="85"/>
        <v>1.3811668730181736</v>
      </c>
    </row>
    <row r="339" spans="1:26" x14ac:dyDescent="0.25">
      <c r="A339" s="2">
        <f>'Cubic Spline'!A339</f>
        <v>5.8229158230698799</v>
      </c>
      <c r="B339" s="2">
        <f t="array" ref="B339:C339">csplinediff1d('Cubic Spline'!$A$3:$A$1001,'Cubic Spline'!$B$3:$B$1001,A339,2,0,2,0)</f>
        <v>-76.1249291592909</v>
      </c>
      <c r="C339" s="2">
        <v>-5.9927083871398539</v>
      </c>
      <c r="D339" s="2">
        <f t="shared" si="86"/>
        <v>-5.9927083871398539</v>
      </c>
      <c r="E339" s="2">
        <f t="shared" si="87"/>
        <v>41.229892668770667</v>
      </c>
      <c r="F339" s="5">
        <f t="shared" si="89"/>
        <v>0.10953827607600831</v>
      </c>
      <c r="G339" s="2">
        <f>'Calculation_Cubic Spline'!A339</f>
        <v>5.8229158230698799</v>
      </c>
      <c r="H339" s="2">
        <f t="array" ref="H339:I339">csplinediff1d('Cubic Spline'!$A$3:$A$1001,'Cubic Spline'!$C$3:$C$1001,G339,2,0,2,0)</f>
        <v>-66.784269364802697</v>
      </c>
      <c r="I339" s="2">
        <v>-6.3871189048516825</v>
      </c>
      <c r="J339" s="2">
        <f t="shared" si="76"/>
        <v>-6.3871189048516825</v>
      </c>
      <c r="K339" s="2">
        <f t="shared" si="88"/>
        <v>29.592613629913075</v>
      </c>
      <c r="R339">
        <f t="shared" si="77"/>
        <v>0.79723219263264156</v>
      </c>
      <c r="S339">
        <f t="shared" si="78"/>
        <v>0.86998674300554768</v>
      </c>
      <c r="T339">
        <f t="shared" si="79"/>
        <v>0.9427412933784538</v>
      </c>
      <c r="U339">
        <f t="shared" si="80"/>
        <v>1.0154958437513599</v>
      </c>
      <c r="V339">
        <f t="shared" si="81"/>
        <v>1.0882503941242661</v>
      </c>
      <c r="W339">
        <f t="shared" si="82"/>
        <v>1.1610049444971722</v>
      </c>
      <c r="X339">
        <f t="shared" si="83"/>
        <v>1.2337594948700783</v>
      </c>
      <c r="Y339">
        <f t="shared" si="84"/>
        <v>1.3065140452429844</v>
      </c>
      <c r="Z339">
        <f t="shared" si="85"/>
        <v>1.3792685956158905</v>
      </c>
    </row>
    <row r="340" spans="1:26" x14ac:dyDescent="0.25">
      <c r="A340" s="2">
        <f>'Cubic Spline'!A340</f>
        <v>5.8402456320671199</v>
      </c>
      <c r="B340" s="2">
        <f t="array" ref="B340:C340">csplinediff1d('Cubic Spline'!$A$3:$A$1001,'Cubic Spline'!$B$3:$B$1001,A340,2,0,2,0)</f>
        <v>-76.228777774699793</v>
      </c>
      <c r="C340" s="2">
        <v>-5.9922365139950946</v>
      </c>
      <c r="D340" s="2">
        <f t="shared" si="86"/>
        <v>-5.9922365139950946</v>
      </c>
      <c r="E340" s="2">
        <f t="shared" si="87"/>
        <v>41.23264464752684</v>
      </c>
      <c r="F340" s="5">
        <f t="shared" si="89"/>
        <v>0.15880029356418368</v>
      </c>
      <c r="G340" s="2">
        <f>'Calculation_Cubic Spline'!A340</f>
        <v>5.8402456320671199</v>
      </c>
      <c r="H340" s="2">
        <f t="array" ref="H340:I340">csplinediff1d('Cubic Spline'!$A$3:$A$1001,'Cubic Spline'!$C$3:$C$1001,G340,2,0,2,0)</f>
        <v>-66.895016619969397</v>
      </c>
      <c r="I340" s="2">
        <v>-6.3939696341701646</v>
      </c>
      <c r="J340" s="2">
        <f t="shared" si="76"/>
        <v>-6.3939696341701646</v>
      </c>
      <c r="K340" s="2">
        <f t="shared" si="88"/>
        <v>29.552663392437296</v>
      </c>
      <c r="R340">
        <f t="shared" si="77"/>
        <v>0.79448021387646861</v>
      </c>
      <c r="S340">
        <f t="shared" si="78"/>
        <v>0.86723476424937473</v>
      </c>
      <c r="T340">
        <f t="shared" si="79"/>
        <v>0.93998931462228086</v>
      </c>
      <c r="U340">
        <f t="shared" si="80"/>
        <v>1.012743864995187</v>
      </c>
      <c r="V340">
        <f t="shared" si="81"/>
        <v>1.0854984153680931</v>
      </c>
      <c r="W340">
        <f t="shared" si="82"/>
        <v>1.1582529657409992</v>
      </c>
      <c r="X340">
        <f t="shared" si="83"/>
        <v>1.2310075161139054</v>
      </c>
      <c r="Y340">
        <f t="shared" si="84"/>
        <v>1.3037620664868115</v>
      </c>
      <c r="Z340">
        <f t="shared" si="85"/>
        <v>1.3765166168597176</v>
      </c>
    </row>
    <row r="341" spans="1:26" x14ac:dyDescent="0.25">
      <c r="A341" s="2">
        <f>'Cubic Spline'!A341</f>
        <v>5.8575754410643501</v>
      </c>
      <c r="B341" s="2">
        <f t="array" ref="B341:C341">csplinediff1d('Cubic Spline'!$A$3:$A$1001,'Cubic Spline'!$B$3:$B$1001,A341,2,0,2,0)</f>
        <v>-76.332616928511499</v>
      </c>
      <c r="C341" s="2">
        <v>-5.9916158878569297</v>
      </c>
      <c r="D341" s="2">
        <f t="shared" si="86"/>
        <v>-5.9916158878569297</v>
      </c>
      <c r="E341" s="2">
        <f t="shared" si="87"/>
        <v>41.236274851509776</v>
      </c>
      <c r="F341" s="5">
        <f t="shared" si="89"/>
        <v>0.2094774376057327</v>
      </c>
      <c r="G341" s="2">
        <f>'Calculation_Cubic Spline'!A341</f>
        <v>5.8575754410643501</v>
      </c>
      <c r="H341" s="2">
        <f t="array" ref="H341:I341">csplinediff1d('Cubic Spline'!$A$3:$A$1001,'Cubic Spline'!$C$3:$C$1001,G341,2,0,2,0)</f>
        <v>-67.005880528718095</v>
      </c>
      <c r="I341" s="2">
        <v>-6.4005812829800988</v>
      </c>
      <c r="J341" s="2">
        <f t="shared" si="76"/>
        <v>-6.4005812829800988</v>
      </c>
      <c r="K341" s="2">
        <f t="shared" si="88"/>
        <v>29.513992796997719</v>
      </c>
      <c r="R341">
        <f t="shared" si="77"/>
        <v>0.79085000989353205</v>
      </c>
      <c r="S341">
        <f t="shared" si="78"/>
        <v>0.86360456026643817</v>
      </c>
      <c r="T341">
        <f t="shared" si="79"/>
        <v>0.93635911063934429</v>
      </c>
      <c r="U341">
        <f t="shared" si="80"/>
        <v>1.0091136610122504</v>
      </c>
      <c r="V341">
        <f t="shared" si="81"/>
        <v>1.0818682113851565</v>
      </c>
      <c r="W341">
        <f t="shared" si="82"/>
        <v>1.1546227617580627</v>
      </c>
      <c r="X341">
        <f t="shared" si="83"/>
        <v>1.2273773121309688</v>
      </c>
      <c r="Y341">
        <f t="shared" si="84"/>
        <v>1.3001318625038749</v>
      </c>
      <c r="Z341">
        <f t="shared" si="85"/>
        <v>1.372886412876781</v>
      </c>
    </row>
    <row r="342" spans="1:26" x14ac:dyDescent="0.25">
      <c r="A342" s="2">
        <f>'Cubic Spline'!A342</f>
        <v>5.8749052500615804</v>
      </c>
      <c r="B342" s="2">
        <f t="array" ref="B342:C342">csplinediff1d('Cubic Spline'!$A$3:$A$1001,'Cubic Spline'!$B$3:$B$1001,A342,2,0,2,0)</f>
        <v>-76.436444014060299</v>
      </c>
      <c r="C342" s="2">
        <v>-5.9908431858092142</v>
      </c>
      <c r="D342" s="2">
        <f t="shared" si="86"/>
        <v>-5.9908431858092142</v>
      </c>
      <c r="E342" s="2">
        <f t="shared" si="87"/>
        <v>41.240807929454107</v>
      </c>
      <c r="F342" s="5">
        <f t="shared" si="89"/>
        <v>0.26157691322823856</v>
      </c>
      <c r="G342" s="2">
        <f>'Calculation_Cubic Spline'!A342</f>
        <v>5.8749052500615804</v>
      </c>
      <c r="H342" s="2">
        <f t="array" ref="H342:I342">csplinediff1d('Cubic Spline'!$A$3:$A$1001,'Cubic Spline'!$C$3:$C$1001,G342,2,0,2,0)</f>
        <v>-67.116856927679905</v>
      </c>
      <c r="I342" s="2">
        <v>-6.4069515269234953</v>
      </c>
      <c r="J342" s="2">
        <f t="shared" si="76"/>
        <v>-6.4069515269234953</v>
      </c>
      <c r="K342" s="2">
        <f t="shared" si="88"/>
        <v>29.476623765267</v>
      </c>
      <c r="R342">
        <f t="shared" si="77"/>
        <v>0.7863169319492016</v>
      </c>
      <c r="S342">
        <f t="shared" si="78"/>
        <v>0.85907148232210773</v>
      </c>
      <c r="T342">
        <f t="shared" si="79"/>
        <v>0.93182603269501385</v>
      </c>
      <c r="U342">
        <f t="shared" si="80"/>
        <v>1.00458058306792</v>
      </c>
      <c r="V342">
        <f t="shared" si="81"/>
        <v>1.0773351334408261</v>
      </c>
      <c r="W342">
        <f t="shared" si="82"/>
        <v>1.1500896838137322</v>
      </c>
      <c r="X342">
        <f t="shared" si="83"/>
        <v>1.2228442341866383</v>
      </c>
      <c r="Y342">
        <f t="shared" si="84"/>
        <v>1.2955987845595445</v>
      </c>
      <c r="Z342">
        <f t="shared" si="85"/>
        <v>1.3683533349324506</v>
      </c>
    </row>
    <row r="343" spans="1:26" x14ac:dyDescent="0.25">
      <c r="A343" s="2">
        <f>'Cubic Spline'!A343</f>
        <v>5.8922350590588097</v>
      </c>
      <c r="B343" s="2">
        <f t="array" ref="B343:C343">csplinediff1d('Cubic Spline'!$A$3:$A$1001,'Cubic Spline'!$B$3:$B$1001,A343,2,0,2,0)</f>
        <v>-76.5402563671677</v>
      </c>
      <c r="C343" s="2">
        <v>-5.9899150933603593</v>
      </c>
      <c r="D343" s="2">
        <f t="shared" si="86"/>
        <v>-5.9899150933603593</v>
      </c>
      <c r="E343" s="2">
        <f t="shared" si="87"/>
        <v>41.246268653284268</v>
      </c>
      <c r="F343" s="5">
        <f t="shared" si="89"/>
        <v>0.31510582898140599</v>
      </c>
      <c r="G343" s="2">
        <f>'Calculation_Cubic Spline'!A343</f>
        <v>5.8922350590588097</v>
      </c>
      <c r="H343" s="2">
        <f t="array" ref="H343:I343">csplinediff1d('Cubic Spline'!$A$3:$A$1001,'Cubic Spline'!$C$3:$C$1001,G343,2,0,2,0)</f>
        <v>-67.227941613259006</v>
      </c>
      <c r="I343" s="2">
        <v>-6.4130780478211831</v>
      </c>
      <c r="J343" s="2">
        <f t="shared" si="76"/>
        <v>-6.4130780478211831</v>
      </c>
      <c r="K343" s="2">
        <f t="shared" si="88"/>
        <v>29.440578303406603</v>
      </c>
      <c r="R343">
        <f t="shared" si="77"/>
        <v>0.78085620811904022</v>
      </c>
      <c r="S343">
        <f t="shared" si="78"/>
        <v>0.85361075849194634</v>
      </c>
      <c r="T343">
        <f t="shared" si="79"/>
        <v>0.92636530886485247</v>
      </c>
      <c r="U343">
        <f t="shared" si="80"/>
        <v>0.99911985923775859</v>
      </c>
      <c r="V343">
        <f t="shared" si="81"/>
        <v>1.0718744096106647</v>
      </c>
      <c r="W343">
        <f t="shared" si="82"/>
        <v>1.1446289599835708</v>
      </c>
      <c r="X343">
        <f t="shared" si="83"/>
        <v>1.217383510356477</v>
      </c>
      <c r="Y343">
        <f t="shared" si="84"/>
        <v>1.2901380607293831</v>
      </c>
      <c r="Z343">
        <f t="shared" si="85"/>
        <v>1.3628926111022892</v>
      </c>
    </row>
    <row r="344" spans="1:26" x14ac:dyDescent="0.25">
      <c r="A344" s="2">
        <f>'Cubic Spline'!A344</f>
        <v>5.90956486805604</v>
      </c>
      <c r="B344" s="2">
        <f t="array" ref="B344:C344">csplinediff1d('Cubic Spline'!$A$3:$A$1001,'Cubic Spline'!$B$3:$B$1001,A344,2,0,2,0)</f>
        <v>-76.644051266289594</v>
      </c>
      <c r="C344" s="2">
        <v>-5.9888283045594495</v>
      </c>
      <c r="D344" s="2">
        <f t="shared" si="86"/>
        <v>-5.9888283045594495</v>
      </c>
      <c r="E344" s="2">
        <f t="shared" si="87"/>
        <v>41.252681916845454</v>
      </c>
      <c r="F344" s="5">
        <f t="shared" si="89"/>
        <v>0.37007122018543603</v>
      </c>
      <c r="G344" s="2">
        <f>'Calculation_Cubic Spline'!A344</f>
        <v>5.90956486805604</v>
      </c>
      <c r="H344" s="2">
        <f t="array" ref="H344:I344">csplinediff1d('Cubic Spline'!$A$3:$A$1001,'Cubic Spline'!$C$3:$C$1001,G344,2,0,2,0)</f>
        <v>-67.3391303417377</v>
      </c>
      <c r="I344" s="2">
        <v>-6.4189585334033739</v>
      </c>
      <c r="J344" s="2">
        <f t="shared" si="76"/>
        <v>-6.4189585334033739</v>
      </c>
      <c r="K344" s="2">
        <f t="shared" si="88"/>
        <v>29.4058785032286</v>
      </c>
      <c r="R344">
        <f t="shared" si="77"/>
        <v>0.77444294455785467</v>
      </c>
      <c r="S344">
        <f t="shared" si="78"/>
        <v>0.8471974949307608</v>
      </c>
      <c r="T344">
        <f t="shared" si="79"/>
        <v>0.91995204530366692</v>
      </c>
      <c r="U344">
        <f t="shared" si="80"/>
        <v>0.99270659567657304</v>
      </c>
      <c r="V344">
        <f t="shared" si="81"/>
        <v>1.0654611460494792</v>
      </c>
      <c r="W344">
        <f t="shared" si="82"/>
        <v>1.1382156964223853</v>
      </c>
      <c r="X344">
        <f t="shared" si="83"/>
        <v>1.2109702467952914</v>
      </c>
      <c r="Y344">
        <f t="shared" si="84"/>
        <v>1.2837247971681975</v>
      </c>
      <c r="Z344">
        <f t="shared" si="85"/>
        <v>1.3564793475411037</v>
      </c>
    </row>
    <row r="345" spans="1:26" x14ac:dyDescent="0.25">
      <c r="A345" s="2">
        <f>'Cubic Spline'!A345</f>
        <v>5.9268946770532702</v>
      </c>
      <c r="B345" s="2">
        <f t="array" ref="B345:C345">csplinediff1d('Cubic Spline'!$A$3:$A$1001,'Cubic Spline'!$B$3:$B$1001,A345,2,0,2,0)</f>
        <v>-76.747825932664895</v>
      </c>
      <c r="C345" s="2">
        <v>-5.9875795220664054</v>
      </c>
      <c r="D345" s="2">
        <f t="shared" si="86"/>
        <v>-5.9875795220664054</v>
      </c>
      <c r="E345" s="2">
        <f t="shared" si="87"/>
        <v>41.260072734896355</v>
      </c>
      <c r="F345" s="5">
        <f t="shared" si="89"/>
        <v>0.42648006403775424</v>
      </c>
      <c r="G345" s="2">
        <f>'Calculation_Cubic Spline'!A345</f>
        <v>5.9268946770532702</v>
      </c>
      <c r="H345" s="2">
        <f t="array" ref="H345:I345">csplinediff1d('Cubic Spline'!$A$3:$A$1001,'Cubic Spline'!$C$3:$C$1001,G345,2,0,2,0)</f>
        <v>-67.450418829376702</v>
      </c>
      <c r="I345" s="2">
        <v>-6.4245906771230983</v>
      </c>
      <c r="J345" s="2">
        <f t="shared" si="76"/>
        <v>-6.4245906771230983</v>
      </c>
      <c r="K345" s="2">
        <f t="shared" si="88"/>
        <v>29.372546542889744</v>
      </c>
      <c r="R345">
        <f t="shared" si="77"/>
        <v>0.76705212650695387</v>
      </c>
      <c r="S345">
        <f t="shared" si="78"/>
        <v>0.83980667687985999</v>
      </c>
      <c r="T345">
        <f t="shared" si="79"/>
        <v>0.91256122725276612</v>
      </c>
      <c r="U345">
        <f t="shared" si="80"/>
        <v>0.98531577762567224</v>
      </c>
      <c r="V345">
        <f t="shared" si="81"/>
        <v>1.0580703279985784</v>
      </c>
      <c r="W345">
        <f t="shared" si="82"/>
        <v>1.1308248783714845</v>
      </c>
      <c r="X345">
        <f t="shared" si="83"/>
        <v>1.2035794287443906</v>
      </c>
      <c r="Y345">
        <f t="shared" si="84"/>
        <v>1.2763339791172967</v>
      </c>
      <c r="Z345">
        <f t="shared" si="85"/>
        <v>1.3490885294902029</v>
      </c>
    </row>
    <row r="346" spans="1:26" x14ac:dyDescent="0.25">
      <c r="A346" s="2">
        <f>'Cubic Spline'!A346</f>
        <v>5.9442244860505102</v>
      </c>
      <c r="B346" s="2">
        <f t="array" ref="B346:C346">csplinediff1d('Cubic Spline'!$A$3:$A$1001,'Cubic Spline'!$B$3:$B$1001,A346,2,0,2,0)</f>
        <v>-76.851577530466102</v>
      </c>
      <c r="C346" s="2">
        <v>-5.9861654573431862</v>
      </c>
      <c r="D346" s="2">
        <f t="shared" si="86"/>
        <v>-5.9861654573431862</v>
      </c>
      <c r="E346" s="2">
        <f t="shared" si="87"/>
        <v>41.268466241376984</v>
      </c>
      <c r="F346" s="5">
        <f t="shared" si="89"/>
        <v>0.48433923778193527</v>
      </c>
      <c r="G346" s="2">
        <f>'Calculation_Cubic Spline'!A346</f>
        <v>5.9442244860505102</v>
      </c>
      <c r="H346" s="2">
        <f t="array" ref="H346:I346">csplinediff1d('Cubic Spline'!$A$3:$A$1001,'Cubic Spline'!$C$3:$C$1001,G346,2,0,2,0)</f>
        <v>-67.561802752513302</v>
      </c>
      <c r="I346" s="2">
        <v>-6.4299721779787493</v>
      </c>
      <c r="J346" s="2">
        <f t="shared" si="76"/>
        <v>-6.4299721779787493</v>
      </c>
      <c r="K346" s="2">
        <f t="shared" si="88"/>
        <v>29.340604687548492</v>
      </c>
      <c r="R346">
        <f t="shared" si="77"/>
        <v>0.75865862002632412</v>
      </c>
      <c r="S346">
        <f t="shared" si="78"/>
        <v>0.83141317039923024</v>
      </c>
      <c r="T346">
        <f t="shared" si="79"/>
        <v>0.90416772077213636</v>
      </c>
      <c r="U346">
        <f t="shared" si="80"/>
        <v>0.97692227114504249</v>
      </c>
      <c r="V346">
        <f t="shared" si="81"/>
        <v>1.0496768215179486</v>
      </c>
      <c r="W346">
        <f t="shared" si="82"/>
        <v>1.1224313718908547</v>
      </c>
      <c r="X346">
        <f t="shared" si="83"/>
        <v>1.1951859222637609</v>
      </c>
      <c r="Y346">
        <f t="shared" si="84"/>
        <v>1.267940472636667</v>
      </c>
      <c r="Z346">
        <f t="shared" si="85"/>
        <v>1.3406950230095731</v>
      </c>
    </row>
    <row r="347" spans="1:26" x14ac:dyDescent="0.25">
      <c r="A347" s="2">
        <f>'Cubic Spline'!A347</f>
        <v>5.9615542950477396</v>
      </c>
      <c r="B347" s="2">
        <f t="array" ref="B347:C347">csplinediff1d('Cubic Spline'!$A$3:$A$1001,'Cubic Spline'!$B$3:$B$1001,A347,2,0,2,0)</f>
        <v>-76.955303166952802</v>
      </c>
      <c r="C347" s="2">
        <v>-5.9845828306994422</v>
      </c>
      <c r="D347" s="2">
        <f t="shared" si="86"/>
        <v>-5.9845828306994422</v>
      </c>
      <c r="E347" s="2">
        <f t="shared" si="87"/>
        <v>41.277887688527585</v>
      </c>
      <c r="F347" s="5">
        <f t="shared" si="89"/>
        <v>0.54365556781998847</v>
      </c>
      <c r="G347" s="2">
        <f>'Calculation_Cubic Spline'!A347</f>
        <v>5.9615542950477396</v>
      </c>
      <c r="H347" s="2">
        <f t="array" ref="H347:I347">csplinediff1d('Cubic Spline'!$A$3:$A$1001,'Cubic Spline'!$C$3:$C$1001,G347,2,0,2,0)</f>
        <v>-67.673277747654694</v>
      </c>
      <c r="I347" s="2">
        <v>-6.4351007402445237</v>
      </c>
      <c r="J347" s="2">
        <f t="shared" si="76"/>
        <v>-6.4351007402445237</v>
      </c>
      <c r="K347" s="2">
        <f t="shared" si="88"/>
        <v>29.310075290585068</v>
      </c>
      <c r="R347">
        <f t="shared" si="77"/>
        <v>0.74923717287572345</v>
      </c>
      <c r="S347">
        <f t="shared" si="78"/>
        <v>0.82199172324862957</v>
      </c>
      <c r="T347">
        <f t="shared" si="79"/>
        <v>0.89474627362153569</v>
      </c>
      <c r="U347">
        <f t="shared" si="80"/>
        <v>0.96750082399444182</v>
      </c>
      <c r="V347">
        <f t="shared" si="81"/>
        <v>1.0402553743673479</v>
      </c>
      <c r="W347">
        <f t="shared" si="82"/>
        <v>1.1130099247402541</v>
      </c>
      <c r="X347">
        <f t="shared" si="83"/>
        <v>1.1857644751131602</v>
      </c>
      <c r="Y347">
        <f t="shared" si="84"/>
        <v>1.2585190254860663</v>
      </c>
      <c r="Z347">
        <f t="shared" si="85"/>
        <v>1.3312735758589724</v>
      </c>
    </row>
    <row r="348" spans="1:26" x14ac:dyDescent="0.25">
      <c r="A348" s="2">
        <f>'Cubic Spline'!A348</f>
        <v>5.9788841040449698</v>
      </c>
      <c r="B348" s="2">
        <f t="array" ref="B348:C348">csplinediff1d('Cubic Spline'!$A$3:$A$1001,'Cubic Spline'!$B$3:$B$1001,A348,2,0,2,0)</f>
        <v>-77.058999892625394</v>
      </c>
      <c r="C348" s="2">
        <v>-5.9828283714141932</v>
      </c>
      <c r="D348" s="2">
        <f t="shared" si="86"/>
        <v>-5.9828283714141932</v>
      </c>
      <c r="E348" s="2">
        <f t="shared" si="87"/>
        <v>41.288362445547818</v>
      </c>
      <c r="F348" s="5">
        <f t="shared" si="89"/>
        <v>0.60443580318211365</v>
      </c>
      <c r="G348" s="2">
        <f>'Calculation_Cubic Spline'!A348</f>
        <v>5.9788841040449698</v>
      </c>
      <c r="H348" s="2">
        <f t="array" ref="H348:I348">csplinediff1d('Cubic Spline'!$A$3:$A$1001,'Cubic Spline'!$C$3:$C$1001,G348,2,0,2,0)</f>
        <v>-67.784839411568299</v>
      </c>
      <c r="I348" s="2">
        <v>-6.4399740733138415</v>
      </c>
      <c r="J348" s="2">
        <f t="shared" si="76"/>
        <v>-6.4399740733138415</v>
      </c>
      <c r="K348" s="2">
        <f t="shared" si="88"/>
        <v>29.280980794170439</v>
      </c>
      <c r="R348">
        <f t="shared" si="77"/>
        <v>0.73876241585548996</v>
      </c>
      <c r="S348">
        <f t="shared" si="78"/>
        <v>0.81151696622839609</v>
      </c>
      <c r="T348">
        <f t="shared" si="79"/>
        <v>0.88427151660130221</v>
      </c>
      <c r="U348">
        <f t="shared" si="80"/>
        <v>0.95702606697420833</v>
      </c>
      <c r="V348">
        <f t="shared" si="81"/>
        <v>1.0297806173471145</v>
      </c>
      <c r="W348">
        <f t="shared" si="82"/>
        <v>1.1025351677200206</v>
      </c>
      <c r="X348">
        <f t="shared" si="83"/>
        <v>1.1752897180929267</v>
      </c>
      <c r="Y348">
        <f t="shared" si="84"/>
        <v>1.2480442684658328</v>
      </c>
      <c r="Z348">
        <f t="shared" si="85"/>
        <v>1.320798818838739</v>
      </c>
    </row>
    <row r="349" spans="1:26" x14ac:dyDescent="0.25">
      <c r="A349" s="2">
        <f>'Cubic Spline'!A349</f>
        <v>5.9962139130422001</v>
      </c>
      <c r="B349" s="2">
        <f t="array" ref="B349:C349">csplinediff1d('Cubic Spline'!$A$3:$A$1001,'Cubic Spline'!$B$3:$B$1001,A349,2,0,2,0)</f>
        <v>-77.162664701382198</v>
      </c>
      <c r="C349" s="2">
        <v>-5.9808988178320455</v>
      </c>
      <c r="D349" s="2">
        <f t="shared" si="86"/>
        <v>-5.9808988178320455</v>
      </c>
      <c r="E349" s="2">
        <f t="shared" si="87"/>
        <v>41.299915997400042</v>
      </c>
      <c r="F349" s="5">
        <f t="shared" si="89"/>
        <v>0.66668662384393151</v>
      </c>
      <c r="G349" s="2">
        <f>'Calculation_Cubic Spline'!A349</f>
        <v>5.9962139130422001</v>
      </c>
      <c r="H349" s="2">
        <f t="array" ref="H349:I349">csplinediff1d('Cubic Spline'!$A$3:$A$1001,'Cubic Spline'!$C$3:$C$1001,G349,2,0,2,0)</f>
        <v>-67.896483301368704</v>
      </c>
      <c r="I349" s="2">
        <v>-6.4445898914945952</v>
      </c>
      <c r="J349" s="2">
        <f t="shared" si="76"/>
        <v>-6.4445898914945952</v>
      </c>
      <c r="K349" s="2">
        <f t="shared" si="88"/>
        <v>29.253343730137694</v>
      </c>
      <c r="R349">
        <f t="shared" si="77"/>
        <v>0.72720886400326634</v>
      </c>
      <c r="S349">
        <f t="shared" si="78"/>
        <v>0.79996341437617247</v>
      </c>
      <c r="T349">
        <f t="shared" si="79"/>
        <v>0.87271796474907859</v>
      </c>
      <c r="U349">
        <f t="shared" si="80"/>
        <v>0.94547251512198471</v>
      </c>
      <c r="V349">
        <f t="shared" si="81"/>
        <v>1.0182270654948908</v>
      </c>
      <c r="W349">
        <f t="shared" si="82"/>
        <v>1.090981615867797</v>
      </c>
      <c r="X349">
        <f t="shared" si="83"/>
        <v>1.1637361662407031</v>
      </c>
      <c r="Y349">
        <f t="shared" si="84"/>
        <v>1.2364907166136092</v>
      </c>
      <c r="Z349">
        <f t="shared" si="85"/>
        <v>1.3092452669865153</v>
      </c>
    </row>
    <row r="350" spans="1:26" x14ac:dyDescent="0.25">
      <c r="A350" s="2">
        <f>'Cubic Spline'!A350</f>
        <v>6.0135437220394303</v>
      </c>
      <c r="B350" s="2">
        <f t="array" ref="B350:C350">csplinediff1d('Cubic Spline'!$A$3:$A$1001,'Cubic Spline'!$B$3:$B$1001,A350,2,0,2,0)</f>
        <v>-77.266294530676007</v>
      </c>
      <c r="C350" s="2">
        <v>-5.9787909173967835</v>
      </c>
      <c r="D350" s="2">
        <f t="shared" si="86"/>
        <v>-5.9787909173967835</v>
      </c>
      <c r="E350" s="2">
        <f t="shared" si="87"/>
        <v>41.312573943978215</v>
      </c>
      <c r="F350" s="5">
        <f t="shared" si="89"/>
        <v>0.73041466182322989</v>
      </c>
      <c r="G350" s="2">
        <f>'Calculation_Cubic Spline'!A350</f>
        <v>6.0135437220394303</v>
      </c>
      <c r="H350" s="2">
        <f t="array" ref="H350:I350">csplinediff1d('Cubic Spline'!$A$3:$A$1001,'Cubic Spline'!$C$3:$C$1001,G350,2,0,2,0)</f>
        <v>-68.008204934600798</v>
      </c>
      <c r="I350" s="2">
        <v>-6.4489459137942697</v>
      </c>
      <c r="J350" s="2">
        <f t="shared" si="76"/>
        <v>-6.4489459137942697</v>
      </c>
      <c r="K350" s="2">
        <f t="shared" si="88"/>
        <v>29.227186720931428</v>
      </c>
      <c r="R350">
        <f t="shared" si="77"/>
        <v>0.71455091742509325</v>
      </c>
      <c r="S350">
        <f t="shared" si="78"/>
        <v>0.78730546779799937</v>
      </c>
      <c r="T350">
        <f t="shared" si="79"/>
        <v>0.86006001817090549</v>
      </c>
      <c r="U350">
        <f t="shared" si="80"/>
        <v>0.93281456854381162</v>
      </c>
      <c r="V350">
        <f t="shared" si="81"/>
        <v>1.0055691189167177</v>
      </c>
      <c r="W350">
        <f t="shared" si="82"/>
        <v>1.0783236692896239</v>
      </c>
      <c r="X350">
        <f t="shared" si="83"/>
        <v>1.15107821966253</v>
      </c>
      <c r="Y350">
        <f t="shared" si="84"/>
        <v>1.2238327700354361</v>
      </c>
      <c r="Z350">
        <f t="shared" si="85"/>
        <v>1.2965873204083422</v>
      </c>
    </row>
    <row r="351" spans="1:26" x14ac:dyDescent="0.25">
      <c r="A351" s="2">
        <f>'Cubic Spline'!A351</f>
        <v>6.0308735310366703</v>
      </c>
      <c r="B351" s="2">
        <f t="array" ref="B351:C351">csplinediff1d('Cubic Spline'!$A$3:$A$1001,'Cubic Spline'!$B$3:$B$1001,A351,2,0,2,0)</f>
        <v>-77.369886261673599</v>
      </c>
      <c r="C351" s="2">
        <v>-5.9765014267813239</v>
      </c>
      <c r="D351" s="2">
        <f t="shared" si="86"/>
        <v>-5.9765014267813239</v>
      </c>
      <c r="E351" s="2">
        <f t="shared" si="87"/>
        <v>41.326361998695219</v>
      </c>
      <c r="F351" s="5">
        <f t="shared" si="89"/>
        <v>0.79562646762004641</v>
      </c>
      <c r="G351" s="2">
        <f>'Calculation_Cubic Spline'!A351</f>
        <v>6.0308735310366703</v>
      </c>
      <c r="H351" s="2">
        <f t="array" ref="H351:I351">csplinediff1d('Cubic Spline'!$A$3:$A$1001,'Cubic Spline'!$C$3:$C$1001,G351,2,0,2,0)</f>
        <v>-68.119999789319706</v>
      </c>
      <c r="I351" s="2">
        <v>-6.4530398637120854</v>
      </c>
      <c r="J351" s="2">
        <f t="shared" si="76"/>
        <v>-6.4530398637120854</v>
      </c>
      <c r="K351" s="2">
        <f t="shared" si="88"/>
        <v>29.202532480534011</v>
      </c>
      <c r="R351">
        <f t="shared" si="77"/>
        <v>0.70076286270808907</v>
      </c>
      <c r="S351">
        <f t="shared" si="78"/>
        <v>0.7735174130809952</v>
      </c>
      <c r="T351">
        <f t="shared" si="79"/>
        <v>0.84627196345390132</v>
      </c>
      <c r="U351">
        <f t="shared" si="80"/>
        <v>0.91902651382680745</v>
      </c>
      <c r="V351">
        <f t="shared" si="81"/>
        <v>0.99178106419971357</v>
      </c>
      <c r="W351">
        <f t="shared" si="82"/>
        <v>1.0645356145726197</v>
      </c>
      <c r="X351">
        <f t="shared" si="83"/>
        <v>1.1372901649455258</v>
      </c>
      <c r="Y351">
        <f t="shared" si="84"/>
        <v>1.2100447153184319</v>
      </c>
      <c r="Z351">
        <f t="shared" si="85"/>
        <v>1.2827992656913381</v>
      </c>
    </row>
    <row r="352" spans="1:26" x14ac:dyDescent="0.25">
      <c r="A352" s="2">
        <f>'Cubic Spline'!A352</f>
        <v>6.0482033400338997</v>
      </c>
      <c r="B352" s="2">
        <f t="array" ref="B352:C352">csplinediff1d('Cubic Spline'!$A$3:$A$1001,'Cubic Spline'!$B$3:$B$1001,A352,2,0,2,0)</f>
        <v>-77.473436719415204</v>
      </c>
      <c r="C352" s="2">
        <v>-5.974027111893836</v>
      </c>
      <c r="D352" s="2">
        <f t="shared" si="86"/>
        <v>-5.974027111893836</v>
      </c>
      <c r="E352" s="2">
        <f t="shared" si="87"/>
        <v>41.341305987805832</v>
      </c>
      <c r="F352" s="5">
        <f t="shared" si="89"/>
        <v>0.86232855266909647</v>
      </c>
      <c r="G352" s="2">
        <f>'Calculation_Cubic Spline'!A352</f>
        <v>6.0482033400338997</v>
      </c>
      <c r="H352" s="2">
        <f t="array" ref="H352:I352">csplinediff1d('Cubic Spline'!$A$3:$A$1001,'Cubic Spline'!$C$3:$C$1001,G352,2,0,2,0)</f>
        <v>-68.231863304166595</v>
      </c>
      <c r="I352" s="2">
        <v>-6.4568694690753592</v>
      </c>
      <c r="J352" s="2">
        <f t="shared" si="76"/>
        <v>-6.4568694690753592</v>
      </c>
      <c r="K352" s="2">
        <f t="shared" si="88"/>
        <v>29.179403815142095</v>
      </c>
      <c r="R352">
        <f t="shared" si="77"/>
        <v>0.6858188735974764</v>
      </c>
      <c r="S352">
        <f t="shared" si="78"/>
        <v>0.75857342397038252</v>
      </c>
      <c r="T352">
        <f t="shared" si="79"/>
        <v>0.83132797434328864</v>
      </c>
      <c r="U352">
        <f t="shared" si="80"/>
        <v>0.90408252471619477</v>
      </c>
      <c r="V352">
        <f t="shared" si="81"/>
        <v>0.97683707508910089</v>
      </c>
      <c r="W352">
        <f t="shared" si="82"/>
        <v>1.049591625462007</v>
      </c>
      <c r="X352">
        <f t="shared" si="83"/>
        <v>1.1223461758349131</v>
      </c>
      <c r="Y352">
        <f t="shared" si="84"/>
        <v>1.1951007262078193</v>
      </c>
      <c r="Z352">
        <f t="shared" si="85"/>
        <v>1.2678552765807254</v>
      </c>
    </row>
    <row r="353" spans="1:26" x14ac:dyDescent="0.25">
      <c r="A353" s="2">
        <f>'Cubic Spline'!A353</f>
        <v>6.0655331490311299</v>
      </c>
      <c r="B353" s="2">
        <f t="array" ref="B353:C353">csplinediff1d('Cubic Spline'!$A$3:$A$1001,'Cubic Spline'!$B$3:$B$1001,A353,2,0,2,0)</f>
        <v>-77.576942672975605</v>
      </c>
      <c r="C353" s="2">
        <v>-5.9713647479436345</v>
      </c>
      <c r="D353" s="2">
        <f t="shared" si="86"/>
        <v>-5.9713647479436345</v>
      </c>
      <c r="E353" s="2">
        <f t="shared" si="87"/>
        <v>41.357431849367572</v>
      </c>
      <c r="F353" s="5">
        <f t="shared" si="89"/>
        <v>0.93052736843881134</v>
      </c>
      <c r="G353" s="2">
        <f>'Calculation_Cubic Spline'!A353</f>
        <v>6.0655331490311299</v>
      </c>
      <c r="H353" s="2">
        <f t="array" ref="H353:I353">csplinediff1d('Cubic Spline'!$A$3:$A$1001,'Cubic Spline'!$C$3:$C$1001,G353,2,0,2,0)</f>
        <v>-68.343790878442704</v>
      </c>
      <c r="I353" s="2">
        <v>-6.4604324618214735</v>
      </c>
      <c r="J353" s="2">
        <f t="shared" si="76"/>
        <v>-6.4604324618214735</v>
      </c>
      <c r="K353" s="2">
        <f t="shared" si="88"/>
        <v>29.157823624187763</v>
      </c>
      <c r="R353">
        <f t="shared" si="77"/>
        <v>0.6696930120357365</v>
      </c>
      <c r="S353">
        <f t="shared" si="78"/>
        <v>0.74244756240864263</v>
      </c>
      <c r="T353">
        <f t="shared" si="79"/>
        <v>0.81520211278154875</v>
      </c>
      <c r="U353">
        <f t="shared" si="80"/>
        <v>0.88795666315445487</v>
      </c>
      <c r="V353">
        <f t="shared" si="81"/>
        <v>0.960711213527361</v>
      </c>
      <c r="W353">
        <f t="shared" si="82"/>
        <v>1.0334657639002671</v>
      </c>
      <c r="X353">
        <f t="shared" si="83"/>
        <v>1.1062203142731732</v>
      </c>
      <c r="Y353">
        <f t="shared" si="84"/>
        <v>1.1789748646460794</v>
      </c>
      <c r="Z353">
        <f t="shared" si="85"/>
        <v>1.2517294150189855</v>
      </c>
    </row>
    <row r="354" spans="1:26" x14ac:dyDescent="0.25">
      <c r="A354" s="2">
        <f>'Cubic Spline'!A354</f>
        <v>6.0828629580283602</v>
      </c>
      <c r="B354" s="2">
        <f t="array" ref="B354:C354">csplinediff1d('Cubic Spline'!$A$3:$A$1001,'Cubic Spline'!$B$3:$B$1001,A354,2,0,2,0)</f>
        <v>-77.680400835625505</v>
      </c>
      <c r="C354" s="2">
        <v>-5.9685111195057559</v>
      </c>
      <c r="D354" s="2">
        <f t="shared" si="86"/>
        <v>-5.9685111195057559</v>
      </c>
      <c r="E354" s="2">
        <f t="shared" si="87"/>
        <v>41.374765632203562</v>
      </c>
      <c r="F354" s="5">
        <f t="shared" si="89"/>
        <v>1.0002293065527097</v>
      </c>
      <c r="G354" s="2">
        <f>'Calculation_Cubic Spline'!A354</f>
        <v>6.0828629580283602</v>
      </c>
      <c r="H354" s="2">
        <f t="array" ref="H354:I354">csplinediff1d('Cubic Spline'!$A$3:$A$1001,'Cubic Spline'!$C$3:$C$1001,G354,2,0,2,0)</f>
        <v>-68.455777872177904</v>
      </c>
      <c r="I354" s="2">
        <v>-6.4637265777839881</v>
      </c>
      <c r="J354" s="2">
        <f t="shared" si="76"/>
        <v>-6.4637265777839881</v>
      </c>
      <c r="K354" s="2">
        <f t="shared" si="88"/>
        <v>29.137814901352264</v>
      </c>
      <c r="R354">
        <f t="shared" si="77"/>
        <v>0.65235922919974598</v>
      </c>
      <c r="S354">
        <f t="shared" si="78"/>
        <v>0.72511377957265211</v>
      </c>
      <c r="T354">
        <f t="shared" si="79"/>
        <v>0.79786832994555823</v>
      </c>
      <c r="U354">
        <f t="shared" si="80"/>
        <v>0.87062288031846435</v>
      </c>
      <c r="V354">
        <f t="shared" si="81"/>
        <v>0.94337743069137048</v>
      </c>
      <c r="W354">
        <f t="shared" si="82"/>
        <v>1.0161319810642766</v>
      </c>
      <c r="X354">
        <f t="shared" si="83"/>
        <v>1.0888865314371827</v>
      </c>
      <c r="Y354">
        <f t="shared" si="84"/>
        <v>1.1616410818100888</v>
      </c>
      <c r="Z354">
        <f t="shared" si="85"/>
        <v>1.234395632182995</v>
      </c>
    </row>
    <row r="355" spans="1:26" x14ac:dyDescent="0.25">
      <c r="A355" s="2">
        <f>'Cubic Spline'!A355</f>
        <v>6.1001927670255904</v>
      </c>
      <c r="B355" s="2">
        <f t="array" ref="B355:C355">csplinediff1d('Cubic Spline'!$A$3:$A$1001,'Cubic Spline'!$B$3:$B$1001,A355,2,0,2,0)</f>
        <v>-77.783807864994202</v>
      </c>
      <c r="C355" s="2">
        <v>-5.9654630205179195</v>
      </c>
      <c r="D355" s="2">
        <f t="shared" si="86"/>
        <v>-5.9654630205179195</v>
      </c>
      <c r="E355" s="2">
        <f t="shared" si="87"/>
        <v>41.393333495272159</v>
      </c>
      <c r="F355" s="5">
        <f t="shared" si="89"/>
        <v>1.0714407222586622</v>
      </c>
      <c r="G355" s="2">
        <f>'Calculation_Cubic Spline'!A355</f>
        <v>6.1001927670255904</v>
      </c>
      <c r="H355" s="2">
        <f t="array" ref="H355:I355">csplinediff1d('Cubic Spline'!$A$3:$A$1001,'Cubic Spline'!$C$3:$C$1001,G355,2,0,2,0)</f>
        <v>-68.567819606197403</v>
      </c>
      <c r="I355" s="2">
        <v>-6.4667495565513509</v>
      </c>
      <c r="J355" s="2">
        <f t="shared" si="76"/>
        <v>-6.4667495565513509</v>
      </c>
      <c r="K355" s="2">
        <f t="shared" si="88"/>
        <v>29.119400735156908</v>
      </c>
      <c r="R355">
        <f t="shared" si="77"/>
        <v>0.63379136613114895</v>
      </c>
      <c r="S355">
        <f t="shared" si="78"/>
        <v>0.70654591650405507</v>
      </c>
      <c r="T355">
        <f t="shared" si="79"/>
        <v>0.7793004668769612</v>
      </c>
      <c r="U355">
        <f t="shared" si="80"/>
        <v>0.85205501724986732</v>
      </c>
      <c r="V355">
        <f t="shared" si="81"/>
        <v>0.92480956762277344</v>
      </c>
      <c r="W355">
        <f t="shared" si="82"/>
        <v>0.99756411799567957</v>
      </c>
      <c r="X355">
        <f t="shared" si="83"/>
        <v>1.0703186683685857</v>
      </c>
      <c r="Y355">
        <f t="shared" si="84"/>
        <v>1.1430732187414918</v>
      </c>
      <c r="Z355">
        <f t="shared" si="85"/>
        <v>1.2158277691143979</v>
      </c>
    </row>
    <row r="356" spans="1:26" x14ac:dyDescent="0.25">
      <c r="A356" s="2">
        <f>'Cubic Spline'!A356</f>
        <v>6.1175225760228296</v>
      </c>
      <c r="B356" s="2">
        <f t="array" ref="B356:C356">csplinediff1d('Cubic Spline'!$A$3:$A$1001,'Cubic Spline'!$B$3:$B$1001,A356,2,0,2,0)</f>
        <v>-77.887160363231899</v>
      </c>
      <c r="C356" s="2">
        <v>-5.9622172543387233</v>
      </c>
      <c r="D356" s="2">
        <f t="shared" si="86"/>
        <v>-5.9622172543387233</v>
      </c>
      <c r="E356" s="2">
        <f t="shared" si="87"/>
        <v>41.41316170666191</v>
      </c>
      <c r="F356" s="5">
        <f t="shared" si="89"/>
        <v>1.1441679128090478</v>
      </c>
      <c r="G356" s="2">
        <f>'Calculation_Cubic Spline'!A356</f>
        <v>6.1175225760228296</v>
      </c>
      <c r="H356" s="2">
        <f t="array" ref="H356:I356">csplinediff1d('Cubic Spline'!$A$3:$A$1001,'Cubic Spline'!$C$3:$C$1001,G356,2,0,2,0)</f>
        <v>-68.679911362184797</v>
      </c>
      <c r="I356" s="2">
        <v>-6.4694991412353353</v>
      </c>
      <c r="J356" s="2">
        <f t="shared" si="76"/>
        <v>-6.4694991412353353</v>
      </c>
      <c r="K356" s="2">
        <f t="shared" si="88"/>
        <v>29.102604310117322</v>
      </c>
      <c r="R356">
        <f t="shared" si="77"/>
        <v>0.6139631547413984</v>
      </c>
      <c r="S356">
        <f t="shared" si="78"/>
        <v>0.68671770511430452</v>
      </c>
      <c r="T356">
        <f t="shared" si="79"/>
        <v>0.75947225548721065</v>
      </c>
      <c r="U356">
        <f t="shared" si="80"/>
        <v>0.83222680586011677</v>
      </c>
      <c r="V356">
        <f t="shared" si="81"/>
        <v>0.90498135623302289</v>
      </c>
      <c r="W356">
        <f t="shared" si="82"/>
        <v>0.97773590660592902</v>
      </c>
      <c r="X356">
        <f t="shared" si="83"/>
        <v>1.0504904569788351</v>
      </c>
      <c r="Y356">
        <f t="shared" si="84"/>
        <v>1.1232450073517413</v>
      </c>
      <c r="Z356">
        <f t="shared" si="85"/>
        <v>1.1959995577246474</v>
      </c>
    </row>
    <row r="357" spans="1:26" x14ac:dyDescent="0.25">
      <c r="A357" s="2">
        <f>'Cubic Spline'!A357</f>
        <v>6.1348523850200598</v>
      </c>
      <c r="B357" s="2">
        <f t="array" ref="B357:C357">csplinediff1d('Cubic Spline'!$A$3:$A$1001,'Cubic Spline'!$B$3:$B$1001,A357,2,0,2,0)</f>
        <v>-77.990454877173306</v>
      </c>
      <c r="C357" s="2">
        <v>-5.9587706337282622</v>
      </c>
      <c r="D357" s="2">
        <f t="shared" si="86"/>
        <v>-5.9587706337282622</v>
      </c>
      <c r="E357" s="2">
        <f t="shared" si="87"/>
        <v>41.434276643057984</v>
      </c>
      <c r="F357" s="5">
        <f t="shared" si="89"/>
        <v>1.2184171446695709</v>
      </c>
      <c r="G357" s="2">
        <f>'Calculation_Cubic Spline'!A357</f>
        <v>6.1348523850200598</v>
      </c>
      <c r="H357" s="2">
        <f t="array" ref="H357:I357">csplinediff1d('Cubic Spline'!$A$3:$A$1001,'Cubic Spline'!$C$3:$C$1001,G357,2,0,2,0)</f>
        <v>-68.792048382741299</v>
      </c>
      <c r="I357" s="2">
        <v>-6.4719730782993183</v>
      </c>
      <c r="J357" s="2">
        <f t="shared" si="76"/>
        <v>-6.4719730782993183</v>
      </c>
      <c r="K357" s="2">
        <f t="shared" si="88"/>
        <v>29.087448907551106</v>
      </c>
      <c r="R357">
        <f t="shared" si="77"/>
        <v>0.59284821834532409</v>
      </c>
      <c r="S357">
        <f t="shared" si="78"/>
        <v>0.66560276871823021</v>
      </c>
      <c r="T357">
        <f t="shared" si="79"/>
        <v>0.73835731909113633</v>
      </c>
      <c r="U357">
        <f t="shared" si="80"/>
        <v>0.81111186946404246</v>
      </c>
      <c r="V357">
        <f t="shared" si="81"/>
        <v>0.88386641983694858</v>
      </c>
      <c r="W357">
        <f t="shared" si="82"/>
        <v>0.9566209702098547</v>
      </c>
      <c r="X357">
        <f t="shared" si="83"/>
        <v>1.0293755205827608</v>
      </c>
      <c r="Y357">
        <f t="shared" si="84"/>
        <v>1.102130070955667</v>
      </c>
      <c r="Z357">
        <f t="shared" si="85"/>
        <v>1.1748846213285731</v>
      </c>
    </row>
    <row r="358" spans="1:26" x14ac:dyDescent="0.25">
      <c r="A358" s="2">
        <f>'Cubic Spline'!A358</f>
        <v>6.1521821940172901</v>
      </c>
      <c r="B358" s="2">
        <f t="array" ref="B358:C358">csplinediff1d('Cubic Spline'!$A$3:$A$1001,'Cubic Spline'!$B$3:$B$1001,A358,2,0,2,0)</f>
        <v>-78.093687898500207</v>
      </c>
      <c r="C358" s="2">
        <v>-5.9551199808649988</v>
      </c>
      <c r="D358" s="2">
        <f t="shared" si="86"/>
        <v>-5.9551199808649988</v>
      </c>
      <c r="E358" s="2">
        <f t="shared" si="87"/>
        <v>41.456704788985974</v>
      </c>
      <c r="F358" s="5">
        <f t="shared" si="89"/>
        <v>1.2941946406664935</v>
      </c>
      <c r="G358" s="2">
        <f>'Calculation_Cubic Spline'!A358</f>
        <v>6.1521821940172901</v>
      </c>
      <c r="H358" s="2">
        <f t="array" ref="H358:I358">csplinediff1d('Cubic Spline'!$A$3:$A$1001,'Cubic Spline'!$C$3:$C$1001,G358,2,0,2,0)</f>
        <v>-68.904225871442605</v>
      </c>
      <c r="I358" s="2">
        <v>-6.4741691173533091</v>
      </c>
      <c r="J358" s="2">
        <f t="shared" si="76"/>
        <v>-6.4741691173533091</v>
      </c>
      <c r="K358" s="2">
        <f t="shared" si="88"/>
        <v>29.073957906604939</v>
      </c>
      <c r="R358">
        <f t="shared" si="77"/>
        <v>0.57042007241733472</v>
      </c>
      <c r="S358">
        <f t="shared" si="78"/>
        <v>0.64317462279024085</v>
      </c>
      <c r="T358">
        <f t="shared" si="79"/>
        <v>0.71592917316314697</v>
      </c>
      <c r="U358">
        <f t="shared" si="80"/>
        <v>0.78868372353605309</v>
      </c>
      <c r="V358">
        <f t="shared" si="81"/>
        <v>0.86143827390895922</v>
      </c>
      <c r="W358">
        <f t="shared" si="82"/>
        <v>0.93419282428186534</v>
      </c>
      <c r="X358">
        <f t="shared" si="83"/>
        <v>1.0069473746547715</v>
      </c>
      <c r="Y358">
        <f t="shared" si="84"/>
        <v>1.0797019250276776</v>
      </c>
      <c r="Z358">
        <f t="shared" si="85"/>
        <v>1.1524564754005837</v>
      </c>
    </row>
    <row r="359" spans="1:26" x14ac:dyDescent="0.25">
      <c r="A359" s="2">
        <f>'Cubic Spline'!A359</f>
        <v>6.1695120030145203</v>
      </c>
      <c r="B359" s="2">
        <f t="array" ref="B359:C359">csplinediff1d('Cubic Spline'!$A$3:$A$1001,'Cubic Spline'!$B$3:$B$1001,A359,2,0,2,0)</f>
        <v>-78.196855863905597</v>
      </c>
      <c r="C359" s="2">
        <v>-5.9512621273910966</v>
      </c>
      <c r="D359" s="2">
        <f t="shared" si="86"/>
        <v>-5.9512621273910966</v>
      </c>
      <c r="E359" s="2">
        <f t="shared" si="87"/>
        <v>41.480472735880497</v>
      </c>
      <c r="F359" s="5">
        <f t="shared" si="89"/>
        <v>1.3715065698832483</v>
      </c>
      <c r="G359" s="2">
        <f>'Calculation_Cubic Spline'!A359</f>
        <v>6.1695120030145203</v>
      </c>
      <c r="H359" s="2">
        <f t="array" ref="H359:I359">csplinediff1d('Cubic Spline'!$A$3:$A$1001,'Cubic Spline'!$C$3:$C$1001,G359,2,0,2,0)</f>
        <v>-69.016438992891395</v>
      </c>
      <c r="I359" s="2">
        <v>-6.4760850109820423</v>
      </c>
      <c r="J359" s="2">
        <f t="shared" si="76"/>
        <v>-6.4760850109820423</v>
      </c>
      <c r="K359" s="2">
        <f t="shared" si="88"/>
        <v>29.062154785095267</v>
      </c>
      <c r="R359">
        <f t="shared" si="77"/>
        <v>0.54665212552281162</v>
      </c>
      <c r="S359">
        <f t="shared" si="78"/>
        <v>0.61940667589571774</v>
      </c>
      <c r="T359">
        <f t="shared" si="79"/>
        <v>0.69216122626862386</v>
      </c>
      <c r="U359">
        <f t="shared" si="80"/>
        <v>0.76491577664152999</v>
      </c>
      <c r="V359">
        <f t="shared" si="81"/>
        <v>0.83767032701443611</v>
      </c>
      <c r="W359">
        <f t="shared" si="82"/>
        <v>0.91042487738734224</v>
      </c>
      <c r="X359">
        <f t="shared" si="83"/>
        <v>0.98317942776024836</v>
      </c>
      <c r="Y359">
        <f t="shared" si="84"/>
        <v>1.0559339781331545</v>
      </c>
      <c r="Z359">
        <f t="shared" si="85"/>
        <v>1.1286885285060606</v>
      </c>
    </row>
    <row r="360" spans="1:26" x14ac:dyDescent="0.25">
      <c r="A360" s="2">
        <f>'Cubic Spline'!A360</f>
        <v>6.1868418120117497</v>
      </c>
      <c r="B360" s="2">
        <f t="array" ref="B360:C360">csplinediff1d('Cubic Spline'!$A$3:$A$1001,'Cubic Spline'!$B$3:$B$1001,A360,2,0,2,0)</f>
        <v>-78.299955155256598</v>
      </c>
      <c r="C360" s="2">
        <v>-5.9471939143200778</v>
      </c>
      <c r="D360" s="2">
        <f t="shared" si="86"/>
        <v>-5.9471939143200778</v>
      </c>
      <c r="E360" s="2">
        <f t="shared" si="87"/>
        <v>41.505607181999316</v>
      </c>
      <c r="F360" s="5">
        <f t="shared" si="89"/>
        <v>1.4503590964469419</v>
      </c>
      <c r="G360" s="2">
        <f>'Calculation_Cubic Spline'!A360</f>
        <v>6.1868418120117497</v>
      </c>
      <c r="H360" s="2">
        <f t="array" ref="H360:I360">csplinediff1d('Cubic Spline'!$A$3:$A$1001,'Cubic Spline'!$C$3:$C$1001,G360,2,0,2,0)</f>
        <v>-69.128682872767797</v>
      </c>
      <c r="I360" s="2">
        <v>-6.4777185145812188</v>
      </c>
      <c r="J360" s="2">
        <f t="shared" si="76"/>
        <v>-6.4777185145812188</v>
      </c>
      <c r="K360" s="2">
        <f t="shared" si="88"/>
        <v>29.052063120314067</v>
      </c>
      <c r="R360">
        <f t="shared" si="77"/>
        <v>0.52151767940399196</v>
      </c>
      <c r="S360">
        <f t="shared" si="78"/>
        <v>0.59427222977689809</v>
      </c>
      <c r="T360">
        <f t="shared" si="79"/>
        <v>0.66702678014980421</v>
      </c>
      <c r="U360">
        <f t="shared" si="80"/>
        <v>0.73978133052271033</v>
      </c>
      <c r="V360">
        <f t="shared" si="81"/>
        <v>0.81253588089561646</v>
      </c>
      <c r="W360">
        <f t="shared" si="82"/>
        <v>0.88529043126852258</v>
      </c>
      <c r="X360">
        <f t="shared" si="83"/>
        <v>0.95804498164142871</v>
      </c>
      <c r="Y360">
        <f t="shared" si="84"/>
        <v>1.0307995320143348</v>
      </c>
      <c r="Z360">
        <f t="shared" si="85"/>
        <v>1.103554082387241</v>
      </c>
    </row>
    <row r="361" spans="1:26" x14ac:dyDescent="0.25">
      <c r="A361" s="2">
        <f>'Cubic Spline'!A361</f>
        <v>6.2041716210089799</v>
      </c>
      <c r="B361" s="2">
        <f t="array" ref="B361:C361">csplinediff1d('Cubic Spline'!$A$3:$A$1001,'Cubic Spline'!$B$3:$B$1001,A361,2,0,2,0)</f>
        <v>-78.402982099757196</v>
      </c>
      <c r="C361" s="2">
        <v>-5.9429121920793877</v>
      </c>
      <c r="D361" s="2">
        <f t="shared" si="86"/>
        <v>-5.9429121920793877</v>
      </c>
      <c r="E361" s="2">
        <f t="shared" si="87"/>
        <v>41.532134931509994</v>
      </c>
      <c r="F361" s="5">
        <f t="shared" si="89"/>
        <v>1.5307583317806384</v>
      </c>
      <c r="G361" s="2">
        <f>'Calculation_Cubic Spline'!A361</f>
        <v>6.2041716210089799</v>
      </c>
      <c r="H361" s="2">
        <f t="array" ref="H361:I361">csplinediff1d('Cubic Spline'!$A$3:$A$1001,'Cubic Spline'!$C$3:$C$1001,G361,2,0,2,0)</f>
        <v>-69.240952597875904</v>
      </c>
      <c r="I361" s="2">
        <v>-6.4790673861025248</v>
      </c>
      <c r="J361" s="2">
        <f t="shared" si="76"/>
        <v>-6.4790673861025248</v>
      </c>
      <c r="K361" s="2">
        <f t="shared" si="88"/>
        <v>29.043706590413791</v>
      </c>
      <c r="R361">
        <f t="shared" si="77"/>
        <v>0.4949899298933147</v>
      </c>
      <c r="S361">
        <f t="shared" si="78"/>
        <v>0.56774448026622082</v>
      </c>
      <c r="T361">
        <f t="shared" si="79"/>
        <v>0.64049903063912694</v>
      </c>
      <c r="U361">
        <f t="shared" si="80"/>
        <v>0.71325358101203307</v>
      </c>
      <c r="V361">
        <f t="shared" si="81"/>
        <v>0.78600813138493919</v>
      </c>
      <c r="W361">
        <f t="shared" si="82"/>
        <v>0.85876268175784531</v>
      </c>
      <c r="X361">
        <f t="shared" si="83"/>
        <v>0.93151723213075144</v>
      </c>
      <c r="Y361">
        <f t="shared" si="84"/>
        <v>1.0042717825036576</v>
      </c>
      <c r="Z361">
        <f t="shared" si="85"/>
        <v>1.0770263328765637</v>
      </c>
    </row>
    <row r="362" spans="1:26" x14ac:dyDescent="0.25">
      <c r="A362" s="2">
        <f>'Cubic Spline'!A362</f>
        <v>6.2215014300062199</v>
      </c>
      <c r="B362" s="2">
        <f t="array" ref="B362:C362">csplinediff1d('Cubic Spline'!$A$3:$A$1001,'Cubic Spline'!$B$3:$B$1001,A362,2,0,2,0)</f>
        <v>-78.505932970111402</v>
      </c>
      <c r="C362" s="2">
        <v>-5.9384138204780266</v>
      </c>
      <c r="D362" s="2">
        <f t="shared" si="86"/>
        <v>-5.9384138204780266</v>
      </c>
      <c r="E362" s="2">
        <f t="shared" si="87"/>
        <v>41.560082894038658</v>
      </c>
      <c r="F362" s="5">
        <f t="shared" si="89"/>
        <v>1.6127103612691349</v>
      </c>
      <c r="G362" s="2">
        <f>'Calculation_Cubic Spline'!A362</f>
        <v>6.2215014300062199</v>
      </c>
      <c r="H362" s="2">
        <f t="array" ref="H362:I362">csplinediff1d('Cubic Spline'!$A$3:$A$1001,'Cubic Spline'!$C$3:$C$1001,G362,2,0,2,0)</f>
        <v>-69.353243216186797</v>
      </c>
      <c r="I362" s="2">
        <v>-6.4801293859547</v>
      </c>
      <c r="J362" s="2">
        <f t="shared" si="76"/>
        <v>-6.4801293859547</v>
      </c>
      <c r="K362" s="2">
        <f t="shared" si="88"/>
        <v>29.037108974844301</v>
      </c>
      <c r="R362">
        <f t="shared" si="77"/>
        <v>0.46704196736465065</v>
      </c>
      <c r="S362">
        <f t="shared" si="78"/>
        <v>0.53979651773755677</v>
      </c>
      <c r="T362">
        <f t="shared" si="79"/>
        <v>0.61255106811046289</v>
      </c>
      <c r="U362">
        <f t="shared" si="80"/>
        <v>0.68530561848336902</v>
      </c>
      <c r="V362">
        <f t="shared" si="81"/>
        <v>0.75806016885627514</v>
      </c>
      <c r="W362">
        <f t="shared" si="82"/>
        <v>0.83081471922918126</v>
      </c>
      <c r="X362">
        <f t="shared" si="83"/>
        <v>0.90356926960208739</v>
      </c>
      <c r="Y362">
        <f t="shared" si="84"/>
        <v>0.97632381997499351</v>
      </c>
      <c r="Z362">
        <f t="shared" si="85"/>
        <v>1.0490783703478996</v>
      </c>
    </row>
    <row r="363" spans="1:26" x14ac:dyDescent="0.25">
      <c r="A363" s="2">
        <f>'Cubic Spline'!A363</f>
        <v>6.2388312390034502</v>
      </c>
      <c r="B363" s="2">
        <f t="array" ref="B363:C363">csplinediff1d('Cubic Spline'!$A$3:$A$1001,'Cubic Spline'!$B$3:$B$1001,A363,2,0,2,0)</f>
        <v>-78.608803984684897</v>
      </c>
      <c r="C363" s="2">
        <v>-5.9336956686442077</v>
      </c>
      <c r="D363" s="2">
        <f t="shared" si="86"/>
        <v>-5.9336956686442077</v>
      </c>
      <c r="E363" s="2">
        <f t="shared" si="87"/>
        <v>41.589478084407951</v>
      </c>
      <c r="F363" s="5">
        <f t="shared" si="89"/>
        <v>1.6962212551789204</v>
      </c>
      <c r="G363" s="2">
        <f>'Calculation_Cubic Spline'!A363</f>
        <v>6.2388312390034502</v>
      </c>
      <c r="H363" s="2">
        <f t="array" ref="H363:I363">csplinediff1d('Cubic Spline'!$A$3:$A$1001,'Cubic Spline'!$C$3:$C$1001,G363,2,0,2,0)</f>
        <v>-69.465549736879794</v>
      </c>
      <c r="I363" s="2">
        <v>-6.4809022767853701</v>
      </c>
      <c r="J363" s="2">
        <f t="shared" si="76"/>
        <v>-6.4809022767853701</v>
      </c>
      <c r="K363" s="2">
        <f t="shared" si="88"/>
        <v>29.032294155542644</v>
      </c>
      <c r="R363">
        <f t="shared" si="77"/>
        <v>0.43764677699535781</v>
      </c>
      <c r="S363">
        <f t="shared" si="78"/>
        <v>0.51040132736826394</v>
      </c>
      <c r="T363">
        <f t="shared" si="79"/>
        <v>0.58315587774117006</v>
      </c>
      <c r="U363">
        <f t="shared" si="80"/>
        <v>0.65591042811407618</v>
      </c>
      <c r="V363">
        <f t="shared" si="81"/>
        <v>0.72866497848698231</v>
      </c>
      <c r="W363">
        <f t="shared" si="82"/>
        <v>0.80141952885988843</v>
      </c>
      <c r="X363">
        <f t="shared" si="83"/>
        <v>0.87417407923279455</v>
      </c>
      <c r="Y363">
        <f t="shared" si="84"/>
        <v>0.94692862960570068</v>
      </c>
      <c r="Z363">
        <f t="shared" si="85"/>
        <v>1.0196831799786068</v>
      </c>
    </row>
    <row r="364" spans="1:26" x14ac:dyDescent="0.25">
      <c r="A364" s="2">
        <f>'Cubic Spline'!A364</f>
        <v>6.2561610480006804</v>
      </c>
      <c r="B364" s="2">
        <f t="array" ref="B364:C364">csplinediff1d('Cubic Spline'!$A$3:$A$1001,'Cubic Spline'!$B$3:$B$1001,A364,2,0,2,0)</f>
        <v>-78.711591307666794</v>
      </c>
      <c r="C364" s="2">
        <v>-5.9287546150111936</v>
      </c>
      <c r="D364" s="2">
        <f t="shared" si="86"/>
        <v>-5.9287546150111936</v>
      </c>
      <c r="E364" s="2">
        <f t="shared" si="87"/>
        <v>41.620347622079493</v>
      </c>
      <c r="F364" s="5">
        <f t="shared" si="89"/>
        <v>1.7812970515991116</v>
      </c>
      <c r="G364" s="2">
        <f>'Calculation_Cubic Spline'!A364</f>
        <v>6.2561610480006804</v>
      </c>
      <c r="H364" s="2">
        <f t="array" ref="H364:I364">csplinediff1d('Cubic Spline'!$A$3:$A$1001,'Cubic Spline'!$C$3:$C$1001,G364,2,0,2,0)</f>
        <v>-69.577867130378905</v>
      </c>
      <c r="I364" s="2">
        <v>-6.4813838232563201</v>
      </c>
      <c r="J364" s="2">
        <f t="shared" si="76"/>
        <v>-6.4813838232563201</v>
      </c>
      <c r="K364" s="2">
        <f t="shared" si="88"/>
        <v>29.029286118180991</v>
      </c>
      <c r="R364">
        <f t="shared" si="77"/>
        <v>0.40677723932381582</v>
      </c>
      <c r="S364">
        <f t="shared" si="78"/>
        <v>0.47953178969672194</v>
      </c>
      <c r="T364">
        <f t="shared" si="79"/>
        <v>0.55228634006962807</v>
      </c>
      <c r="U364">
        <f t="shared" si="80"/>
        <v>0.62504089044253419</v>
      </c>
      <c r="V364">
        <f t="shared" si="81"/>
        <v>0.69779544081544032</v>
      </c>
      <c r="W364">
        <f t="shared" si="82"/>
        <v>0.77054999118834644</v>
      </c>
      <c r="X364">
        <f t="shared" si="83"/>
        <v>0.84330454156125256</v>
      </c>
      <c r="Y364">
        <f t="shared" si="84"/>
        <v>0.91605909193415869</v>
      </c>
      <c r="Z364">
        <f t="shared" si="85"/>
        <v>0.98881364230706481</v>
      </c>
    </row>
    <row r="365" spans="1:26" x14ac:dyDescent="0.25">
      <c r="A365" s="2">
        <f>'Cubic Spline'!A365</f>
        <v>6.2734908569979098</v>
      </c>
      <c r="B365" s="2">
        <f t="array" ref="B365:C365">csplinediff1d('Cubic Spline'!$A$3:$A$1001,'Cubic Spline'!$B$3:$B$1001,A365,2,0,2,0)</f>
        <v>-78.814291049230206</v>
      </c>
      <c r="C365" s="2">
        <v>-5.9235875472539119</v>
      </c>
      <c r="D365" s="2">
        <f t="shared" si="86"/>
        <v>-5.9235875472539119</v>
      </c>
      <c r="E365" s="2">
        <f t="shared" si="87"/>
        <v>41.652718730906116</v>
      </c>
      <c r="F365" s="5">
        <f t="shared" si="89"/>
        <v>1.8679437743254439</v>
      </c>
      <c r="G365" s="2">
        <f>'Calculation_Cubic Spline'!A365</f>
        <v>6.2734908569979098</v>
      </c>
      <c r="H365" s="2">
        <f t="array" ref="H365:I365">csplinediff1d('Cubic Spline'!$A$3:$A$1001,'Cubic Spline'!$C$3:$C$1001,G365,2,0,2,0)</f>
        <v>-69.690190328387104</v>
      </c>
      <c r="I365" s="2">
        <v>-6.4815717919576592</v>
      </c>
      <c r="J365" s="2">
        <f t="shared" si="76"/>
        <v>-6.4815717919576592</v>
      </c>
      <c r="K365" s="2">
        <f t="shared" si="88"/>
        <v>29.028108952565169</v>
      </c>
      <c r="R365">
        <f t="shared" si="77"/>
        <v>0.37440613049719218</v>
      </c>
      <c r="S365">
        <f t="shared" si="78"/>
        <v>0.4471606808700983</v>
      </c>
      <c r="T365">
        <f t="shared" si="79"/>
        <v>0.51991523124300443</v>
      </c>
      <c r="U365">
        <f t="shared" si="80"/>
        <v>0.59266978161591055</v>
      </c>
      <c r="V365">
        <f t="shared" si="81"/>
        <v>0.66542433198881668</v>
      </c>
      <c r="W365">
        <f t="shared" si="82"/>
        <v>0.7381788823617228</v>
      </c>
      <c r="X365">
        <f t="shared" si="83"/>
        <v>0.81093343273462892</v>
      </c>
      <c r="Y365">
        <f t="shared" si="84"/>
        <v>0.88368798310753505</v>
      </c>
      <c r="Z365">
        <f t="shared" si="85"/>
        <v>0.95644253348044117</v>
      </c>
    </row>
    <row r="366" spans="1:26" x14ac:dyDescent="0.25">
      <c r="A366" s="2">
        <f>'Cubic Spline'!A366</f>
        <v>6.29082066599514</v>
      </c>
      <c r="B366" s="2">
        <f t="array" ref="B366:C366">csplinediff1d('Cubic Spline'!$A$3:$A$1001,'Cubic Spline'!$B$3:$B$1001,A366,2,0,2,0)</f>
        <v>-78.916899265691896</v>
      </c>
      <c r="C366" s="2">
        <v>-5.9181913622357651</v>
      </c>
      <c r="D366" s="2">
        <f t="shared" si="86"/>
        <v>-5.9181913622357651</v>
      </c>
      <c r="E366" s="2">
        <f t="shared" si="87"/>
        <v>41.686618738825217</v>
      </c>
      <c r="F366" s="5">
        <f t="shared" si="89"/>
        <v>1.9561674294574785</v>
      </c>
      <c r="G366" s="2">
        <f>'Calculation_Cubic Spline'!A366</f>
        <v>6.29082066599514</v>
      </c>
      <c r="H366" s="2">
        <f t="array" ref="H366:I366">csplinediff1d('Cubic Spline'!$A$3:$A$1001,'Cubic Spline'!$C$3:$C$1001,G366,2,0,2,0)</f>
        <v>-69.802514223917797</v>
      </c>
      <c r="I366" s="2">
        <v>-6.4814639511622447</v>
      </c>
      <c r="J366" s="2">
        <f t="shared" si="76"/>
        <v>-6.4814639511622447</v>
      </c>
      <c r="K366" s="2">
        <f t="shared" si="88"/>
        <v>29.02878685404383</v>
      </c>
      <c r="R366">
        <f t="shared" si="77"/>
        <v>0.34050612257809121</v>
      </c>
      <c r="S366">
        <f t="shared" si="78"/>
        <v>0.41326067295099733</v>
      </c>
      <c r="T366">
        <f t="shared" si="79"/>
        <v>0.48601522332390346</v>
      </c>
      <c r="U366">
        <f t="shared" si="80"/>
        <v>0.55876977369680958</v>
      </c>
      <c r="V366">
        <f t="shared" si="81"/>
        <v>0.6315243240697157</v>
      </c>
      <c r="W366">
        <f t="shared" si="82"/>
        <v>0.70427887444262183</v>
      </c>
      <c r="X366">
        <f t="shared" si="83"/>
        <v>0.77703342481552795</v>
      </c>
      <c r="Y366">
        <f t="shared" si="84"/>
        <v>0.84978797518843407</v>
      </c>
      <c r="Z366">
        <f t="shared" si="85"/>
        <v>0.9225425255613402</v>
      </c>
    </row>
    <row r="367" spans="1:26" x14ac:dyDescent="0.25">
      <c r="A367" s="2">
        <f>'Cubic Spline'!A367</f>
        <v>6.3081504749923702</v>
      </c>
      <c r="B367" s="2">
        <f t="array" ref="B367:C367">csplinediff1d('Cubic Spline'!$A$3:$A$1001,'Cubic Spline'!$B$3:$B$1001,A367,2,0,2,0)</f>
        <v>-79.019411959671103</v>
      </c>
      <c r="C367" s="2">
        <v>-5.9125629659490366</v>
      </c>
      <c r="D367" s="2">
        <f t="shared" si="86"/>
        <v>-5.9125629659490366</v>
      </c>
      <c r="E367" s="2">
        <f t="shared" si="87"/>
        <v>41.722075077597388</v>
      </c>
      <c r="F367" s="5">
        <f t="shared" si="89"/>
        <v>2.0459740080134745</v>
      </c>
      <c r="G367" s="2">
        <f>'Calculation_Cubic Spline'!A367</f>
        <v>6.3081504749923702</v>
      </c>
      <c r="H367" s="2">
        <f t="array" ref="H367:I367">csplinediff1d('Cubic Spline'!$A$3:$A$1001,'Cubic Spline'!$C$3:$C$1001,G367,2,0,2,0)</f>
        <v>-69.9148336713221</v>
      </c>
      <c r="I367" s="2">
        <v>-6.481058070644548</v>
      </c>
      <c r="J367" s="2">
        <f t="shared" si="76"/>
        <v>-6.481058070644548</v>
      </c>
      <c r="K367" s="2">
        <f t="shared" si="88"/>
        <v>29.031344124532559</v>
      </c>
      <c r="R367">
        <f t="shared" si="77"/>
        <v>0.30504978380592007</v>
      </c>
      <c r="S367">
        <f t="shared" si="78"/>
        <v>0.3778043341788262</v>
      </c>
      <c r="T367">
        <f t="shared" si="79"/>
        <v>0.45055888455173232</v>
      </c>
      <c r="U367">
        <f t="shared" si="80"/>
        <v>0.52331343492463844</v>
      </c>
      <c r="V367">
        <f t="shared" si="81"/>
        <v>0.59606798529754457</v>
      </c>
      <c r="W367">
        <f t="shared" si="82"/>
        <v>0.66882253567045069</v>
      </c>
      <c r="X367">
        <f t="shared" si="83"/>
        <v>0.74157708604335681</v>
      </c>
      <c r="Y367">
        <f t="shared" si="84"/>
        <v>0.81433163641626294</v>
      </c>
      <c r="Z367">
        <f t="shared" si="85"/>
        <v>0.88708618678916906</v>
      </c>
    </row>
    <row r="368" spans="1:26" x14ac:dyDescent="0.25">
      <c r="A368" s="2">
        <f>'Cubic Spline'!A368</f>
        <v>6.3254802839896103</v>
      </c>
      <c r="B368" s="2">
        <f t="array" ref="B368:C368">csplinediff1d('Cubic Spline'!$A$3:$A$1001,'Cubic Spline'!$B$3:$B$1001,A368,2,0,2,0)</f>
        <v>-79.121825080247106</v>
      </c>
      <c r="C368" s="2">
        <v>-5.9066992734448531</v>
      </c>
      <c r="D368" s="2">
        <f t="shared" si="86"/>
        <v>-5.9066992734448531</v>
      </c>
      <c r="E368" s="2">
        <f t="shared" si="87"/>
        <v>41.75911528261593</v>
      </c>
      <c r="F368" s="5">
        <f t="shared" si="89"/>
        <v>2.1373694900180951</v>
      </c>
      <c r="G368" s="2">
        <f>'Calculation_Cubic Spline'!A368</f>
        <v>6.3254802839896103</v>
      </c>
      <c r="H368" s="2">
        <f t="array" ref="H368:I368">csplinediff1d('Cubic Spline'!$A$3:$A$1001,'Cubic Spline'!$C$3:$C$1001,G368,2,0,2,0)</f>
        <v>-70.027143486314003</v>
      </c>
      <c r="I368" s="2">
        <v>-6.480351921558551</v>
      </c>
      <c r="J368" s="2">
        <f t="shared" si="76"/>
        <v>-6.480351921558551</v>
      </c>
      <c r="K368" s="2">
        <f t="shared" si="88"/>
        <v>29.035805173181203</v>
      </c>
      <c r="R368">
        <f t="shared" si="77"/>
        <v>0.26800957878737819</v>
      </c>
      <c r="S368">
        <f t="shared" si="78"/>
        <v>0.34076412916028431</v>
      </c>
      <c r="T368">
        <f t="shared" si="79"/>
        <v>0.41351867953319044</v>
      </c>
      <c r="U368">
        <f t="shared" si="80"/>
        <v>0.48627322990609656</v>
      </c>
      <c r="V368">
        <f t="shared" si="81"/>
        <v>0.55902778027900268</v>
      </c>
      <c r="W368">
        <f t="shared" si="82"/>
        <v>0.63178233065190881</v>
      </c>
      <c r="X368">
        <f t="shared" si="83"/>
        <v>0.70453688102481493</v>
      </c>
      <c r="Y368">
        <f t="shared" si="84"/>
        <v>0.77729143139772106</v>
      </c>
      <c r="Z368">
        <f t="shared" si="85"/>
        <v>0.85004598177062718</v>
      </c>
    </row>
    <row r="369" spans="1:26" x14ac:dyDescent="0.25">
      <c r="A369" s="2">
        <f>'Cubic Spline'!A369</f>
        <v>6.3428100929868396</v>
      </c>
      <c r="B369" s="2">
        <f t="array" ref="B369:C369">csplinediff1d('Cubic Spline'!$A$3:$A$1001,'Cubic Spline'!$B$3:$B$1001,A369,2,0,2,0)</f>
        <v>-79.224134523115296</v>
      </c>
      <c r="C369" s="2">
        <v>-5.9005972087319956</v>
      </c>
      <c r="D369" s="2">
        <f t="shared" si="86"/>
        <v>-5.9005972087319956</v>
      </c>
      <c r="E369" s="2">
        <f t="shared" si="87"/>
        <v>41.797766992920025</v>
      </c>
      <c r="F369" s="5">
        <f t="shared" si="89"/>
        <v>2.2303598562611944</v>
      </c>
      <c r="G369" s="2">
        <f>'Calculation_Cubic Spline'!A369</f>
        <v>6.3428100929868396</v>
      </c>
      <c r="H369" s="2">
        <f t="array" ref="H369:I369">csplinediff1d('Cubic Spline'!$A$3:$A$1001,'Cubic Spline'!$C$3:$C$1001,G369,2,0,2,0)</f>
        <v>-70.139438445992297</v>
      </c>
      <c r="I369" s="2">
        <v>-6.4793432762221439</v>
      </c>
      <c r="J369" s="2">
        <f t="shared" si="76"/>
        <v>-6.4793432762221439</v>
      </c>
      <c r="K369" s="2">
        <f t="shared" si="88"/>
        <v>29.04219451764407</v>
      </c>
      <c r="R369">
        <f t="shared" si="77"/>
        <v>0.22935786848328377</v>
      </c>
      <c r="S369">
        <f t="shared" si="78"/>
        <v>0.30211241885618989</v>
      </c>
      <c r="T369">
        <f t="shared" si="79"/>
        <v>0.37486696922909601</v>
      </c>
      <c r="U369">
        <f t="shared" si="80"/>
        <v>0.44762151960200214</v>
      </c>
      <c r="V369">
        <f t="shared" si="81"/>
        <v>0.52037606997490826</v>
      </c>
      <c r="W369">
        <f t="shared" si="82"/>
        <v>0.59313062034781439</v>
      </c>
      <c r="X369">
        <f t="shared" si="83"/>
        <v>0.66588517072072051</v>
      </c>
      <c r="Y369">
        <f t="shared" si="84"/>
        <v>0.73863972109362663</v>
      </c>
      <c r="Z369">
        <f t="shared" si="85"/>
        <v>0.81139427146653276</v>
      </c>
    </row>
    <row r="370" spans="1:26" x14ac:dyDescent="0.25">
      <c r="A370" s="2">
        <f>'Cubic Spline'!A370</f>
        <v>6.3601399019840699</v>
      </c>
      <c r="B370" s="2">
        <f t="array" ref="B370:C370">csplinediff1d('Cubic Spline'!$A$3:$A$1001,'Cubic Spline'!$B$3:$B$1001,A370,2,0,2,0)</f>
        <v>-79.326336130742007</v>
      </c>
      <c r="C370" s="2">
        <v>-5.894253704729473</v>
      </c>
      <c r="D370" s="2">
        <f t="shared" si="86"/>
        <v>-5.894253704729473</v>
      </c>
      <c r="E370" s="2">
        <f t="shared" si="87"/>
        <v>41.838057950874656</v>
      </c>
      <c r="F370" s="5">
        <f t="shared" si="89"/>
        <v>2.3249510690551363</v>
      </c>
      <c r="G370" s="2">
        <f>'Calculation_Cubic Spline'!A370</f>
        <v>6.3601399019840699</v>
      </c>
      <c r="H370" s="2">
        <f t="array" ref="H370:I370">csplinediff1d('Cubic Spline'!$A$3:$A$1001,'Cubic Spline'!$C$3:$C$1001,G370,2,0,2,0)</f>
        <v>-70.251713288859307</v>
      </c>
      <c r="I370" s="2">
        <v>-6.4780299079324148</v>
      </c>
      <c r="J370" s="2">
        <f t="shared" si="76"/>
        <v>-6.4780299079324148</v>
      </c>
      <c r="K370" s="2">
        <f t="shared" si="88"/>
        <v>29.050536785172163</v>
      </c>
      <c r="R370">
        <f t="shared" si="77"/>
        <v>0.18906691052865199</v>
      </c>
      <c r="S370">
        <f t="shared" si="78"/>
        <v>0.26182146090155811</v>
      </c>
      <c r="T370">
        <f t="shared" si="79"/>
        <v>0.33457601127446424</v>
      </c>
      <c r="U370">
        <f t="shared" si="80"/>
        <v>0.40733056164737036</v>
      </c>
      <c r="V370">
        <f t="shared" si="81"/>
        <v>0.48008511202027648</v>
      </c>
      <c r="W370">
        <f t="shared" si="82"/>
        <v>0.55283966239318261</v>
      </c>
      <c r="X370">
        <f t="shared" si="83"/>
        <v>0.62559421276608873</v>
      </c>
      <c r="Y370">
        <f t="shared" si="84"/>
        <v>0.69834876313899485</v>
      </c>
      <c r="Z370">
        <f t="shared" si="85"/>
        <v>0.77110331351190098</v>
      </c>
    </row>
    <row r="371" spans="1:26" x14ac:dyDescent="0.25">
      <c r="A371" s="2">
        <f>'Cubic Spline'!A371</f>
        <v>6.3774697109813001</v>
      </c>
      <c r="B371" s="2">
        <f t="array" ref="B371:C371">csplinediff1d('Cubic Spline'!$A$3:$A$1001,'Cubic Spline'!$B$3:$B$1001,A371,2,0,2,0)</f>
        <v>-79.428425692518204</v>
      </c>
      <c r="C371" s="2">
        <v>-5.8876657031476594</v>
      </c>
      <c r="D371" s="2">
        <f t="shared" si="86"/>
        <v>-5.8876657031476594</v>
      </c>
      <c r="E371" s="2">
        <f t="shared" si="87"/>
        <v>41.88001600231059</v>
      </c>
      <c r="F371" s="5">
        <f t="shared" si="89"/>
        <v>2.4211490987950235</v>
      </c>
      <c r="G371" s="2">
        <f>'Calculation_Cubic Spline'!A371</f>
        <v>6.3774697109813001</v>
      </c>
      <c r="H371" s="2">
        <f t="array" ref="H371:I371">csplinediff1d('Cubic Spline'!$A$3:$A$1001,'Cubic Spline'!$C$3:$C$1001,G371,2,0,2,0)</f>
        <v>-70.363962714836504</v>
      </c>
      <c r="I371" s="2">
        <v>-6.4764095908318255</v>
      </c>
      <c r="J371" s="2">
        <f t="shared" si="76"/>
        <v>-6.4764095908318255</v>
      </c>
      <c r="K371" s="2">
        <f t="shared" si="88"/>
        <v>29.06085671339774</v>
      </c>
      <c r="R371">
        <f t="shared" si="77"/>
        <v>0.14710885909271809</v>
      </c>
      <c r="S371">
        <f t="shared" si="78"/>
        <v>0.21986340946562422</v>
      </c>
      <c r="T371">
        <f t="shared" si="79"/>
        <v>0.29261795983853034</v>
      </c>
      <c r="U371">
        <f t="shared" si="80"/>
        <v>0.36537251021143646</v>
      </c>
      <c r="V371">
        <f t="shared" si="81"/>
        <v>0.43812706058434259</v>
      </c>
      <c r="W371">
        <f t="shared" si="82"/>
        <v>0.51088161095724871</v>
      </c>
      <c r="X371">
        <f t="shared" si="83"/>
        <v>0.58363616133015483</v>
      </c>
      <c r="Y371">
        <f t="shared" si="84"/>
        <v>0.65639071170306096</v>
      </c>
      <c r="Z371">
        <f t="shared" si="85"/>
        <v>0.72914526207596708</v>
      </c>
    </row>
    <row r="372" spans="1:26" x14ac:dyDescent="0.25">
      <c r="A372" s="2">
        <f>'Cubic Spline'!A372</f>
        <v>6.3947995199785304</v>
      </c>
      <c r="B372" s="2">
        <f t="array" ref="B372:C372">csplinediff1d('Cubic Spline'!$A$3:$A$1001,'Cubic Spline'!$B$3:$B$1001,A372,2,0,2,0)</f>
        <v>-79.530398944910303</v>
      </c>
      <c r="C372" s="2">
        <v>-5.880830154367457</v>
      </c>
      <c r="D372" s="2">
        <f t="shared" si="86"/>
        <v>-5.880830154367457</v>
      </c>
      <c r="E372" s="2">
        <f t="shared" si="87"/>
        <v>41.923669096686019</v>
      </c>
      <c r="F372" s="5">
        <f t="shared" si="89"/>
        <v>2.5189599252020662</v>
      </c>
      <c r="G372" s="2">
        <f>'Calculation_Cubic Spline'!A372</f>
        <v>6.3947995199785304</v>
      </c>
      <c r="H372" s="2">
        <f t="array" ref="H372:I372">csplinediff1d('Cubic Spline'!$A$3:$A$1001,'Cubic Spline'!$C$3:$C$1001,G372,2,0,2,0)</f>
        <v>-70.476181385277599</v>
      </c>
      <c r="I372" s="2">
        <v>-6.4744800997063674</v>
      </c>
      <c r="J372" s="2">
        <f t="shared" si="76"/>
        <v>-6.4744800997063674</v>
      </c>
      <c r="K372" s="2">
        <f t="shared" si="88"/>
        <v>29.073179151564773</v>
      </c>
      <c r="R372">
        <f t="shared" si="77"/>
        <v>0.1034557647172889</v>
      </c>
      <c r="S372">
        <f t="shared" si="78"/>
        <v>0.17621031509019502</v>
      </c>
      <c r="T372">
        <f t="shared" si="79"/>
        <v>0.24896486546310115</v>
      </c>
      <c r="U372">
        <f t="shared" si="80"/>
        <v>0.32171941583600727</v>
      </c>
      <c r="V372">
        <f t="shared" si="81"/>
        <v>0.3944739662089134</v>
      </c>
      <c r="W372">
        <f t="shared" si="82"/>
        <v>0.46722851658181952</v>
      </c>
      <c r="X372">
        <f t="shared" si="83"/>
        <v>0.53998306695472564</v>
      </c>
      <c r="Y372">
        <f t="shared" si="84"/>
        <v>0.61273761732763177</v>
      </c>
      <c r="Z372">
        <f t="shared" si="85"/>
        <v>0.68549216770053789</v>
      </c>
    </row>
    <row r="373" spans="1:26" x14ac:dyDescent="0.25">
      <c r="A373" s="2">
        <f>'Cubic Spline'!A373</f>
        <v>6.4121293289757704</v>
      </c>
      <c r="B373" s="2">
        <f t="array" ref="B373:C373">csplinediff1d('Cubic Spline'!$A$3:$A$1001,'Cubic Spline'!$B$3:$B$1001,A373,2,0,2,0)</f>
        <v>-79.632251571610595</v>
      </c>
      <c r="C373" s="2">
        <v>-5.8737440174222195</v>
      </c>
      <c r="D373" s="2">
        <f t="shared" si="86"/>
        <v>-5.8737440174222195</v>
      </c>
      <c r="E373" s="2">
        <f t="shared" si="87"/>
        <v>41.969045286601613</v>
      </c>
      <c r="F373" s="5">
        <f t="shared" si="89"/>
        <v>2.6183895000123933</v>
      </c>
      <c r="G373" s="2">
        <f>'Calculation_Cubic Spline'!A373</f>
        <v>6.4121293289757704</v>
      </c>
      <c r="H373" s="2">
        <f t="array" ref="H373:I373">csplinediff1d('Cubic Spline'!$A$3:$A$1001,'Cubic Spline'!$C$3:$C$1001,G373,2,0,2,0)</f>
        <v>-70.588363922978203</v>
      </c>
      <c r="I373" s="2">
        <v>-6.4722392098361858</v>
      </c>
      <c r="J373" s="2">
        <f t="shared" si="76"/>
        <v>-6.4722392098361858</v>
      </c>
      <c r="K373" s="2">
        <f t="shared" si="88"/>
        <v>29.087529061440634</v>
      </c>
      <c r="R373">
        <f t="shared" si="77"/>
        <v>5.8079574801695344E-2</v>
      </c>
      <c r="S373">
        <f t="shared" si="78"/>
        <v>0.13083412517460147</v>
      </c>
      <c r="T373">
        <f t="shared" si="79"/>
        <v>0.20358867554750759</v>
      </c>
      <c r="U373">
        <f t="shared" si="80"/>
        <v>0.27634322592041372</v>
      </c>
      <c r="V373">
        <f t="shared" si="81"/>
        <v>0.34909777629331984</v>
      </c>
      <c r="W373">
        <f t="shared" si="82"/>
        <v>0.42185232666622596</v>
      </c>
      <c r="X373">
        <f t="shared" si="83"/>
        <v>0.49460687703913209</v>
      </c>
      <c r="Y373">
        <f t="shared" si="84"/>
        <v>0.56736142741203821</v>
      </c>
      <c r="Z373">
        <f t="shared" si="85"/>
        <v>0.64011597778494433</v>
      </c>
    </row>
    <row r="374" spans="1:26" x14ac:dyDescent="0.25">
      <c r="A374" s="2">
        <f>'Cubic Spline'!A374</f>
        <v>6.4294591379729997</v>
      </c>
      <c r="B374" s="2">
        <f t="array" ref="B374:C374">csplinediff1d('Cubic Spline'!$A$3:$A$1001,'Cubic Spline'!$B$3:$B$1001,A374,2,0,2,0)</f>
        <v>-79.733979203685394</v>
      </c>
      <c r="C374" s="2">
        <v>-5.8664042597826969</v>
      </c>
      <c r="D374" s="2">
        <f t="shared" si="86"/>
        <v>-5.8664042597826969</v>
      </c>
      <c r="E374" s="2">
        <f t="shared" si="87"/>
        <v>42.0161727285818</v>
      </c>
      <c r="F374" s="5">
        <f t="shared" si="89"/>
        <v>2.7194438200514424</v>
      </c>
      <c r="G374" s="2">
        <f>'Calculation_Cubic Spline'!A374</f>
        <v>6.4294591379729997</v>
      </c>
      <c r="H374" s="2">
        <f t="array" ref="H374:I374">csplinediff1d('Cubic Spline'!$A$3:$A$1001,'Cubic Spline'!$C$3:$C$1001,G374,2,0,2,0)</f>
        <v>-70.700504912182794</v>
      </c>
      <c r="I374" s="2">
        <v>-6.4696846967944381</v>
      </c>
      <c r="J374" s="2">
        <f t="shared" si="76"/>
        <v>-6.4696846967944381</v>
      </c>
      <c r="K374" s="2">
        <f t="shared" si="88"/>
        <v>29.103931518573717</v>
      </c>
      <c r="R374">
        <f t="shared" si="77"/>
        <v>1.0952132821508087E-2</v>
      </c>
      <c r="S374">
        <f t="shared" si="78"/>
        <v>8.3706683194414211E-2</v>
      </c>
      <c r="T374">
        <f t="shared" si="79"/>
        <v>0.15646123356732033</v>
      </c>
      <c r="U374">
        <f t="shared" si="80"/>
        <v>0.22921578394022646</v>
      </c>
      <c r="V374">
        <f t="shared" si="81"/>
        <v>0.30197033431313258</v>
      </c>
      <c r="W374">
        <f t="shared" si="82"/>
        <v>0.37472488468603871</v>
      </c>
      <c r="X374">
        <f t="shared" si="83"/>
        <v>0.44747943505894483</v>
      </c>
      <c r="Y374">
        <f t="shared" si="84"/>
        <v>0.52023398543185095</v>
      </c>
      <c r="Z374">
        <f t="shared" si="85"/>
        <v>0.59298853580475708</v>
      </c>
    </row>
    <row r="375" spans="1:26" x14ac:dyDescent="0.25">
      <c r="A375" s="2">
        <f>'Cubic Spline'!A375</f>
        <v>6.44678894697023</v>
      </c>
      <c r="B375" s="2">
        <f t="array" ref="B375:C375">csplinediff1d('Cubic Spline'!$A$3:$A$1001,'Cubic Spline'!$B$3:$B$1001,A375,2,0,2,0)</f>
        <v>-79.835577419720295</v>
      </c>
      <c r="C375" s="2">
        <v>-5.8588078572881059</v>
      </c>
      <c r="D375" s="2">
        <f t="shared" si="86"/>
        <v>-5.8588078572881059</v>
      </c>
      <c r="E375" s="2">
        <f t="shared" si="87"/>
        <v>42.065079682932996</v>
      </c>
      <c r="F375" s="5">
        <f t="shared" si="89"/>
        <v>2.8221288739542696</v>
      </c>
      <c r="G375" s="2">
        <f>'Calculation_Cubic Spline'!A375</f>
        <v>6.44678894697023</v>
      </c>
      <c r="H375" s="2">
        <f t="array" ref="H375:I375">csplinediff1d('Cubic Spline'!$A$3:$A$1001,'Cubic Spline'!$C$3:$C$1001,G375,2,0,2,0)</f>
        <v>-70.812598898588405</v>
      </c>
      <c r="I375" s="2">
        <v>-6.4668143363082375</v>
      </c>
      <c r="J375" s="2">
        <f t="shared" si="76"/>
        <v>-6.4668143363082375</v>
      </c>
      <c r="K375" s="2">
        <f t="shared" si="88"/>
        <v>29.122411713167836</v>
      </c>
      <c r="R375">
        <f t="shared" si="77"/>
        <v>3.7954821529687877E-2</v>
      </c>
      <c r="S375">
        <f t="shared" si="78"/>
        <v>3.4799728843218247E-2</v>
      </c>
      <c r="T375">
        <f t="shared" si="79"/>
        <v>0.10755427921612437</v>
      </c>
      <c r="U375">
        <f t="shared" si="80"/>
        <v>0.18030882958903049</v>
      </c>
      <c r="V375">
        <f t="shared" si="81"/>
        <v>0.25306337996193662</v>
      </c>
      <c r="W375">
        <f t="shared" si="82"/>
        <v>0.32581793033484274</v>
      </c>
      <c r="X375">
        <f t="shared" si="83"/>
        <v>0.39857248070774887</v>
      </c>
      <c r="Y375">
        <f t="shared" si="84"/>
        <v>0.47132703108065499</v>
      </c>
      <c r="Z375">
        <f t="shared" si="85"/>
        <v>0.54408158145356111</v>
      </c>
    </row>
    <row r="376" spans="1:26" x14ac:dyDescent="0.25">
      <c r="A376" s="2">
        <f>'Cubic Spline'!A376</f>
        <v>6.4641187559674602</v>
      </c>
      <c r="B376" s="2">
        <f t="array" ref="B376:C376">csplinediff1d('Cubic Spline'!$A$3:$A$1001,'Cubic Spline'!$B$3:$B$1001,A376,2,0,2,0)</f>
        <v>-79.937041745964805</v>
      </c>
      <c r="C376" s="2">
        <v>-5.8509517940313165</v>
      </c>
      <c r="D376" s="2">
        <f t="shared" si="86"/>
        <v>-5.8509517940313165</v>
      </c>
      <c r="E376" s="2">
        <f t="shared" si="87"/>
        <v>42.115794513905513</v>
      </c>
      <c r="F376" s="5">
        <f t="shared" si="89"/>
        <v>2.9264506597056132</v>
      </c>
      <c r="G376" s="2">
        <f>'Calculation_Cubic Spline'!A376</f>
        <v>6.4641187559674602</v>
      </c>
      <c r="H376" s="2">
        <f t="array" ref="H376:I376">csplinediff1d('Cubic Spline'!$A$3:$A$1001,'Cubic Spline'!$C$3:$C$1001,G376,2,0,2,0)</f>
        <v>-70.924640389346195</v>
      </c>
      <c r="I376" s="2">
        <v>-6.4636259040861734</v>
      </c>
      <c r="J376" s="2">
        <f t="shared" si="76"/>
        <v>-6.4636259040861734</v>
      </c>
      <c r="K376" s="2">
        <f t="shared" si="88"/>
        <v>29.142994951185628</v>
      </c>
      <c r="R376">
        <f t="shared" si="77"/>
        <v>8.8669652502204599E-2</v>
      </c>
      <c r="S376">
        <f t="shared" si="78"/>
        <v>1.5915102129298475E-2</v>
      </c>
      <c r="T376">
        <f t="shared" si="79"/>
        <v>5.6839448243607649E-2</v>
      </c>
      <c r="U376">
        <f t="shared" si="80"/>
        <v>0.12959399861651377</v>
      </c>
      <c r="V376">
        <f t="shared" si="81"/>
        <v>0.2023485489894199</v>
      </c>
      <c r="W376">
        <f t="shared" si="82"/>
        <v>0.27510309936232602</v>
      </c>
      <c r="X376">
        <f t="shared" si="83"/>
        <v>0.34785764973523214</v>
      </c>
      <c r="Y376">
        <f t="shared" si="84"/>
        <v>0.42061220010813827</v>
      </c>
      <c r="Z376">
        <f t="shared" si="85"/>
        <v>0.49336675048104439</v>
      </c>
    </row>
    <row r="377" spans="1:26" x14ac:dyDescent="0.25">
      <c r="A377" s="2">
        <f>'Cubic Spline'!A377</f>
        <v>6.4814485649646896</v>
      </c>
      <c r="B377" s="2">
        <f t="array" ref="B377:C377">csplinediff1d('Cubic Spline'!$A$3:$A$1001,'Cubic Spline'!$B$3:$B$1001,A377,2,0,2,0)</f>
        <v>-80.038367656473397</v>
      </c>
      <c r="C377" s="2">
        <v>-5.8428330622094453</v>
      </c>
      <c r="D377" s="2">
        <f t="shared" si="86"/>
        <v>-5.8428330622094453</v>
      </c>
      <c r="E377" s="2">
        <f t="shared" si="87"/>
        <v>42.168345690087747</v>
      </c>
      <c r="F377" s="5">
        <f t="shared" si="89"/>
        <v>3.0324151980345606</v>
      </c>
      <c r="G377" s="2">
        <f>'Calculation_Cubic Spline'!A377</f>
        <v>6.4814485649646896</v>
      </c>
      <c r="H377" s="2">
        <f t="array" ref="H377:I377">csplinediff1d('Cubic Spline'!$A$3:$A$1001,'Cubic Spline'!$C$3:$C$1001,G377,2,0,2,0)</f>
        <v>-71.036623853058899</v>
      </c>
      <c r="I377" s="2">
        <v>-6.4601171756230649</v>
      </c>
      <c r="J377" s="2">
        <f t="shared" si="76"/>
        <v>-6.4601171756230649</v>
      </c>
      <c r="K377" s="2">
        <f t="shared" si="88"/>
        <v>29.165706655613043</v>
      </c>
      <c r="R377">
        <f t="shared" si="77"/>
        <v>0.14122082868443897</v>
      </c>
      <c r="S377">
        <f t="shared" si="78"/>
        <v>6.8466278311532847E-2</v>
      </c>
      <c r="T377">
        <f t="shared" si="79"/>
        <v>4.2882720613732772E-3</v>
      </c>
      <c r="U377">
        <f t="shared" si="80"/>
        <v>7.7042822434279401E-2</v>
      </c>
      <c r="V377">
        <f t="shared" si="81"/>
        <v>0.14979737280718552</v>
      </c>
      <c r="W377">
        <f t="shared" si="82"/>
        <v>0.22255192318009165</v>
      </c>
      <c r="X377">
        <f t="shared" si="83"/>
        <v>0.29530647355299777</v>
      </c>
      <c r="Y377">
        <f t="shared" si="84"/>
        <v>0.3680610239259039</v>
      </c>
      <c r="Z377">
        <f t="shared" si="85"/>
        <v>0.44081557429881002</v>
      </c>
    </row>
    <row r="378" spans="1:26" x14ac:dyDescent="0.25">
      <c r="A378" s="2">
        <f>'Cubic Spline'!A378</f>
        <v>6.4987783739619198</v>
      </c>
      <c r="B378" s="2">
        <f t="array" ref="B378:C378">csplinediff1d('Cubic Spline'!$A$3:$A$1001,'Cubic Spline'!$B$3:$B$1001,A378,2,0,2,0)</f>
        <v>-80.1395505732456</v>
      </c>
      <c r="C378" s="2">
        <v>-5.8344486620036919</v>
      </c>
      <c r="D378" s="2">
        <f t="shared" si="86"/>
        <v>-5.8344486620036919</v>
      </c>
      <c r="E378" s="2">
        <f t="shared" si="87"/>
        <v>42.22276178462495</v>
      </c>
      <c r="F378" s="5">
        <f t="shared" si="89"/>
        <v>3.1400285222935729</v>
      </c>
      <c r="G378" s="2">
        <f>'Calculation_Cubic Spline'!A378</f>
        <v>6.4987783739619198</v>
      </c>
      <c r="H378" s="2">
        <f t="array" ref="H378:I378">csplinediff1d('Cubic Spline'!$A$3:$A$1001,'Cubic Spline'!$C$3:$C$1001,G378,2,0,2,0)</f>
        <v>-71.148543719776399</v>
      </c>
      <c r="I378" s="2">
        <v>-6.45628592606253</v>
      </c>
      <c r="J378" s="2">
        <f t="shared" si="76"/>
        <v>-6.45628592606253</v>
      </c>
      <c r="K378" s="2">
        <f t="shared" si="88"/>
        <v>29.190572367366521</v>
      </c>
      <c r="R378">
        <f t="shared" si="77"/>
        <v>0.19563692322164172</v>
      </c>
      <c r="S378">
        <f t="shared" si="78"/>
        <v>0.1228823728487356</v>
      </c>
      <c r="T378">
        <f t="shared" si="79"/>
        <v>5.0127822475829475E-2</v>
      </c>
      <c r="U378">
        <f t="shared" si="80"/>
        <v>2.2626727897076648E-2</v>
      </c>
      <c r="V378">
        <f t="shared" si="81"/>
        <v>9.5381278269982772E-2</v>
      </c>
      <c r="W378">
        <f t="shared" si="82"/>
        <v>0.1681358286428889</v>
      </c>
      <c r="X378">
        <f t="shared" si="83"/>
        <v>0.24089037901579502</v>
      </c>
      <c r="Y378">
        <f t="shared" si="84"/>
        <v>0.31364492938870114</v>
      </c>
      <c r="Z378">
        <f t="shared" si="85"/>
        <v>0.38639947976160727</v>
      </c>
    </row>
    <row r="379" spans="1:26" x14ac:dyDescent="0.25">
      <c r="A379" s="2">
        <f>'Cubic Spline'!A379</f>
        <v>6.5161081829591598</v>
      </c>
      <c r="B379" s="2">
        <f t="array" ref="B379:C379">csplinediff1d('Cubic Spline'!$A$3:$A$1001,'Cubic Spline'!$B$3:$B$1001,A379,2,0,2,0)</f>
        <v>-80.240585866362494</v>
      </c>
      <c r="C379" s="2">
        <v>-5.825795601427866</v>
      </c>
      <c r="D379" s="2">
        <f t="shared" si="86"/>
        <v>-5.825795601427866</v>
      </c>
      <c r="E379" s="2">
        <f t="shared" si="87"/>
        <v>42.279071475650895</v>
      </c>
      <c r="F379" s="5">
        <f t="shared" si="89"/>
        <v>3.249296690743253</v>
      </c>
      <c r="G379" s="2">
        <f>'Calculation_Cubic Spline'!A379</f>
        <v>6.5161081829591598</v>
      </c>
      <c r="H379" s="2">
        <f t="array" ref="H379:I379">csplinediff1d('Cubic Spline'!$A$3:$A$1001,'Cubic Spline'!$C$3:$C$1001,G379,2,0,2,0)</f>
        <v>-71.260394380987805</v>
      </c>
      <c r="I379" s="2">
        <v>-6.4521299300210133</v>
      </c>
      <c r="J379" s="2">
        <f t="shared" si="76"/>
        <v>-6.4521299300210133</v>
      </c>
      <c r="K379" s="2">
        <f t="shared" si="88"/>
        <v>29.217617746462167</v>
      </c>
      <c r="R379">
        <f t="shared" si="77"/>
        <v>0.25194661424758635</v>
      </c>
      <c r="S379">
        <f t="shared" si="78"/>
        <v>0.17919206387468023</v>
      </c>
      <c r="T379">
        <f t="shared" si="79"/>
        <v>0.10643751350177411</v>
      </c>
      <c r="U379">
        <f t="shared" si="80"/>
        <v>3.3682963128867982E-2</v>
      </c>
      <c r="V379">
        <f t="shared" si="81"/>
        <v>3.9071587244038142E-2</v>
      </c>
      <c r="W379">
        <f t="shared" si="82"/>
        <v>0.11182613761694427</v>
      </c>
      <c r="X379">
        <f t="shared" si="83"/>
        <v>0.18458068798985039</v>
      </c>
      <c r="Y379">
        <f t="shared" si="84"/>
        <v>0.25733523836275651</v>
      </c>
      <c r="Z379">
        <f t="shared" si="85"/>
        <v>0.33008978873566264</v>
      </c>
    </row>
    <row r="380" spans="1:26" x14ac:dyDescent="0.25">
      <c r="A380" s="2">
        <f>'Cubic Spline'!A380</f>
        <v>6.5334379919563901</v>
      </c>
      <c r="B380" s="2">
        <f t="array" ref="B380:C380">csplinediff1d('Cubic Spline'!$A$3:$A$1001,'Cubic Spline'!$B$3:$B$1001,A380,2,0,2,0)</f>
        <v>-80.341468854121601</v>
      </c>
      <c r="C380" s="2">
        <v>-5.8168708961926239</v>
      </c>
      <c r="D380" s="2">
        <f t="shared" si="86"/>
        <v>-5.8168708961926239</v>
      </c>
      <c r="E380" s="2">
        <f t="shared" si="87"/>
        <v>42.337303546631297</v>
      </c>
      <c r="F380" s="5">
        <f t="shared" si="89"/>
        <v>3.3602257814676024</v>
      </c>
      <c r="G380" s="2">
        <f>'Calculation_Cubic Spline'!A380</f>
        <v>6.5334379919563901</v>
      </c>
      <c r="H380" s="2">
        <f t="array" ref="H380:I380">csplinediff1d('Cubic Spline'!$A$3:$A$1001,'Cubic Spline'!$C$3:$C$1001,G380,2,0,2,0)</f>
        <v>-71.372170189610998</v>
      </c>
      <c r="I380" s="2">
        <v>-6.4476469614287284</v>
      </c>
      <c r="J380" s="2">
        <f t="shared" si="76"/>
        <v>-6.4476469614287284</v>
      </c>
      <c r="K380" s="2">
        <f t="shared" si="88"/>
        <v>29.246868573090367</v>
      </c>
      <c r="R380">
        <f t="shared" si="77"/>
        <v>0.31017868522798864</v>
      </c>
      <c r="S380">
        <f t="shared" si="78"/>
        <v>0.23742413485508251</v>
      </c>
      <c r="T380">
        <f t="shared" si="79"/>
        <v>0.16466958448217639</v>
      </c>
      <c r="U380">
        <f t="shared" si="80"/>
        <v>9.1915034109270266E-2</v>
      </c>
      <c r="V380">
        <f t="shared" si="81"/>
        <v>1.9160483736364142E-2</v>
      </c>
      <c r="W380">
        <f t="shared" si="82"/>
        <v>5.3594066636541982E-2</v>
      </c>
      <c r="X380">
        <f t="shared" si="83"/>
        <v>0.12634861700944811</v>
      </c>
      <c r="Y380">
        <f t="shared" si="84"/>
        <v>0.19910316738235423</v>
      </c>
      <c r="Z380">
        <f t="shared" si="85"/>
        <v>0.27185771775526035</v>
      </c>
    </row>
    <row r="381" spans="1:26" x14ac:dyDescent="0.25">
      <c r="A381" s="2">
        <f>'Cubic Spline'!A381</f>
        <v>6.5507678009536203</v>
      </c>
      <c r="B381" s="2">
        <f t="array" ref="B381:C381">csplinediff1d('Cubic Spline'!$A$3:$A$1001,'Cubic Spline'!$B$3:$B$1001,A381,2,0,2,0)</f>
        <v>-80.442194803168505</v>
      </c>
      <c r="C381" s="2">
        <v>-5.8076715695023768</v>
      </c>
      <c r="D381" s="2">
        <f t="shared" si="86"/>
        <v>-5.8076715695023768</v>
      </c>
      <c r="E381" s="2">
        <f t="shared" si="87"/>
        <v>42.397486887158557</v>
      </c>
      <c r="F381" s="5">
        <f t="shared" si="89"/>
        <v>3.4728219183996147</v>
      </c>
      <c r="G381" s="2">
        <f>'Calculation_Cubic Spline'!A381</f>
        <v>6.5507678009536203</v>
      </c>
      <c r="H381" s="2">
        <f t="array" ref="H381:I381">csplinediff1d('Cubic Spline'!$A$3:$A$1001,'Cubic Spline'!$C$3:$C$1001,G381,2,0,2,0)</f>
        <v>-71.483865459979299</v>
      </c>
      <c r="I381" s="2">
        <v>-6.4428347933450203</v>
      </c>
      <c r="J381" s="2">
        <f t="shared" ref="J381:J401" si="90">I381</f>
        <v>-6.4428347933450203</v>
      </c>
      <c r="K381" s="2">
        <f t="shared" si="88"/>
        <v>29.27835074887107</v>
      </c>
      <c r="R381">
        <f t="shared" si="77"/>
        <v>0.37036202575524868</v>
      </c>
      <c r="S381">
        <f t="shared" si="78"/>
        <v>0.29760747538234256</v>
      </c>
      <c r="T381">
        <f t="shared" si="79"/>
        <v>0.22485292500943643</v>
      </c>
      <c r="U381">
        <f t="shared" si="80"/>
        <v>0.15209837463653031</v>
      </c>
      <c r="V381">
        <f t="shared" si="81"/>
        <v>7.9343824263624185E-2</v>
      </c>
      <c r="W381">
        <f t="shared" si="82"/>
        <v>6.5892738907180615E-3</v>
      </c>
      <c r="X381">
        <f t="shared" si="83"/>
        <v>6.6165276482188062E-2</v>
      </c>
      <c r="Y381">
        <f t="shared" si="84"/>
        <v>0.13891982685509419</v>
      </c>
      <c r="Z381">
        <f t="shared" si="85"/>
        <v>0.21167437722800031</v>
      </c>
    </row>
    <row r="382" spans="1:26" x14ac:dyDescent="0.25">
      <c r="A382" s="2">
        <f>'Cubic Spline'!A382</f>
        <v>6.5680976099508497</v>
      </c>
      <c r="B382" s="2">
        <f t="array" ref="B382:C382">csplinediff1d('Cubic Spline'!$A$3:$A$1001,'Cubic Spline'!$B$3:$B$1001,A382,2,0,2,0)</f>
        <v>-80.542758928626</v>
      </c>
      <c r="C382" s="2">
        <v>-5.7981946520140424</v>
      </c>
      <c r="D382" s="2">
        <f t="shared" si="86"/>
        <v>-5.7981946520140424</v>
      </c>
      <c r="E382" s="2">
        <f t="shared" si="87"/>
        <v>42.459650492702771</v>
      </c>
      <c r="F382" s="5">
        <f t="shared" si="89"/>
        <v>3.5870912111121593</v>
      </c>
      <c r="G382" s="2">
        <f>'Calculation_Cubic Spline'!A382</f>
        <v>6.5680976099508497</v>
      </c>
      <c r="H382" s="2">
        <f t="array" ref="H382:I382">csplinediff1d('Cubic Spline'!$A$3:$A$1001,'Cubic Spline'!$C$3:$C$1001,G382,2,0,2,0)</f>
        <v>-71.5954744678249</v>
      </c>
      <c r="I382" s="2">
        <v>-6.4376911978030824</v>
      </c>
      <c r="J382" s="2">
        <f t="shared" si="90"/>
        <v>-6.4376911978030824</v>
      </c>
      <c r="K382" s="2">
        <f t="shared" si="88"/>
        <v>29.312090297932855</v>
      </c>
      <c r="R382">
        <f t="shared" si="77"/>
        <v>0.43252563129946253</v>
      </c>
      <c r="S382">
        <f t="shared" si="78"/>
        <v>0.35977108092655641</v>
      </c>
      <c r="T382">
        <f t="shared" si="79"/>
        <v>0.28701653055365028</v>
      </c>
      <c r="U382">
        <f t="shared" si="80"/>
        <v>0.21426198018074416</v>
      </c>
      <c r="V382">
        <f t="shared" si="81"/>
        <v>0.14150742980783804</v>
      </c>
      <c r="W382">
        <f t="shared" si="82"/>
        <v>6.8752879434931913E-2</v>
      </c>
      <c r="X382">
        <f t="shared" si="83"/>
        <v>4.001670937974211E-3</v>
      </c>
      <c r="Y382">
        <f t="shared" si="84"/>
        <v>7.6756221310880335E-2</v>
      </c>
      <c r="Z382">
        <f t="shared" si="85"/>
        <v>0.14951077168378646</v>
      </c>
    </row>
    <row r="383" spans="1:26" x14ac:dyDescent="0.25">
      <c r="A383" s="2">
        <f>'Cubic Spline'!A383</f>
        <v>6.5854274189480799</v>
      </c>
      <c r="B383" s="2">
        <f t="array" ref="B383:C383">csplinediff1d('Cubic Spline'!$A$3:$A$1001,'Cubic Spline'!$B$3:$B$1001,A383,2,0,2,0)</f>
        <v>-80.643156394221805</v>
      </c>
      <c r="C383" s="2">
        <v>-5.7884371815734683</v>
      </c>
      <c r="D383" s="2">
        <f t="shared" si="86"/>
        <v>-5.7884371815734683</v>
      </c>
      <c r="E383" s="2">
        <f t="shared" si="87"/>
        <v>42.523823465829338</v>
      </c>
      <c r="F383" s="5">
        <f t="shared" si="89"/>
        <v>3.7030398394364021</v>
      </c>
      <c r="G383" s="2">
        <f>'Calculation_Cubic Spline'!A383</f>
        <v>6.5854274189480799</v>
      </c>
      <c r="H383" s="2">
        <f t="array" ref="H383:I383">csplinediff1d('Cubic Spline'!$A$3:$A$1001,'Cubic Spline'!$C$3:$C$1001,G383,2,0,2,0)</f>
        <v>-71.706991450259693</v>
      </c>
      <c r="I383" s="2">
        <v>-6.4322139456542979</v>
      </c>
      <c r="J383" s="2">
        <f t="shared" si="90"/>
        <v>-6.4322139456542979</v>
      </c>
      <c r="K383" s="2">
        <f t="shared" si="88"/>
        <v>29.348113368007667</v>
      </c>
      <c r="R383">
        <f t="shared" si="77"/>
        <v>0.49669860442602953</v>
      </c>
      <c r="S383">
        <f t="shared" si="78"/>
        <v>0.42394405405312341</v>
      </c>
      <c r="T383">
        <f t="shared" si="79"/>
        <v>0.35118950368021729</v>
      </c>
      <c r="U383">
        <f t="shared" si="80"/>
        <v>0.27843495330731116</v>
      </c>
      <c r="V383">
        <f t="shared" si="81"/>
        <v>0.20568040293440504</v>
      </c>
      <c r="W383">
        <f t="shared" si="82"/>
        <v>0.13292585256149891</v>
      </c>
      <c r="X383">
        <f t="shared" si="83"/>
        <v>6.017130218859279E-2</v>
      </c>
      <c r="Y383">
        <f t="shared" si="84"/>
        <v>1.2583248184313334E-2</v>
      </c>
      <c r="Z383">
        <f t="shared" si="85"/>
        <v>8.5337798557219458E-2</v>
      </c>
    </row>
    <row r="384" spans="1:26" x14ac:dyDescent="0.25">
      <c r="A384" s="2">
        <f>'Cubic Spline'!A384</f>
        <v>6.6027572279453199</v>
      </c>
      <c r="B384" s="2">
        <f t="array" ref="B384:C384">csplinediff1d('Cubic Spline'!$A$3:$A$1001,'Cubic Spline'!$B$3:$B$1001,A384,2,0,2,0)</f>
        <v>-80.743382312410802</v>
      </c>
      <c r="C384" s="2">
        <v>-5.7783962030705975</v>
      </c>
      <c r="D384" s="2">
        <f t="shared" si="86"/>
        <v>-5.7783962030705975</v>
      </c>
      <c r="E384" s="2">
        <f t="shared" si="87"/>
        <v>42.590035016654618</v>
      </c>
      <c r="F384" s="5">
        <f t="shared" si="89"/>
        <v>3.8206740094956979</v>
      </c>
      <c r="G384" s="2">
        <f>'Calculation_Cubic Spline'!A384</f>
        <v>6.6027572279453199</v>
      </c>
      <c r="H384" s="2">
        <f t="array" ref="H384:I384">csplinediff1d('Cubic Spline'!$A$3:$A$1001,'Cubic Spline'!$C$3:$C$1001,G384,2,0,2,0)</f>
        <v>-71.818410605753598</v>
      </c>
      <c r="I384" s="2">
        <v>-6.4264008064133815</v>
      </c>
      <c r="J384" s="2">
        <f t="shared" si="90"/>
        <v>-6.4264008064133815</v>
      </c>
      <c r="K384" s="2">
        <f t="shared" si="88"/>
        <v>29.386446231534009</v>
      </c>
      <c r="R384">
        <f t="shared" si="77"/>
        <v>0.56291015525130916</v>
      </c>
      <c r="S384">
        <f t="shared" si="78"/>
        <v>0.49015560487840304</v>
      </c>
      <c r="T384">
        <f t="shared" si="79"/>
        <v>0.41740105450549692</v>
      </c>
      <c r="U384">
        <f t="shared" si="80"/>
        <v>0.34464650413259079</v>
      </c>
      <c r="V384">
        <f t="shared" si="81"/>
        <v>0.27189195375968467</v>
      </c>
      <c r="W384">
        <f t="shared" si="82"/>
        <v>0.19913740338677854</v>
      </c>
      <c r="X384">
        <f t="shared" si="83"/>
        <v>0.12638285301387242</v>
      </c>
      <c r="Y384">
        <f t="shared" si="84"/>
        <v>5.3628302640966297E-2</v>
      </c>
      <c r="Z384">
        <f t="shared" si="85"/>
        <v>1.9126247731939827E-2</v>
      </c>
    </row>
    <row r="385" spans="1:26" x14ac:dyDescent="0.25">
      <c r="A385" s="2">
        <f>'Cubic Spline'!A385</f>
        <v>6.6200870369425502</v>
      </c>
      <c r="B385" s="2">
        <f t="array" ref="B385:C385">csplinediff1d('Cubic Spline'!$A$3:$A$1001,'Cubic Spline'!$B$3:$B$1001,A385,2,0,2,0)</f>
        <v>-80.843431744496897</v>
      </c>
      <c r="C385" s="2">
        <v>-5.7680687683178151</v>
      </c>
      <c r="D385" s="2">
        <f t="shared" si="86"/>
        <v>-5.7680687683178151</v>
      </c>
      <c r="E385" s="2">
        <f t="shared" si="87"/>
        <v>42.658314463162945</v>
      </c>
      <c r="F385" s="5">
        <f t="shared" si="89"/>
        <v>3.9399999457143733</v>
      </c>
      <c r="G385" s="2">
        <f>'Calculation_Cubic Spline'!A385</f>
        <v>6.6200870369425502</v>
      </c>
      <c r="H385" s="2">
        <f t="array" ref="H385:I385">csplinediff1d('Cubic Spline'!$A$3:$A$1001,'Cubic Spline'!$C$3:$C$1001,G385,2,0,2,0)</f>
        <v>-71.929726094109498</v>
      </c>
      <c r="I385" s="2">
        <v>-6.420249548066959</v>
      </c>
      <c r="J385" s="2">
        <f t="shared" si="90"/>
        <v>-6.420249548066959</v>
      </c>
      <c r="K385" s="2">
        <f t="shared" si="88"/>
        <v>29.427115287015155</v>
      </c>
      <c r="R385">
        <f t="shared" si="77"/>
        <v>0.63118960175963679</v>
      </c>
      <c r="S385">
        <f t="shared" si="78"/>
        <v>0.55843505138673066</v>
      </c>
      <c r="T385">
        <f t="shared" si="79"/>
        <v>0.48568050101382454</v>
      </c>
      <c r="U385">
        <f t="shared" si="80"/>
        <v>0.41292595064091842</v>
      </c>
      <c r="V385">
        <f t="shared" si="81"/>
        <v>0.34017140026801229</v>
      </c>
      <c r="W385">
        <f t="shared" si="82"/>
        <v>0.26741684989510617</v>
      </c>
      <c r="X385">
        <f t="shared" si="83"/>
        <v>0.19466229952220004</v>
      </c>
      <c r="Y385">
        <f t="shared" si="84"/>
        <v>0.12190774914929392</v>
      </c>
      <c r="Z385">
        <f t="shared" si="85"/>
        <v>4.9153198776387796E-2</v>
      </c>
    </row>
    <row r="386" spans="1:26" x14ac:dyDescent="0.25">
      <c r="A386" s="2">
        <f>'Cubic Spline'!A386</f>
        <v>6.6374168459397804</v>
      </c>
      <c r="B386" s="2">
        <f t="array" ref="B386:C386">csplinediff1d('Cubic Spline'!$A$3:$A$1001,'Cubic Spline'!$B$3:$B$1001,A386,2,0,2,0)</f>
        <v>-80.943299700750501</v>
      </c>
      <c r="C386" s="2">
        <v>-5.7574519358039629</v>
      </c>
      <c r="D386" s="2">
        <f t="shared" si="86"/>
        <v>-5.7574519358039629</v>
      </c>
      <c r="E386" s="2">
        <f t="shared" si="87"/>
        <v>42.728691232356681</v>
      </c>
      <c r="F386" s="5">
        <f t="shared" si="89"/>
        <v>4.0610239388664846</v>
      </c>
      <c r="G386" s="2">
        <f>'Calculation_Cubic Spline'!A386</f>
        <v>6.6374168459397804</v>
      </c>
      <c r="H386" s="2">
        <f t="array" ref="H386:I386">csplinediff1d('Cubic Spline'!$A$3:$A$1001,'Cubic Spline'!$C$3:$C$1001,G386,2,0,2,0)</f>
        <v>-72.040932036435706</v>
      </c>
      <c r="I386" s="2">
        <v>-6.4137579369212459</v>
      </c>
      <c r="J386" s="2">
        <f t="shared" si="90"/>
        <v>-6.4137579369212459</v>
      </c>
      <c r="K386" s="2">
        <f t="shared" si="88"/>
        <v>29.470147060134657</v>
      </c>
      <c r="R386">
        <f t="shared" si="77"/>
        <v>0.7015663709533726</v>
      </c>
      <c r="S386">
        <f t="shared" si="78"/>
        <v>0.62881182058046647</v>
      </c>
      <c r="T386">
        <f t="shared" si="79"/>
        <v>0.55605727020756035</v>
      </c>
      <c r="U386">
        <f t="shared" si="80"/>
        <v>0.48330271983465423</v>
      </c>
      <c r="V386">
        <f t="shared" si="81"/>
        <v>0.4105481694617481</v>
      </c>
      <c r="W386">
        <f t="shared" si="82"/>
        <v>0.33779361908884198</v>
      </c>
      <c r="X386">
        <f t="shared" si="83"/>
        <v>0.26503906871593585</v>
      </c>
      <c r="Y386">
        <f t="shared" si="84"/>
        <v>0.19228451834302973</v>
      </c>
      <c r="Z386">
        <f t="shared" si="85"/>
        <v>0.11952996797012361</v>
      </c>
    </row>
    <row r="387" spans="1:26" x14ac:dyDescent="0.25">
      <c r="A387" s="2">
        <f>'Cubic Spline'!A387</f>
        <v>6.6547466549370098</v>
      </c>
      <c r="B387" s="2">
        <f t="array" ref="B387:C387">csplinediff1d('Cubic Spline'!$A$3:$A$1001,'Cubic Spline'!$B$3:$B$1001,A387,2,0,2,0)</f>
        <v>-81.042981140523295</v>
      </c>
      <c r="C387" s="2">
        <v>-5.7465427705767436</v>
      </c>
      <c r="D387" s="2">
        <f t="shared" si="86"/>
        <v>-5.7465427705767436</v>
      </c>
      <c r="E387" s="2">
        <f t="shared" si="87"/>
        <v>42.801194860575258</v>
      </c>
      <c r="F387" s="5">
        <f t="shared" si="89"/>
        <v>4.1837522981452713</v>
      </c>
      <c r="G387" s="2">
        <f>'Calculation_Cubic Spline'!A387</f>
        <v>6.6547466549370098</v>
      </c>
      <c r="H387" s="2">
        <f t="array" ref="H387:I387">csplinediff1d('Cubic Spline'!$A$3:$A$1001,'Cubic Spline'!$C$3:$C$1001,G387,2,0,2,0)</f>
        <v>-72.152022515115405</v>
      </c>
      <c r="I387" s="2">
        <v>-6.4069237374556316</v>
      </c>
      <c r="J387" s="2">
        <f t="shared" si="90"/>
        <v>-6.4069237374556316</v>
      </c>
      <c r="K387" s="2">
        <f t="shared" si="88"/>
        <v>29.515568204846019</v>
      </c>
      <c r="R387">
        <f t="shared" ref="R387:R450" si="91">ABS($E387-M$13)</f>
        <v>0.77406999917194952</v>
      </c>
      <c r="S387">
        <f t="shared" ref="S387:S450" si="92">ABS($E387-M$14)</f>
        <v>0.70131544879904339</v>
      </c>
      <c r="T387">
        <f t="shared" ref="T387:T450" si="93">ABS($E387-M$15)</f>
        <v>0.62856089842613727</v>
      </c>
      <c r="U387">
        <f t="shared" ref="U387:U450" si="94">ABS($E387-M$16)</f>
        <v>0.55580634805323115</v>
      </c>
      <c r="V387">
        <f t="shared" ref="V387:V450" si="95">ABS($E387-M$17)</f>
        <v>0.48305179768032502</v>
      </c>
      <c r="W387">
        <f t="shared" ref="W387:W450" si="96">ABS($E387-M$18)</f>
        <v>0.4102972473074189</v>
      </c>
      <c r="X387">
        <f t="shared" ref="X387:X450" si="97">ABS($E387-M$19)</f>
        <v>0.33754269693451278</v>
      </c>
      <c r="Y387">
        <f t="shared" ref="Y387:Y450" si="98">ABS($E387-M$20)</f>
        <v>0.26478814656160665</v>
      </c>
      <c r="Z387">
        <f t="shared" ref="Z387:Z450" si="99">ABS($E387-M$21)</f>
        <v>0.19203359618870053</v>
      </c>
    </row>
    <row r="388" spans="1:26" x14ac:dyDescent="0.25">
      <c r="A388" s="2">
        <f>'Cubic Spline'!A388</f>
        <v>6.67207646393424</v>
      </c>
      <c r="B388" s="2">
        <f t="array" ref="B388:C388">csplinediff1d('Cubic Spline'!$A$3:$A$1001,'Cubic Spline'!$B$3:$B$1001,A388,2,0,2,0)</f>
        <v>-81.142470972360101</v>
      </c>
      <c r="C388" s="2">
        <v>-5.7353383440318657</v>
      </c>
      <c r="D388" s="2">
        <f t="shared" ref="D388:D451" si="100">C388</f>
        <v>-5.7353383440318657</v>
      </c>
      <c r="E388" s="2">
        <f t="shared" ref="E388:E451" si="101">-B388+D388*A388</f>
        <v>42.875854994445511</v>
      </c>
      <c r="F388" s="5">
        <f t="shared" si="89"/>
        <v>4.3081913875788196</v>
      </c>
      <c r="G388" s="2">
        <f>'Calculation_Cubic Spline'!A388</f>
        <v>6.67207646393424</v>
      </c>
      <c r="H388" s="2">
        <f t="array" ref="H388:I388">csplinediff1d('Cubic Spline'!$A$3:$A$1001,'Cubic Spline'!$C$3:$C$1001,G388,2,0,2,0)</f>
        <v>-72.262991573773604</v>
      </c>
      <c r="I388" s="2">
        <v>-6.3997447121556101</v>
      </c>
      <c r="J388" s="2">
        <f t="shared" si="90"/>
        <v>-6.3997447121556101</v>
      </c>
      <c r="K388" s="2">
        <f t="shared" ref="K388:K451" si="102">-H388+J388*G388</f>
        <v>29.563405504612547</v>
      </c>
      <c r="R388">
        <f t="shared" si="91"/>
        <v>0.84873013304220279</v>
      </c>
      <c r="S388">
        <f t="shared" si="92"/>
        <v>0.77597558266929667</v>
      </c>
      <c r="T388">
        <f t="shared" si="93"/>
        <v>0.70322103229639055</v>
      </c>
      <c r="U388">
        <f t="shared" si="94"/>
        <v>0.63046648192348442</v>
      </c>
      <c r="V388">
        <f t="shared" si="95"/>
        <v>0.5577119315505783</v>
      </c>
      <c r="W388">
        <f t="shared" si="96"/>
        <v>0.48495738117767218</v>
      </c>
      <c r="X388">
        <f t="shared" si="97"/>
        <v>0.41220283080476605</v>
      </c>
      <c r="Y388">
        <f t="shared" si="98"/>
        <v>0.33944828043185993</v>
      </c>
      <c r="Z388">
        <f t="shared" si="99"/>
        <v>0.2666937300589538</v>
      </c>
    </row>
    <row r="389" spans="1:26" x14ac:dyDescent="0.25">
      <c r="A389" s="2">
        <f>'Cubic Spline'!A389</f>
        <v>6.6894062729314703</v>
      </c>
      <c r="B389" s="2">
        <f t="array" ref="B389:C389">csplinediff1d('Cubic Spline'!$A$3:$A$1001,'Cubic Spline'!$B$3:$B$1001,A389,2,0,2,0)</f>
        <v>-81.241764054107193</v>
      </c>
      <c r="C389" s="2">
        <v>-5.7238357337225017</v>
      </c>
      <c r="D389" s="2">
        <f t="shared" si="100"/>
        <v>-5.7238357337225017</v>
      </c>
      <c r="E389" s="2">
        <f t="shared" si="101"/>
        <v>42.952701391714584</v>
      </c>
      <c r="F389" s="5">
        <f t="shared" ref="F389:F401" si="103">ABS((E389-E388)/(A389-A388))</f>
        <v>4.4343476192585012</v>
      </c>
      <c r="G389" s="2">
        <f>'Calculation_Cubic Spline'!A389</f>
        <v>6.6894062729314703</v>
      </c>
      <c r="H389" s="2">
        <f t="array" ref="H389:I389">csplinediff1d('Cubic Spline'!$A$3:$A$1001,'Cubic Spline'!$C$3:$C$1001,G389,2,0,2,0)</f>
        <v>-72.373833217241</v>
      </c>
      <c r="I389" s="2">
        <v>-6.3922186213245764</v>
      </c>
      <c r="J389" s="2">
        <f t="shared" si="90"/>
        <v>-6.3922186213245764</v>
      </c>
      <c r="K389" s="2">
        <f t="shared" si="102"/>
        <v>29.613685873803021</v>
      </c>
      <c r="R389">
        <f t="shared" si="91"/>
        <v>0.92557653031127529</v>
      </c>
      <c r="S389">
        <f t="shared" si="92"/>
        <v>0.85282197993836917</v>
      </c>
      <c r="T389">
        <f t="shared" si="93"/>
        <v>0.78006742956546304</v>
      </c>
      <c r="U389">
        <f t="shared" si="94"/>
        <v>0.70731287919255692</v>
      </c>
      <c r="V389">
        <f t="shared" si="95"/>
        <v>0.6345583288196508</v>
      </c>
      <c r="W389">
        <f t="shared" si="96"/>
        <v>0.56180377844674467</v>
      </c>
      <c r="X389">
        <f t="shared" si="97"/>
        <v>0.48904922807383855</v>
      </c>
      <c r="Y389">
        <f t="shared" si="98"/>
        <v>0.41629467770093243</v>
      </c>
      <c r="Z389">
        <f t="shared" si="99"/>
        <v>0.3435401273280263</v>
      </c>
    </row>
    <row r="390" spans="1:26" x14ac:dyDescent="0.25">
      <c r="A390" s="2">
        <f>'Cubic Spline'!A390</f>
        <v>6.7067360819287103</v>
      </c>
      <c r="B390" s="2">
        <f t="array" ref="B390:C390">csplinediff1d('Cubic Spline'!$A$3:$A$1001,'Cubic Spline'!$B$3:$B$1001,A390,2,0,2,0)</f>
        <v>-81.340855193017603</v>
      </c>
      <c r="C390" s="2">
        <v>-5.7120320231958388</v>
      </c>
      <c r="D390" s="2">
        <f t="shared" si="100"/>
        <v>-5.7120320231958388</v>
      </c>
      <c r="E390" s="2">
        <f t="shared" si="101"/>
        <v>43.031763921917822</v>
      </c>
      <c r="F390" s="5">
        <f t="shared" si="103"/>
        <v>4.5622274438125574</v>
      </c>
      <c r="G390" s="2">
        <f>'Calculation_Cubic Spline'!A390</f>
        <v>6.7067360819287103</v>
      </c>
      <c r="H390" s="2">
        <f t="array" ref="H390:I390">csplinediff1d('Cubic Spline'!$A$3:$A$1001,'Cubic Spline'!$C$3:$C$1001,G390,2,0,2,0)</f>
        <v>-72.484541411514996</v>
      </c>
      <c r="I390" s="2">
        <v>-6.3843432229754065</v>
      </c>
      <c r="J390" s="2">
        <f t="shared" si="90"/>
        <v>-6.3843432229754065</v>
      </c>
      <c r="K390" s="2">
        <f t="shared" si="102"/>
        <v>29.666436358568802</v>
      </c>
      <c r="R390">
        <f t="shared" si="91"/>
        <v>1.0046390605145135</v>
      </c>
      <c r="S390">
        <f t="shared" si="92"/>
        <v>0.93188451014160734</v>
      </c>
      <c r="T390">
        <f t="shared" si="93"/>
        <v>0.85912995976870121</v>
      </c>
      <c r="U390">
        <f t="shared" si="94"/>
        <v>0.78637540939579509</v>
      </c>
      <c r="V390">
        <f t="shared" si="95"/>
        <v>0.71362085902288896</v>
      </c>
      <c r="W390">
        <f t="shared" si="96"/>
        <v>0.64086630864998284</v>
      </c>
      <c r="X390">
        <f t="shared" si="97"/>
        <v>0.56811175827707672</v>
      </c>
      <c r="Y390">
        <f t="shared" si="98"/>
        <v>0.49535720790417059</v>
      </c>
      <c r="Z390">
        <f t="shared" si="99"/>
        <v>0.42260265753126447</v>
      </c>
    </row>
    <row r="391" spans="1:26" x14ac:dyDescent="0.25">
      <c r="A391" s="2">
        <f>'Cubic Spline'!A391</f>
        <v>6.7240658909259396</v>
      </c>
      <c r="B391" s="2">
        <f t="array" ref="B391:C391">csplinediff1d('Cubic Spline'!$A$3:$A$1001,'Cubic Spline'!$B$3:$B$1001,A391,2,0,2,0)</f>
        <v>-81.439739145853196</v>
      </c>
      <c r="C391" s="2">
        <v>-5.6999243017925822</v>
      </c>
      <c r="D391" s="2">
        <f t="shared" si="100"/>
        <v>-5.6999243017925822</v>
      </c>
      <c r="E391" s="2">
        <f t="shared" si="101"/>
        <v>43.113072567309842</v>
      </c>
      <c r="F391" s="5">
        <f t="shared" si="103"/>
        <v>4.6918373656062835</v>
      </c>
      <c r="G391" s="2">
        <f>'Calculation_Cubic Spline'!A391</f>
        <v>6.7240658909259396</v>
      </c>
      <c r="H391" s="2">
        <f t="array" ref="H391:I391">csplinediff1d('Cubic Spline'!$A$3:$A$1001,'Cubic Spline'!$C$3:$C$1001,G391,2,0,2,0)</f>
        <v>-72.595110083718595</v>
      </c>
      <c r="I391" s="2">
        <v>-6.3761162726306582</v>
      </c>
      <c r="J391" s="2">
        <f t="shared" si="90"/>
        <v>-6.3761162726306582</v>
      </c>
      <c r="K391" s="2">
        <f t="shared" si="102"/>
        <v>29.721684138344948</v>
      </c>
      <c r="R391">
        <f t="shared" si="91"/>
        <v>1.0859477059065341</v>
      </c>
      <c r="S391">
        <f t="shared" si="92"/>
        <v>1.013193155533628</v>
      </c>
      <c r="T391">
        <f t="shared" si="93"/>
        <v>0.94043860516072186</v>
      </c>
      <c r="U391">
        <f t="shared" si="94"/>
        <v>0.86768405478781574</v>
      </c>
      <c r="V391">
        <f t="shared" si="95"/>
        <v>0.79492950441490962</v>
      </c>
      <c r="W391">
        <f t="shared" si="96"/>
        <v>0.72217495404200349</v>
      </c>
      <c r="X391">
        <f t="shared" si="97"/>
        <v>0.64942040366909737</v>
      </c>
      <c r="Y391">
        <f t="shared" si="98"/>
        <v>0.57666585329619124</v>
      </c>
      <c r="Z391">
        <f t="shared" si="99"/>
        <v>0.50391130292328512</v>
      </c>
    </row>
    <row r="392" spans="1:26" x14ac:dyDescent="0.25">
      <c r="A392" s="2">
        <f>'Cubic Spline'!A392</f>
        <v>6.7413956999231699</v>
      </c>
      <c r="B392" s="2">
        <f t="array" ref="B392:C392">csplinediff1d('Cubic Spline'!$A$3:$A$1001,'Cubic Spline'!$B$3:$B$1001,A392,2,0,2,0)</f>
        <v>-81.538410618983306</v>
      </c>
      <c r="C392" s="2">
        <v>-5.6875096644103378</v>
      </c>
      <c r="D392" s="2">
        <f t="shared" si="100"/>
        <v>-5.6875096644103378</v>
      </c>
      <c r="E392" s="2">
        <f t="shared" si="101"/>
        <v>43.196657424055985</v>
      </c>
      <c r="F392" s="5">
        <f t="shared" si="103"/>
        <v>4.8231839577401932</v>
      </c>
      <c r="G392" s="2">
        <f>'Calculation_Cubic Spline'!A392</f>
        <v>6.7413956999231699</v>
      </c>
      <c r="H392" s="2">
        <f t="array" ref="H392:I392">csplinediff1d('Cubic Spline'!$A$3:$A$1001,'Cubic Spline'!$C$3:$C$1001,G392,2,0,2,0)</f>
        <v>-72.705533122055499</v>
      </c>
      <c r="I392" s="2">
        <v>-6.3675355231527559</v>
      </c>
      <c r="J392" s="2">
        <f t="shared" si="90"/>
        <v>-6.3675355231527559</v>
      </c>
      <c r="K392" s="2">
        <f t="shared" si="102"/>
        <v>29.779456527165479</v>
      </c>
      <c r="R392">
        <f t="shared" si="91"/>
        <v>1.1695325626526767</v>
      </c>
      <c r="S392">
        <f t="shared" si="92"/>
        <v>1.0967780122797706</v>
      </c>
      <c r="T392">
        <f t="shared" si="93"/>
        <v>1.0240234619068644</v>
      </c>
      <c r="U392">
        <f t="shared" si="94"/>
        <v>0.95126891153395832</v>
      </c>
      <c r="V392">
        <f t="shared" si="95"/>
        <v>0.87851436116105219</v>
      </c>
      <c r="W392">
        <f t="shared" si="96"/>
        <v>0.80575981078814607</v>
      </c>
      <c r="X392">
        <f t="shared" si="97"/>
        <v>0.73300526041523995</v>
      </c>
      <c r="Y392">
        <f t="shared" si="98"/>
        <v>0.66025071004233382</v>
      </c>
      <c r="Z392">
        <f t="shared" si="99"/>
        <v>0.5874961596694277</v>
      </c>
    </row>
    <row r="393" spans="1:26" x14ac:dyDescent="0.25">
      <c r="A393" s="2">
        <f>'Cubic Spline'!A393</f>
        <v>6.7587255089204001</v>
      </c>
      <c r="B393" s="2">
        <f t="array" ref="B393:C393">csplinediff1d('Cubic Spline'!$A$3:$A$1001,'Cubic Spline'!$B$3:$B$1001,A393,2,0,2,0)</f>
        <v>-81.6368642684793</v>
      </c>
      <c r="C393" s="2">
        <v>-5.674785211352658</v>
      </c>
      <c r="D393" s="2">
        <f t="shared" si="100"/>
        <v>-5.674785211352658</v>
      </c>
      <c r="E393" s="2">
        <f t="shared" si="101"/>
        <v>43.282548702865846</v>
      </c>
      <c r="F393" s="5">
        <f t="shared" si="103"/>
        <v>4.9562738298840081</v>
      </c>
      <c r="G393" s="2">
        <f>'Calculation_Cubic Spline'!A393</f>
        <v>6.7587255089204001</v>
      </c>
      <c r="H393" s="2">
        <f t="array" ref="H393:I393">csplinediff1d('Cubic Spline'!$A$3:$A$1001,'Cubic Spline'!$C$3:$C$1001,G393,2,0,2,0)</f>
        <v>-72.815804375763307</v>
      </c>
      <c r="I393" s="2">
        <v>-6.3585987246404878</v>
      </c>
      <c r="J393" s="2">
        <f t="shared" si="90"/>
        <v>-6.3585987246404878</v>
      </c>
      <c r="K393" s="2">
        <f t="shared" si="102"/>
        <v>29.839780974546919</v>
      </c>
      <c r="R393">
        <f t="shared" si="91"/>
        <v>1.2554238414625374</v>
      </c>
      <c r="S393">
        <f t="shared" si="92"/>
        <v>1.1826692910896313</v>
      </c>
      <c r="T393">
        <f t="shared" si="93"/>
        <v>1.1099147407167251</v>
      </c>
      <c r="U393">
        <f t="shared" si="94"/>
        <v>1.037160190343819</v>
      </c>
      <c r="V393">
        <f t="shared" si="95"/>
        <v>0.96440563997091289</v>
      </c>
      <c r="W393">
        <f t="shared" si="96"/>
        <v>0.89165108959800676</v>
      </c>
      <c r="X393">
        <f t="shared" si="97"/>
        <v>0.81889653922510064</v>
      </c>
      <c r="Y393">
        <f t="shared" si="98"/>
        <v>0.74614198885219452</v>
      </c>
      <c r="Z393">
        <f t="shared" si="99"/>
        <v>0.67338743847928839</v>
      </c>
    </row>
    <row r="394" spans="1:26" x14ac:dyDescent="0.25">
      <c r="A394" s="2">
        <f>'Cubic Spline'!A394</f>
        <v>6.7760553179176304</v>
      </c>
      <c r="B394" s="2">
        <f t="array" ref="B394:C394">csplinediff1d('Cubic Spline'!$A$3:$A$1001,'Cubic Spline'!$B$3:$B$1001,A394,2,0,2,0)</f>
        <v>-81.735094700206801</v>
      </c>
      <c r="C394" s="2">
        <v>-5.661748048108346</v>
      </c>
      <c r="D394" s="2">
        <f t="shared" si="100"/>
        <v>-5.661748048108346</v>
      </c>
      <c r="E394" s="2">
        <f t="shared" si="101"/>
        <v>43.370776730112482</v>
      </c>
      <c r="F394" s="5">
        <f t="shared" si="103"/>
        <v>5.0911136562865273</v>
      </c>
      <c r="G394" s="2">
        <f>'Calculation_Cubic Spline'!A394</f>
        <v>6.7760553179176304</v>
      </c>
      <c r="H394" s="2">
        <f t="array" ref="H394:I394">csplinediff1d('Cubic Spline'!$A$3:$A$1001,'Cubic Spline'!$C$3:$C$1001,G394,2,0,2,0)</f>
        <v>-72.9259176550636</v>
      </c>
      <c r="I394" s="2">
        <v>-6.3493036241984537</v>
      </c>
      <c r="J394" s="2">
        <f t="shared" si="90"/>
        <v>-6.3493036241984537</v>
      </c>
      <c r="K394" s="2">
        <f t="shared" si="102"/>
        <v>29.902685067239986</v>
      </c>
      <c r="R394">
        <f t="shared" si="91"/>
        <v>1.3436518687091734</v>
      </c>
      <c r="S394">
        <f t="shared" si="92"/>
        <v>1.2708973183362673</v>
      </c>
      <c r="T394">
        <f t="shared" si="93"/>
        <v>1.1981427679633612</v>
      </c>
      <c r="U394">
        <f t="shared" si="94"/>
        <v>1.125388217590455</v>
      </c>
      <c r="V394">
        <f t="shared" si="95"/>
        <v>1.0526336672175489</v>
      </c>
      <c r="W394">
        <f t="shared" si="96"/>
        <v>0.97987911684464279</v>
      </c>
      <c r="X394">
        <f t="shared" si="97"/>
        <v>0.90712456647173667</v>
      </c>
      <c r="Y394">
        <f t="shared" si="98"/>
        <v>0.83437001609883055</v>
      </c>
      <c r="Z394">
        <f t="shared" si="99"/>
        <v>0.76161546572592442</v>
      </c>
    </row>
    <row r="395" spans="1:26" x14ac:dyDescent="0.25">
      <c r="A395" s="2">
        <f>'Cubic Spline'!A395</f>
        <v>6.7933851269148704</v>
      </c>
      <c r="B395" s="2">
        <f t="array" ref="B395:C395">csplinediff1d('Cubic Spline'!$A$3:$A$1001,'Cubic Spline'!$B$3:$B$1001,A395,2,0,2,0)</f>
        <v>-81.8330964699135</v>
      </c>
      <c r="C395" s="2">
        <v>-5.6483952851640282</v>
      </c>
      <c r="D395" s="2">
        <f t="shared" si="100"/>
        <v>-5.6483952851640282</v>
      </c>
      <c r="E395" s="2">
        <f t="shared" si="101"/>
        <v>43.461371948744109</v>
      </c>
      <c r="F395" s="5">
        <f t="shared" si="103"/>
        <v>5.2277101638024632</v>
      </c>
      <c r="G395" s="2">
        <f>'Calculation_Cubic Spline'!A395</f>
        <v>6.7933851269148704</v>
      </c>
      <c r="H395" s="2">
        <f t="array" ref="H395:I395">csplinediff1d('Cubic Spline'!$A$3:$A$1001,'Cubic Spline'!$C$3:$C$1001,G395,2,0,2,0)</f>
        <v>-73.035866731108996</v>
      </c>
      <c r="I395" s="2">
        <v>-6.3396479658411682</v>
      </c>
      <c r="J395" s="2">
        <f t="shared" si="90"/>
        <v>-6.3396479658411682</v>
      </c>
      <c r="K395" s="2">
        <f t="shared" si="102"/>
        <v>29.968196530087489</v>
      </c>
      <c r="R395">
        <f t="shared" si="91"/>
        <v>1.4342470873408004</v>
      </c>
      <c r="S395">
        <f t="shared" si="92"/>
        <v>1.3614925369678943</v>
      </c>
      <c r="T395">
        <f t="shared" si="93"/>
        <v>1.2887379865949882</v>
      </c>
      <c r="U395">
        <f t="shared" si="94"/>
        <v>1.215983436222082</v>
      </c>
      <c r="V395">
        <f t="shared" si="95"/>
        <v>1.1432288858491759</v>
      </c>
      <c r="W395">
        <f t="shared" si="96"/>
        <v>1.0704743354762698</v>
      </c>
      <c r="X395">
        <f t="shared" si="97"/>
        <v>0.99771978510336368</v>
      </c>
      <c r="Y395">
        <f t="shared" si="98"/>
        <v>0.92496523473045755</v>
      </c>
      <c r="Z395">
        <f t="shared" si="99"/>
        <v>0.85221068435755143</v>
      </c>
    </row>
    <row r="396" spans="1:26" x14ac:dyDescent="0.25">
      <c r="A396" s="2">
        <f>'Cubic Spline'!A396</f>
        <v>6.8107149359120998</v>
      </c>
      <c r="B396" s="2">
        <f t="array" ref="B396:C396">csplinediff1d('Cubic Spline'!$A$3:$A$1001,'Cubic Spline'!$B$3:$B$1001,A396,2,0,2,0)</f>
        <v>-81.930864083314106</v>
      </c>
      <c r="C396" s="2">
        <v>-5.6347240377673247</v>
      </c>
      <c r="D396" s="2">
        <f t="shared" si="100"/>
        <v>-5.6347240377673247</v>
      </c>
      <c r="E396" s="2">
        <f t="shared" si="101"/>
        <v>43.554364919549251</v>
      </c>
      <c r="F396" s="5">
        <f t="shared" si="103"/>
        <v>5.3660701523028473</v>
      </c>
      <c r="G396" s="2">
        <f>'Calculation_Cubic Spline'!A396</f>
        <v>6.8107149359120998</v>
      </c>
      <c r="H396" s="2">
        <f t="array" ref="H396:I396">csplinediff1d('Cubic Spline'!$A$3:$A$1001,'Cubic Spline'!$C$3:$C$1001,G396,2,0,2,0)</f>
        <v>-73.145645335928293</v>
      </c>
      <c r="I396" s="2">
        <v>-6.3296294903097001</v>
      </c>
      <c r="J396" s="2">
        <f t="shared" si="90"/>
        <v>-6.3296294903097001</v>
      </c>
      <c r="K396" s="2">
        <f t="shared" si="102"/>
        <v>30.036343227486327</v>
      </c>
      <c r="R396">
        <f t="shared" si="91"/>
        <v>1.5272400581459422</v>
      </c>
      <c r="S396">
        <f t="shared" si="92"/>
        <v>1.4544855077730361</v>
      </c>
      <c r="T396">
        <f t="shared" si="93"/>
        <v>1.38173095740013</v>
      </c>
      <c r="U396">
        <f t="shared" si="94"/>
        <v>1.3089764070272238</v>
      </c>
      <c r="V396">
        <f t="shared" si="95"/>
        <v>1.2362218566543177</v>
      </c>
      <c r="W396">
        <f t="shared" si="96"/>
        <v>1.1634673062814116</v>
      </c>
      <c r="X396">
        <f t="shared" si="97"/>
        <v>1.0907127559085055</v>
      </c>
      <c r="Y396">
        <f t="shared" si="98"/>
        <v>1.0179582055355993</v>
      </c>
      <c r="Z396">
        <f t="shared" si="99"/>
        <v>0.94520365516269322</v>
      </c>
    </row>
    <row r="397" spans="1:26" x14ac:dyDescent="0.25">
      <c r="A397" s="2">
        <f>'Cubic Spline'!A397</f>
        <v>6.82804474490933</v>
      </c>
      <c r="B397" s="2">
        <f t="array" ref="B397:C397">csplinediff1d('Cubic Spline'!$A$3:$A$1001,'Cubic Spline'!$B$3:$B$1001,A397,2,0,2,0)</f>
        <v>-82.028391996170697</v>
      </c>
      <c r="C397" s="2">
        <v>-5.6207314257178789</v>
      </c>
      <c r="D397" s="2">
        <f t="shared" si="100"/>
        <v>-5.6207314257178789</v>
      </c>
      <c r="E397" s="2">
        <f t="shared" si="101"/>
        <v>43.649786322251011</v>
      </c>
      <c r="F397" s="5">
        <f t="shared" si="103"/>
        <v>5.5062004847838049</v>
      </c>
      <c r="G397" s="2">
        <f>'Calculation_Cubic Spline'!A397</f>
        <v>6.82804474490933</v>
      </c>
      <c r="H397" s="2">
        <f t="array" ref="H397:I397">csplinediff1d('Cubic Spline'!$A$3:$A$1001,'Cubic Spline'!$C$3:$C$1001,G397,2,0,2,0)</f>
        <v>-73.255247162367993</v>
      </c>
      <c r="I397" s="2">
        <v>-6.3192459348855943</v>
      </c>
      <c r="J397" s="2">
        <f t="shared" si="90"/>
        <v>-6.3192459348855943</v>
      </c>
      <c r="K397" s="2">
        <f t="shared" si="102"/>
        <v>30.107153164882767</v>
      </c>
      <c r="R397">
        <f t="shared" si="91"/>
        <v>1.6226614608477021</v>
      </c>
      <c r="S397">
        <f t="shared" si="92"/>
        <v>1.549906910474796</v>
      </c>
      <c r="T397">
        <f t="shared" si="93"/>
        <v>1.4771523601018899</v>
      </c>
      <c r="U397">
        <f t="shared" si="94"/>
        <v>1.4043978097289838</v>
      </c>
      <c r="V397">
        <f t="shared" si="95"/>
        <v>1.3316432593560776</v>
      </c>
      <c r="W397">
        <f t="shared" si="96"/>
        <v>1.2588887089831715</v>
      </c>
      <c r="X397">
        <f t="shared" si="97"/>
        <v>1.1861341586102654</v>
      </c>
      <c r="Y397">
        <f t="shared" si="98"/>
        <v>1.1133796082373593</v>
      </c>
      <c r="Z397">
        <f t="shared" si="99"/>
        <v>1.0406250578644531</v>
      </c>
    </row>
    <row r="398" spans="1:26" x14ac:dyDescent="0.25">
      <c r="A398" s="2">
        <f>'Cubic Spline'!A398</f>
        <v>6.8453745539065602</v>
      </c>
      <c r="B398" s="2">
        <f t="array" ref="B398:C398">csplinediff1d('Cubic Spline'!$A$3:$A$1001,'Cubic Spline'!$B$3:$B$1001,A398,2,0,2,0)</f>
        <v>-82.125674614370396</v>
      </c>
      <c r="C398" s="2">
        <v>-5.6064145731848143</v>
      </c>
      <c r="D398" s="2">
        <f t="shared" si="100"/>
        <v>-5.6064145731848143</v>
      </c>
      <c r="E398" s="2">
        <f t="shared" si="101"/>
        <v>43.747666956440163</v>
      </c>
      <c r="F398" s="5">
        <f t="shared" si="103"/>
        <v>5.6481080780980673</v>
      </c>
      <c r="G398" s="2">
        <f>'Calculation_Cubic Spline'!A398</f>
        <v>6.8453745539065602</v>
      </c>
      <c r="H398" s="2">
        <f t="array" ref="H398:I398">csplinediff1d('Cubic Spline'!$A$3:$A$1001,'Cubic Spline'!$C$3:$C$1001,G398,2,0,2,0)</f>
        <v>-73.364665864031394</v>
      </c>
      <c r="I398" s="2">
        <v>-6.3084950332753058</v>
      </c>
      <c r="J398" s="2">
        <f t="shared" si="90"/>
        <v>-6.3084950332753058</v>
      </c>
      <c r="K398" s="2">
        <f t="shared" si="102"/>
        <v>30.180654489802698</v>
      </c>
      <c r="R398">
        <f t="shared" si="91"/>
        <v>1.7205420950368548</v>
      </c>
      <c r="S398">
        <f t="shared" si="92"/>
        <v>1.6477875446639487</v>
      </c>
      <c r="T398">
        <f t="shared" si="93"/>
        <v>1.5750329942910426</v>
      </c>
      <c r="U398">
        <f t="shared" si="94"/>
        <v>1.5022784439181365</v>
      </c>
      <c r="V398">
        <f t="shared" si="95"/>
        <v>1.4295238935452304</v>
      </c>
      <c r="W398">
        <f t="shared" si="96"/>
        <v>1.3567693431723242</v>
      </c>
      <c r="X398">
        <f t="shared" si="97"/>
        <v>1.2840147927994181</v>
      </c>
      <c r="Y398">
        <f t="shared" si="98"/>
        <v>1.211260242426512</v>
      </c>
      <c r="Z398">
        <f t="shared" si="99"/>
        <v>1.1385056920536059</v>
      </c>
    </row>
    <row r="399" spans="1:26" x14ac:dyDescent="0.25">
      <c r="A399" s="2">
        <f>'Cubic Spline'!A399</f>
        <v>6.8627043629037896</v>
      </c>
      <c r="B399" s="2">
        <f t="array" ref="B399:C399">csplinediff1d('Cubic Spline'!$A$3:$A$1001,'Cubic Spline'!$B$3:$B$1001,A399,2,0,2,0)</f>
        <v>-82.222706293998598</v>
      </c>
      <c r="C399" s="2">
        <v>-5.5917706084621237</v>
      </c>
      <c r="D399" s="2">
        <f t="shared" si="100"/>
        <v>-5.5917706084621237</v>
      </c>
      <c r="E399" s="2">
        <f t="shared" si="101"/>
        <v>43.848037742948407</v>
      </c>
      <c r="F399" s="5">
        <f t="shared" si="103"/>
        <v>5.7917999283367916</v>
      </c>
      <c r="G399" s="2">
        <f>'Calculation_Cubic Spline'!A399</f>
        <v>6.8627043629037896</v>
      </c>
      <c r="H399" s="2">
        <f t="array" ref="H399:I399">csplinediff1d('Cubic Spline'!$A$3:$A$1001,'Cubic Spline'!$C$3:$C$1001,G399,2,0,2,0)</f>
        <v>-73.473895055215095</v>
      </c>
      <c r="I399" s="2">
        <v>-6.2973745154448393</v>
      </c>
      <c r="J399" s="2">
        <f t="shared" si="90"/>
        <v>-6.2973745154448393</v>
      </c>
      <c r="K399" s="2">
        <f t="shared" si="102"/>
        <v>30.256875493232656</v>
      </c>
      <c r="R399">
        <f t="shared" si="91"/>
        <v>1.8209128815450981</v>
      </c>
      <c r="S399">
        <f t="shared" si="92"/>
        <v>1.748158331172192</v>
      </c>
      <c r="T399">
        <f t="shared" si="93"/>
        <v>1.6754037807992859</v>
      </c>
      <c r="U399">
        <f t="shared" si="94"/>
        <v>1.6026492304263797</v>
      </c>
      <c r="V399">
        <f t="shared" si="95"/>
        <v>1.5298946800534736</v>
      </c>
      <c r="W399">
        <f t="shared" si="96"/>
        <v>1.4571401296805675</v>
      </c>
      <c r="X399">
        <f t="shared" si="97"/>
        <v>1.3843855793076614</v>
      </c>
      <c r="Y399">
        <f t="shared" si="98"/>
        <v>1.3116310289347552</v>
      </c>
      <c r="Z399">
        <f t="shared" si="99"/>
        <v>1.2388764785618491</v>
      </c>
    </row>
    <row r="400" spans="1:26" x14ac:dyDescent="0.25">
      <c r="A400" s="2">
        <f>'Cubic Spline'!A400</f>
        <v>6.8800341719010198</v>
      </c>
      <c r="B400" s="2">
        <f t="array" ref="B400:C400">csplinediff1d('Cubic Spline'!$A$3:$A$1001,'Cubic Spline'!$B$3:$B$1001,A400,2,0,2,0)</f>
        <v>-82.319481341409102</v>
      </c>
      <c r="C400" s="2">
        <v>-5.5767966637772872</v>
      </c>
      <c r="D400" s="2">
        <f t="shared" si="100"/>
        <v>-5.5767966637772872</v>
      </c>
      <c r="E400" s="2">
        <f t="shared" si="101"/>
        <v>43.95092972487776</v>
      </c>
      <c r="F400" s="5">
        <f t="shared" si="103"/>
        <v>5.9372830909906895</v>
      </c>
      <c r="G400" s="2">
        <f>'Calculation_Cubic Spline'!A400</f>
        <v>6.8800341719010198</v>
      </c>
      <c r="H400" s="2">
        <f t="array" ref="H400:I400">csplinediff1d('Cubic Spline'!$A$3:$A$1001,'Cubic Spline'!$C$3:$C$1001,G400,2,0,2,0)</f>
        <v>-73.582928310842803</v>
      </c>
      <c r="I400" s="2">
        <v>-6.2858821074299334</v>
      </c>
      <c r="J400" s="2">
        <f t="shared" si="90"/>
        <v>-6.2858821074299334</v>
      </c>
      <c r="K400" s="2">
        <f t="shared" si="102"/>
        <v>30.335844611183667</v>
      </c>
      <c r="R400">
        <f t="shared" si="91"/>
        <v>1.9238048634744516</v>
      </c>
      <c r="S400">
        <f t="shared" si="92"/>
        <v>1.8510503131015454</v>
      </c>
      <c r="T400">
        <f t="shared" si="93"/>
        <v>1.7782957627286393</v>
      </c>
      <c r="U400">
        <f t="shared" si="94"/>
        <v>1.7055412123557332</v>
      </c>
      <c r="V400">
        <f t="shared" si="95"/>
        <v>1.6327866619828271</v>
      </c>
      <c r="W400">
        <f t="shared" si="96"/>
        <v>1.5600321116099209</v>
      </c>
      <c r="X400">
        <f t="shared" si="97"/>
        <v>1.4872775612370148</v>
      </c>
      <c r="Y400">
        <f t="shared" si="98"/>
        <v>1.4145230108641087</v>
      </c>
      <c r="Z400">
        <f t="shared" si="99"/>
        <v>1.3417684604912026</v>
      </c>
    </row>
    <row r="401" spans="1:26" x14ac:dyDescent="0.25">
      <c r="A401" s="2">
        <f>'Cubic Spline'!A401</f>
        <v>6.8973639808982599</v>
      </c>
      <c r="B401" s="2">
        <f t="array" ref="B401:C401">csplinediff1d('Cubic Spline'!$A$3:$A$1001,'Cubic Spline'!$B$3:$B$1001,A401,2,0,2,0)</f>
        <v>-82.415994013290003</v>
      </c>
      <c r="C401" s="2">
        <v>-5.5614898750399302</v>
      </c>
      <c r="D401" s="2">
        <f t="shared" si="100"/>
        <v>-5.5614898750399302</v>
      </c>
      <c r="E401" s="2">
        <f t="shared" si="101"/>
        <v>44.056374069059224</v>
      </c>
      <c r="F401" s="5">
        <f t="shared" si="103"/>
        <v>6.0845647057193419</v>
      </c>
      <c r="G401" s="2">
        <f>'Calculation_Cubic Spline'!A401</f>
        <v>6.8973639808982599</v>
      </c>
      <c r="H401" s="2">
        <f t="array" ref="H401:I401">csplinediff1d('Cubic Spline'!$A$3:$A$1001,'Cubic Spline'!$C$3:$C$1001,G401,2,0,2,0)</f>
        <v>-73.691759166395798</v>
      </c>
      <c r="I401" s="2">
        <v>-6.27401553122397</v>
      </c>
      <c r="J401" s="2">
        <f t="shared" si="90"/>
        <v>-6.27401553122397</v>
      </c>
      <c r="K401" s="2">
        <f t="shared" si="102"/>
        <v>30.417590425735327</v>
      </c>
      <c r="R401">
        <f t="shared" si="91"/>
        <v>2.0292492076559157</v>
      </c>
      <c r="S401">
        <f t="shared" si="92"/>
        <v>1.9564946572830095</v>
      </c>
      <c r="T401">
        <f t="shared" si="93"/>
        <v>1.8837401069101034</v>
      </c>
      <c r="U401">
        <f t="shared" si="94"/>
        <v>1.8109855565371973</v>
      </c>
      <c r="V401">
        <f t="shared" si="95"/>
        <v>1.7382310061642912</v>
      </c>
      <c r="W401">
        <f t="shared" si="96"/>
        <v>1.665476455791385</v>
      </c>
      <c r="X401">
        <f t="shared" si="97"/>
        <v>1.5927219054184789</v>
      </c>
      <c r="Y401">
        <f t="shared" si="98"/>
        <v>1.5199673550455728</v>
      </c>
      <c r="Z401">
        <f t="shared" si="99"/>
        <v>1.4472128046726667</v>
      </c>
    </row>
    <row r="402" spans="1:26" x14ac:dyDescent="0.25">
      <c r="A402" s="2">
        <f>'Cubic Spline'!A402</f>
        <v>6.9146937898954901</v>
      </c>
      <c r="B402" s="2">
        <f t="array" ref="B402:C402">csplinediff1d('Cubic Spline'!$A$3:$A$1001,'Cubic Spline'!$B$3:$B$1001,A402,2,0,2,0)</f>
        <v>-82.512238516725603</v>
      </c>
      <c r="C402" s="2">
        <v>-5.5458473816510052</v>
      </c>
      <c r="D402" s="2">
        <f t="shared" si="100"/>
        <v>-5.5458473816510052</v>
      </c>
      <c r="E402" s="2">
        <f t="shared" si="101"/>
        <v>44.164402067115233</v>
      </c>
      <c r="G402" s="2">
        <f>'Calculation_Cubic Spline'!A402</f>
        <v>6.9146937898954901</v>
      </c>
      <c r="H402" s="2">
        <f t="array" ref="H402:I402">csplinediff1d('Cubic Spline'!$A$3:$A$1001,'Cubic Spline'!$C$3:$C$1001,G402,2,0,2,0)</f>
        <v>-73.800381117841695</v>
      </c>
      <c r="I402" s="2">
        <v>-6.2617725045843757</v>
      </c>
      <c r="J402" s="2">
        <f t="shared" ref="J402:J465" si="104">I402</f>
        <v>-6.2617725045843757</v>
      </c>
      <c r="K402" s="2">
        <f t="shared" si="102"/>
        <v>30.502141666653785</v>
      </c>
      <c r="R402">
        <f t="shared" si="91"/>
        <v>2.1372772057119249</v>
      </c>
      <c r="S402">
        <f t="shared" si="92"/>
        <v>2.0645226553390188</v>
      </c>
      <c r="T402">
        <f t="shared" si="93"/>
        <v>1.9917681049661127</v>
      </c>
      <c r="U402">
        <f t="shared" si="94"/>
        <v>1.9190135545932065</v>
      </c>
      <c r="V402">
        <f t="shared" si="95"/>
        <v>1.8462590042203004</v>
      </c>
      <c r="W402">
        <f t="shared" si="96"/>
        <v>1.7735044538473943</v>
      </c>
      <c r="X402">
        <f t="shared" si="97"/>
        <v>1.7007499034744882</v>
      </c>
      <c r="Y402">
        <f t="shared" si="98"/>
        <v>1.6279953531015821</v>
      </c>
      <c r="Z402">
        <f t="shared" si="99"/>
        <v>1.5552408027286759</v>
      </c>
    </row>
    <row r="403" spans="1:26" x14ac:dyDescent="0.25">
      <c r="A403" s="2">
        <f>'Cubic Spline'!A403</f>
        <v>6.9320235988927204</v>
      </c>
      <c r="B403" s="2">
        <f t="array" ref="B403:C403">csplinediff1d('Cubic Spline'!$A$3:$A$1001,'Cubic Spline'!$B$3:$B$1001,A403,2,0,2,0)</f>
        <v>-82.608209009255305</v>
      </c>
      <c r="C403" s="2">
        <v>-5.5298663262556786</v>
      </c>
      <c r="D403" s="2">
        <f t="shared" si="100"/>
        <v>-5.5298663262556786</v>
      </c>
      <c r="E403" s="2">
        <f t="shared" si="101"/>
        <v>44.275045136928746</v>
      </c>
      <c r="G403" s="2">
        <f>'Calculation_Cubic Spline'!A403</f>
        <v>6.9320235988927204</v>
      </c>
      <c r="H403" s="2">
        <f t="array" ref="H403:I403">csplinediff1d('Cubic Spline'!$A$3:$A$1001,'Cubic Spline'!$C$3:$C$1001,G403,2,0,2,0)</f>
        <v>-73.908787621559298</v>
      </c>
      <c r="I403" s="2">
        <v>-6.2491507408894131</v>
      </c>
      <c r="J403" s="2">
        <f t="shared" si="104"/>
        <v>-6.2491507408894131</v>
      </c>
      <c r="K403" s="2">
        <f t="shared" si="102"/>
        <v>30.589527212675961</v>
      </c>
      <c r="R403">
        <f t="shared" si="91"/>
        <v>2.2479202755254377</v>
      </c>
      <c r="S403">
        <f t="shared" si="92"/>
        <v>2.1751657251525316</v>
      </c>
      <c r="T403">
        <f t="shared" si="93"/>
        <v>2.1024111747796255</v>
      </c>
      <c r="U403">
        <f t="shared" si="94"/>
        <v>2.0296566244067193</v>
      </c>
      <c r="V403">
        <f t="shared" si="95"/>
        <v>1.9569020740338132</v>
      </c>
      <c r="W403">
        <f t="shared" si="96"/>
        <v>1.8841475236609071</v>
      </c>
      <c r="X403">
        <f t="shared" si="97"/>
        <v>1.811392973288001</v>
      </c>
      <c r="Y403">
        <f t="shared" si="98"/>
        <v>1.7386384229150948</v>
      </c>
      <c r="Z403">
        <f t="shared" si="99"/>
        <v>1.6658838725421887</v>
      </c>
    </row>
    <row r="404" spans="1:26" x14ac:dyDescent="0.25">
      <c r="A404" s="2">
        <f>'Cubic Spline'!A404</f>
        <v>6.9493534078899497</v>
      </c>
      <c r="B404" s="2">
        <f t="array" ref="B404:C404">csplinediff1d('Cubic Spline'!$A$3:$A$1001,'Cubic Spline'!$B$3:$B$1001,A404,2,0,2,0)</f>
        <v>-82.703899598927507</v>
      </c>
      <c r="C404" s="2">
        <v>-5.5135438545393685</v>
      </c>
      <c r="D404" s="2">
        <f t="shared" si="100"/>
        <v>-5.5135438545393685</v>
      </c>
      <c r="E404" s="2">
        <f t="shared" si="101"/>
        <v>44.388334823833659</v>
      </c>
      <c r="G404" s="2">
        <f>'Calculation_Cubic Spline'!A404</f>
        <v>6.9493534078899497</v>
      </c>
      <c r="H404" s="2">
        <f t="array" ref="H404:I404">csplinediff1d('Cubic Spline'!$A$3:$A$1001,'Cubic Spline'!$C$3:$C$1001,G404,2,0,2,0)</f>
        <v>-74.016972094262002</v>
      </c>
      <c r="I404" s="2">
        <v>-6.2361479489819951</v>
      </c>
      <c r="J404" s="2">
        <f t="shared" si="104"/>
        <v>-6.2361479489819951</v>
      </c>
      <c r="K404" s="2">
        <f t="shared" si="102"/>
        <v>30.679776092898052</v>
      </c>
      <c r="R404">
        <f t="shared" si="91"/>
        <v>2.3612099624303511</v>
      </c>
      <c r="S404">
        <f t="shared" si="92"/>
        <v>2.288455412057445</v>
      </c>
      <c r="T404">
        <f t="shared" si="93"/>
        <v>2.2157008616845388</v>
      </c>
      <c r="U404">
        <f t="shared" si="94"/>
        <v>2.1429463113116327</v>
      </c>
      <c r="V404">
        <f t="shared" si="95"/>
        <v>2.0701917609387266</v>
      </c>
      <c r="W404">
        <f t="shared" si="96"/>
        <v>1.9974372105658205</v>
      </c>
      <c r="X404">
        <f t="shared" si="97"/>
        <v>1.9246826601929143</v>
      </c>
      <c r="Y404">
        <f t="shared" si="98"/>
        <v>1.8519281098200082</v>
      </c>
      <c r="Z404">
        <f t="shared" si="99"/>
        <v>1.7791735594471021</v>
      </c>
    </row>
    <row r="405" spans="1:26" x14ac:dyDescent="0.25">
      <c r="A405" s="2">
        <f>'Cubic Spline'!A405</f>
        <v>6.96668321688718</v>
      </c>
      <c r="B405" s="2">
        <f t="array" ref="B405:C405">csplinediff1d('Cubic Spline'!$A$3:$A$1001,'Cubic Spline'!$B$3:$B$1001,A405,2,0,2,0)</f>
        <v>-82.799304344350801</v>
      </c>
      <c r="C405" s="2">
        <v>-5.4968771150002143</v>
      </c>
      <c r="D405" s="2">
        <f t="shared" si="100"/>
        <v>-5.4968771150002143</v>
      </c>
      <c r="E405" s="2">
        <f t="shared" si="101"/>
        <v>44.504302801987585</v>
      </c>
      <c r="G405" s="2">
        <f>'Calculation_Cubic Spline'!A405</f>
        <v>6.96668321688718</v>
      </c>
      <c r="H405" s="2">
        <f t="array" ref="H405:I405">csplinediff1d('Cubic Spline'!$A$3:$A$1001,'Cubic Spline'!$C$3:$C$1001,G405,2,0,2,0)</f>
        <v>-74.124927912917002</v>
      </c>
      <c r="I405" s="2">
        <v>-6.2227618330092858</v>
      </c>
      <c r="J405" s="2">
        <f t="shared" si="104"/>
        <v>-6.2227618330092858</v>
      </c>
      <c r="K405" s="2">
        <f t="shared" si="102"/>
        <v>30.77291748820511</v>
      </c>
      <c r="R405">
        <f t="shared" si="91"/>
        <v>2.4771779405842764</v>
      </c>
      <c r="S405">
        <f t="shared" si="92"/>
        <v>2.4044233902113703</v>
      </c>
      <c r="T405">
        <f t="shared" si="93"/>
        <v>2.3316688398384642</v>
      </c>
      <c r="U405">
        <f t="shared" si="94"/>
        <v>2.2589142894655581</v>
      </c>
      <c r="V405">
        <f t="shared" si="95"/>
        <v>2.1861597390926519</v>
      </c>
      <c r="W405">
        <f t="shared" si="96"/>
        <v>2.1134051887197458</v>
      </c>
      <c r="X405">
        <f t="shared" si="97"/>
        <v>2.0406506383468397</v>
      </c>
      <c r="Y405">
        <f t="shared" si="98"/>
        <v>1.9678960879739336</v>
      </c>
      <c r="Z405">
        <f t="shared" si="99"/>
        <v>1.8951415376010274</v>
      </c>
    </row>
    <row r="406" spans="1:26" x14ac:dyDescent="0.25">
      <c r="A406" s="2">
        <f>'Cubic Spline'!A406</f>
        <v>6.98401302588442</v>
      </c>
      <c r="B406" s="2">
        <f t="array" ref="B406:C406">csplinediff1d('Cubic Spline'!$A$3:$A$1001,'Cubic Spline'!$B$3:$B$1001,A406,2,0,2,0)</f>
        <v>-82.894417254740205</v>
      </c>
      <c r="C406" s="2">
        <v>-5.4798632586944729</v>
      </c>
      <c r="D406" s="2">
        <f t="shared" si="100"/>
        <v>-5.4798632586944729</v>
      </c>
      <c r="E406" s="2">
        <f t="shared" si="101"/>
        <v>44.622980875952564</v>
      </c>
      <c r="G406" s="2">
        <f>'Calculation_Cubic Spline'!A406</f>
        <v>6.98401302588442</v>
      </c>
      <c r="H406" s="2">
        <f t="array" ref="H406:I406">csplinediff1d('Cubic Spline'!$A$3:$A$1001,'Cubic Spline'!$C$3:$C$1001,G406,2,0,2,0)</f>
        <v>-74.232648414663601</v>
      </c>
      <c r="I406" s="2">
        <v>-6.2089900922891523</v>
      </c>
      <c r="J406" s="2">
        <f t="shared" si="104"/>
        <v>-6.2089900922891523</v>
      </c>
      <c r="K406" s="2">
        <f t="shared" si="102"/>
        <v>30.868980732528854</v>
      </c>
      <c r="R406">
        <f t="shared" si="91"/>
        <v>2.5958560145492555</v>
      </c>
      <c r="S406">
        <f t="shared" si="92"/>
        <v>2.5231014641763494</v>
      </c>
      <c r="T406">
        <f t="shared" si="93"/>
        <v>2.4503469138034433</v>
      </c>
      <c r="U406">
        <f t="shared" si="94"/>
        <v>2.3775923634305371</v>
      </c>
      <c r="V406">
        <f t="shared" si="95"/>
        <v>2.304837813057631</v>
      </c>
      <c r="W406">
        <f t="shared" si="96"/>
        <v>2.2320832626847249</v>
      </c>
      <c r="X406">
        <f t="shared" si="97"/>
        <v>2.1593287123118188</v>
      </c>
      <c r="Y406">
        <f t="shared" si="98"/>
        <v>2.0865741619389127</v>
      </c>
      <c r="Z406">
        <f t="shared" si="99"/>
        <v>2.0138196115660065</v>
      </c>
    </row>
    <row r="407" spans="1:26" x14ac:dyDescent="0.25">
      <c r="A407" s="2">
        <f>'Cubic Spline'!A407</f>
        <v>7.0013428348816502</v>
      </c>
      <c r="B407" s="2">
        <f t="array" ref="B407:C407">csplinediff1d('Cubic Spline'!$A$3:$A$1001,'Cubic Spline'!$B$3:$B$1001,A407,2,0,2,0)</f>
        <v>-82.989232289959801</v>
      </c>
      <c r="C407" s="2">
        <v>-5.4624994390480142</v>
      </c>
      <c r="D407" s="2">
        <f t="shared" si="100"/>
        <v>-5.4624994390480142</v>
      </c>
      <c r="E407" s="2">
        <f t="shared" si="101"/>
        <v>44.744400981835952</v>
      </c>
      <c r="G407" s="2">
        <f>'Calculation_Cubic Spline'!A407</f>
        <v>7.0013428348816502</v>
      </c>
      <c r="H407" s="2">
        <f t="array" ref="H407:I407">csplinediff1d('Cubic Spline'!$A$3:$A$1001,'Cubic Spline'!$C$3:$C$1001,G407,2,0,2,0)</f>
        <v>-74.340126896726801</v>
      </c>
      <c r="I407" s="2">
        <v>-6.1948304210856229</v>
      </c>
      <c r="J407" s="2">
        <f t="shared" si="104"/>
        <v>-6.1948304210856229</v>
      </c>
      <c r="K407" s="2">
        <f t="shared" si="102"/>
        <v>30.967995314752102</v>
      </c>
      <c r="R407">
        <f t="shared" si="91"/>
        <v>2.7172761204326434</v>
      </c>
      <c r="S407">
        <f t="shared" si="92"/>
        <v>2.6445215700597373</v>
      </c>
      <c r="T407">
        <f t="shared" si="93"/>
        <v>2.5717670196868312</v>
      </c>
      <c r="U407">
        <f t="shared" si="94"/>
        <v>2.4990124693139251</v>
      </c>
      <c r="V407">
        <f t="shared" si="95"/>
        <v>2.4262579189410189</v>
      </c>
      <c r="W407">
        <f t="shared" si="96"/>
        <v>2.3535033685681128</v>
      </c>
      <c r="X407">
        <f t="shared" si="97"/>
        <v>2.2807488181952067</v>
      </c>
      <c r="Y407">
        <f t="shared" si="98"/>
        <v>2.2079942678223006</v>
      </c>
      <c r="Z407">
        <f t="shared" si="99"/>
        <v>2.1352397174493944</v>
      </c>
    </row>
    <row r="408" spans="1:26" x14ac:dyDescent="0.25">
      <c r="A408" s="2">
        <f>'Cubic Spline'!A408</f>
        <v>7.0186726438788796</v>
      </c>
      <c r="B408" s="2">
        <f t="array" ref="B408:C408">csplinediff1d('Cubic Spline'!$A$3:$A$1001,'Cubic Spline'!$B$3:$B$1001,A408,2,0,2,0)</f>
        <v>-83.083743360561897</v>
      </c>
      <c r="C408" s="2">
        <v>-5.4447828115900823</v>
      </c>
      <c r="D408" s="2">
        <f t="shared" si="100"/>
        <v>-5.4447828115900823</v>
      </c>
      <c r="E408" s="2">
        <f t="shared" si="101"/>
        <v>44.868595188992657</v>
      </c>
      <c r="G408" s="2">
        <f>'Calculation_Cubic Spline'!A408</f>
        <v>7.0186726438788796</v>
      </c>
      <c r="H408" s="2">
        <f t="array" ref="H408:I408">csplinediff1d('Cubic Spline'!$A$3:$A$1001,'Cubic Spline'!$C$3:$C$1001,G408,2,0,2,0)</f>
        <v>-74.4473566163295</v>
      </c>
      <c r="I408" s="2">
        <v>-6.1802805085264909</v>
      </c>
      <c r="J408" s="2">
        <f t="shared" si="104"/>
        <v>-6.1802805085264909</v>
      </c>
      <c r="K408" s="2">
        <f t="shared" si="102"/>
        <v>31.069990879636769</v>
      </c>
      <c r="R408">
        <f t="shared" si="91"/>
        <v>2.8414703275893487</v>
      </c>
      <c r="S408">
        <f t="shared" si="92"/>
        <v>2.7687157772164426</v>
      </c>
      <c r="T408">
        <f t="shared" si="93"/>
        <v>2.6959612268435365</v>
      </c>
      <c r="U408">
        <f t="shared" si="94"/>
        <v>2.6232066764706303</v>
      </c>
      <c r="V408">
        <f t="shared" si="95"/>
        <v>2.5504521260977242</v>
      </c>
      <c r="W408">
        <f t="shared" si="96"/>
        <v>2.4776975757248181</v>
      </c>
      <c r="X408">
        <f t="shared" si="97"/>
        <v>2.404943025351912</v>
      </c>
      <c r="Y408">
        <f t="shared" si="98"/>
        <v>2.3321884749790058</v>
      </c>
      <c r="Z408">
        <f t="shared" si="99"/>
        <v>2.2594339246060997</v>
      </c>
    </row>
    <row r="409" spans="1:26" x14ac:dyDescent="0.25">
      <c r="A409" s="2">
        <f>'Cubic Spline'!A409</f>
        <v>7.0360024528761098</v>
      </c>
      <c r="B409" s="2">
        <f t="array" ref="B409:C409">csplinediff1d('Cubic Spline'!$A$3:$A$1001,'Cubic Spline'!$B$3:$B$1001,A409,2,0,2,0)</f>
        <v>-83.177944327821294</v>
      </c>
      <c r="C409" s="2">
        <v>-5.4267105337577171</v>
      </c>
      <c r="D409" s="2">
        <f t="shared" si="100"/>
        <v>-5.4267105337577171</v>
      </c>
      <c r="E409" s="2">
        <f t="shared" si="101"/>
        <v>44.995595701253372</v>
      </c>
      <c r="G409" s="2">
        <f>'Calculation_Cubic Spline'!A409</f>
        <v>7.0360024528761098</v>
      </c>
      <c r="H409" s="2">
        <f t="array" ref="H409:I409">csplinediff1d('Cubic Spline'!$A$3:$A$1001,'Cubic Spline'!$C$3:$C$1001,G409,2,0,2,0)</f>
        <v>-74.554330790601796</v>
      </c>
      <c r="I409" s="2">
        <v>-6.1653380384143768</v>
      </c>
      <c r="J409" s="2">
        <f t="shared" si="104"/>
        <v>-6.1653380384143768</v>
      </c>
      <c r="K409" s="2">
        <f t="shared" si="102"/>
        <v>31.174997229507859</v>
      </c>
      <c r="R409">
        <f t="shared" si="91"/>
        <v>2.9684708398500632</v>
      </c>
      <c r="S409">
        <f t="shared" si="92"/>
        <v>2.8957162894771571</v>
      </c>
      <c r="T409">
        <f t="shared" si="93"/>
        <v>2.822961739104251</v>
      </c>
      <c r="U409">
        <f t="shared" si="94"/>
        <v>2.7502071887313448</v>
      </c>
      <c r="V409">
        <f t="shared" si="95"/>
        <v>2.6774526383584387</v>
      </c>
      <c r="W409">
        <f t="shared" si="96"/>
        <v>2.6046980879855326</v>
      </c>
      <c r="X409">
        <f t="shared" si="97"/>
        <v>2.5319435376126265</v>
      </c>
      <c r="Y409">
        <f t="shared" si="98"/>
        <v>2.4591889872397203</v>
      </c>
      <c r="Z409">
        <f t="shared" si="99"/>
        <v>2.3864344368668142</v>
      </c>
    </row>
    <row r="410" spans="1:26" x14ac:dyDescent="0.25">
      <c r="A410" s="2">
        <f>'Cubic Spline'!A410</f>
        <v>7.0533322618733401</v>
      </c>
      <c r="B410" s="2">
        <f t="array" ref="B410:C410">csplinediff1d('Cubic Spline'!$A$3:$A$1001,'Cubic Spline'!$B$3:$B$1001,A410,2,0,2,0)</f>
        <v>-83.271829003766598</v>
      </c>
      <c r="C410" s="2">
        <v>-5.4082797646361849</v>
      </c>
      <c r="D410" s="2">
        <f t="shared" si="100"/>
        <v>-5.4082797646361849</v>
      </c>
      <c r="E410" s="2">
        <f t="shared" si="101"/>
        <v>45.125434858621439</v>
      </c>
      <c r="G410" s="2">
        <f>'Calculation_Cubic Spline'!A410</f>
        <v>7.0533322618733401</v>
      </c>
      <c r="H410" s="2">
        <f t="array" ref="H410:I410">csplinediff1d('Cubic Spline'!$A$3:$A$1001,'Cubic Spline'!$C$3:$C$1001,G410,2,0,2,0)</f>
        <v>-74.661042596487107</v>
      </c>
      <c r="I410" s="2">
        <v>-6.1500006890709047</v>
      </c>
      <c r="J410" s="2">
        <f t="shared" si="104"/>
        <v>-6.1500006890709047</v>
      </c>
      <c r="K410" s="2">
        <f t="shared" si="102"/>
        <v>31.28304432572002</v>
      </c>
      <c r="R410">
        <f t="shared" si="91"/>
        <v>3.0983099972181307</v>
      </c>
      <c r="S410">
        <f t="shared" si="92"/>
        <v>3.0255554468452246</v>
      </c>
      <c r="T410">
        <f t="shared" si="93"/>
        <v>2.9528008964723185</v>
      </c>
      <c r="U410">
        <f t="shared" si="94"/>
        <v>2.8800463460994123</v>
      </c>
      <c r="V410">
        <f t="shared" si="95"/>
        <v>2.8072917957265062</v>
      </c>
      <c r="W410">
        <f t="shared" si="96"/>
        <v>2.7345372453536001</v>
      </c>
      <c r="X410">
        <f t="shared" si="97"/>
        <v>2.661782694980694</v>
      </c>
      <c r="Y410">
        <f t="shared" si="98"/>
        <v>2.5890281446077879</v>
      </c>
      <c r="Z410">
        <f t="shared" si="99"/>
        <v>2.5162735942348817</v>
      </c>
    </row>
    <row r="411" spans="1:26" x14ac:dyDescent="0.25">
      <c r="A411" s="2">
        <f>'Cubic Spline'!A411</f>
        <v>7.0706620708705703</v>
      </c>
      <c r="B411" s="2">
        <f t="array" ref="B411:C411">csplinediff1d('Cubic Spline'!$A$3:$A$1001,'Cubic Spline'!$B$3:$B$1001,A411,2,0,2,0)</f>
        <v>-83.365391151206197</v>
      </c>
      <c r="C411" s="2">
        <v>-5.3894876647189811</v>
      </c>
      <c r="D411" s="2">
        <f t="shared" si="100"/>
        <v>-5.3894876647189811</v>
      </c>
      <c r="E411" s="2">
        <f t="shared" si="101"/>
        <v>45.258145138852889</v>
      </c>
      <c r="G411" s="2">
        <f>'Calculation_Cubic Spline'!A411</f>
        <v>7.0706620708705703</v>
      </c>
      <c r="H411" s="2">
        <f t="array" ref="H411:I411">csplinediff1d('Cubic Spline'!$A$3:$A$1001,'Cubic Spline'!$C$3:$C$1001,G411,2,0,2,0)</f>
        <v>-74.767485170645998</v>
      </c>
      <c r="I411" s="2">
        <v>-6.1342661331572392</v>
      </c>
      <c r="J411" s="2">
        <f t="shared" si="104"/>
        <v>-6.1342661331572392</v>
      </c>
      <c r="K411" s="2">
        <f t="shared" si="102"/>
        <v>31.394162290305225</v>
      </c>
      <c r="R411">
        <f t="shared" si="91"/>
        <v>3.2310202774495806</v>
      </c>
      <c r="S411">
        <f t="shared" si="92"/>
        <v>3.1582657270766745</v>
      </c>
      <c r="T411">
        <f t="shared" si="93"/>
        <v>3.0855111767037684</v>
      </c>
      <c r="U411">
        <f t="shared" si="94"/>
        <v>3.0127566263308623</v>
      </c>
      <c r="V411">
        <f t="shared" si="95"/>
        <v>2.9400020759579562</v>
      </c>
      <c r="W411">
        <f t="shared" si="96"/>
        <v>2.86724752558505</v>
      </c>
      <c r="X411">
        <f t="shared" si="97"/>
        <v>2.7944929752121439</v>
      </c>
      <c r="Y411">
        <f t="shared" si="98"/>
        <v>2.7217384248392378</v>
      </c>
      <c r="Z411">
        <f t="shared" si="99"/>
        <v>2.6489838744663317</v>
      </c>
    </row>
    <row r="412" spans="1:26" x14ac:dyDescent="0.25">
      <c r="A412" s="2">
        <f>'Cubic Spline'!A412</f>
        <v>7.0879918798678103</v>
      </c>
      <c r="B412" s="2">
        <f t="array" ref="B412:C412">csplinediff1d('Cubic Spline'!$A$3:$A$1001,'Cubic Spline'!$B$3:$B$1001,A412,2,0,2,0)</f>
        <v>-83.458624483751507</v>
      </c>
      <c r="C412" s="2">
        <v>-5.3703313957285408</v>
      </c>
      <c r="D412" s="2">
        <f t="shared" si="100"/>
        <v>-5.3703313957285408</v>
      </c>
      <c r="E412" s="2">
        <f t="shared" si="101"/>
        <v>45.393759158628448</v>
      </c>
      <c r="G412" s="2">
        <f>'Calculation_Cubic Spline'!A412</f>
        <v>7.0879918798678103</v>
      </c>
      <c r="H412" s="2">
        <f t="array" ref="H412:I412">csplinediff1d('Cubic Spline'!$A$3:$A$1001,'Cubic Spline'!$C$3:$C$1001,G412,2,0,2,0)</f>
        <v>-74.873651609356699</v>
      </c>
      <c r="I412" s="2">
        <v>-6.1181320375739254</v>
      </c>
      <c r="J412" s="2">
        <f t="shared" si="104"/>
        <v>-6.1181320375739254</v>
      </c>
      <c r="K412" s="2">
        <f t="shared" si="102"/>
        <v>31.508381407073614</v>
      </c>
      <c r="R412">
        <f t="shared" si="91"/>
        <v>3.36663429722514</v>
      </c>
      <c r="S412">
        <f t="shared" si="92"/>
        <v>3.2938797468522338</v>
      </c>
      <c r="T412">
        <f t="shared" si="93"/>
        <v>3.2211251964793277</v>
      </c>
      <c r="U412">
        <f t="shared" si="94"/>
        <v>3.1483706461064216</v>
      </c>
      <c r="V412">
        <f t="shared" si="95"/>
        <v>3.0756160957335155</v>
      </c>
      <c r="W412">
        <f t="shared" si="96"/>
        <v>3.0028615453606093</v>
      </c>
      <c r="X412">
        <f t="shared" si="97"/>
        <v>2.9301069949877032</v>
      </c>
      <c r="Y412">
        <f t="shared" si="98"/>
        <v>2.8573524446147971</v>
      </c>
      <c r="Z412">
        <f t="shared" si="99"/>
        <v>2.784597894241891</v>
      </c>
    </row>
    <row r="413" spans="1:26" x14ac:dyDescent="0.25">
      <c r="A413" s="2">
        <f>'Cubic Spline'!A413</f>
        <v>7.1053216888650397</v>
      </c>
      <c r="B413" s="2">
        <f t="array" ref="B413:C413">csplinediff1d('Cubic Spline'!$A$3:$A$1001,'Cubic Spline'!$B$3:$B$1001,A413,2,0,2,0)</f>
        <v>-83.551522665835506</v>
      </c>
      <c r="C413" s="2">
        <v>-5.3508081203248476</v>
      </c>
      <c r="D413" s="2">
        <f t="shared" si="100"/>
        <v>-5.3508081203248476</v>
      </c>
      <c r="E413" s="2">
        <f t="shared" si="101"/>
        <v>45.53230967553619</v>
      </c>
      <c r="G413" s="2">
        <f>'Calculation_Cubic Spline'!A413</f>
        <v>7.1053216888650397</v>
      </c>
      <c r="H413" s="2">
        <f t="array" ref="H413:I413">csplinediff1d('Cubic Spline'!$A$3:$A$1001,'Cubic Spline'!$C$3:$C$1001,G413,2,0,2,0)</f>
        <v>-74.9795349684141</v>
      </c>
      <c r="I413" s="2">
        <v>-6.1015960632506916</v>
      </c>
      <c r="J413" s="2">
        <f t="shared" si="104"/>
        <v>-6.1015960632506916</v>
      </c>
      <c r="K413" s="2">
        <f t="shared" si="102"/>
        <v>31.625732123505422</v>
      </c>
      <c r="R413">
        <f t="shared" si="91"/>
        <v>3.5051848141328819</v>
      </c>
      <c r="S413">
        <f t="shared" si="92"/>
        <v>3.4324302637599757</v>
      </c>
      <c r="T413">
        <f t="shared" si="93"/>
        <v>3.3596757133870696</v>
      </c>
      <c r="U413">
        <f t="shared" si="94"/>
        <v>3.2869211630141635</v>
      </c>
      <c r="V413">
        <f t="shared" si="95"/>
        <v>3.2141666126412574</v>
      </c>
      <c r="W413">
        <f t="shared" si="96"/>
        <v>3.1414120622683512</v>
      </c>
      <c r="X413">
        <f t="shared" si="97"/>
        <v>3.0686575118954451</v>
      </c>
      <c r="Y413">
        <f t="shared" si="98"/>
        <v>2.995902961522539</v>
      </c>
      <c r="Z413">
        <f t="shared" si="99"/>
        <v>2.9231484111496329</v>
      </c>
    </row>
    <row r="414" spans="1:26" x14ac:dyDescent="0.25">
      <c r="A414" s="2">
        <f>'Cubic Spline'!A414</f>
        <v>7.1226514978622699</v>
      </c>
      <c r="B414" s="2">
        <f t="array" ref="B414:C414">csplinediff1d('Cubic Spline'!$A$3:$A$1001,'Cubic Spline'!$B$3:$B$1001,A414,2,0,2,0)</f>
        <v>-83.6440793127272</v>
      </c>
      <c r="C414" s="2">
        <v>-5.3309150018804292</v>
      </c>
      <c r="D414" s="2">
        <f t="shared" si="100"/>
        <v>-5.3309150018804292</v>
      </c>
      <c r="E414" s="2">
        <f t="shared" si="101"/>
        <v>45.673829589607116</v>
      </c>
      <c r="G414" s="2">
        <f>'Calculation_Cubic Spline'!A414</f>
        <v>7.1226514978622699</v>
      </c>
      <c r="H414" s="2">
        <f t="array" ref="H414:I414">csplinediff1d('Cubic Spline'!$A$3:$A$1001,'Cubic Spline'!$C$3:$C$1001,G414,2,0,2,0)</f>
        <v>-75.085128263024203</v>
      </c>
      <c r="I414" s="2">
        <v>-6.0846558649805376</v>
      </c>
      <c r="J414" s="2">
        <f t="shared" si="104"/>
        <v>-6.0846558649805376</v>
      </c>
      <c r="K414" s="2">
        <f t="shared" si="102"/>
        <v>31.746245052344129</v>
      </c>
      <c r="R414">
        <f t="shared" si="91"/>
        <v>3.6467047282038081</v>
      </c>
      <c r="S414">
        <f t="shared" si="92"/>
        <v>3.573950177830902</v>
      </c>
      <c r="T414">
        <f t="shared" si="93"/>
        <v>3.5011956274579958</v>
      </c>
      <c r="U414">
        <f t="shared" si="94"/>
        <v>3.4284410770850897</v>
      </c>
      <c r="V414">
        <f t="shared" si="95"/>
        <v>3.3556865267121836</v>
      </c>
      <c r="W414">
        <f t="shared" si="96"/>
        <v>3.2829319763392775</v>
      </c>
      <c r="X414">
        <f t="shared" si="97"/>
        <v>3.2101774259663713</v>
      </c>
      <c r="Y414">
        <f t="shared" si="98"/>
        <v>3.1374228755934652</v>
      </c>
      <c r="Z414">
        <f t="shared" si="99"/>
        <v>3.0646683252205591</v>
      </c>
    </row>
    <row r="415" spans="1:26" x14ac:dyDescent="0.25">
      <c r="A415" s="2">
        <f>'Cubic Spline'!A415</f>
        <v>7.1399813068595002</v>
      </c>
      <c r="B415" s="2">
        <f t="array" ref="B415:C415">csplinediff1d('Cubic Spline'!$A$3:$A$1001,'Cubic Spline'!$B$3:$B$1001,A415,2,0,2,0)</f>
        <v>-83.736287990541996</v>
      </c>
      <c r="C415" s="2">
        <v>-5.3106492042636866</v>
      </c>
      <c r="D415" s="2">
        <f t="shared" si="100"/>
        <v>-5.3106492042636866</v>
      </c>
      <c r="E415" s="2">
        <f t="shared" si="101"/>
        <v>45.818351944810992</v>
      </c>
      <c r="G415" s="2">
        <f>'Calculation_Cubic Spline'!A415</f>
        <v>7.1399813068595002</v>
      </c>
      <c r="H415" s="2">
        <f t="array" ref="H415:I415">csplinediff1d('Cubic Spline'!$A$3:$A$1001,'Cubic Spline'!$C$3:$C$1001,G415,2,0,2,0)</f>
        <v>-75.190424467697497</v>
      </c>
      <c r="I415" s="2">
        <v>-6.0673090913264378</v>
      </c>
      <c r="J415" s="2">
        <f t="shared" si="104"/>
        <v>-6.0673090913264378</v>
      </c>
      <c r="K415" s="2">
        <f t="shared" si="102"/>
        <v>31.869950972688031</v>
      </c>
      <c r="R415">
        <f t="shared" si="91"/>
        <v>3.7912270834076836</v>
      </c>
      <c r="S415">
        <f t="shared" si="92"/>
        <v>3.7184725330347774</v>
      </c>
      <c r="T415">
        <f t="shared" si="93"/>
        <v>3.6457179826618713</v>
      </c>
      <c r="U415">
        <f t="shared" si="94"/>
        <v>3.5729634322889652</v>
      </c>
      <c r="V415">
        <f t="shared" si="95"/>
        <v>3.5002088819160591</v>
      </c>
      <c r="W415">
        <f t="shared" si="96"/>
        <v>3.4274543315431529</v>
      </c>
      <c r="X415">
        <f t="shared" si="97"/>
        <v>3.3546997811702468</v>
      </c>
      <c r="Y415">
        <f t="shared" si="98"/>
        <v>3.2819452307973407</v>
      </c>
      <c r="Z415">
        <f t="shared" si="99"/>
        <v>3.2091906804244346</v>
      </c>
    </row>
    <row r="416" spans="1:26" x14ac:dyDescent="0.25">
      <c r="A416" s="2">
        <f>'Cubic Spline'!A416</f>
        <v>7.1573111158567304</v>
      </c>
      <c r="B416" s="2">
        <f t="array" ref="B416:C416">csplinediff1d('Cubic Spline'!$A$3:$A$1001,'Cubic Spline'!$B$3:$B$1001,A416,2,0,2,0)</f>
        <v>-83.828142216248295</v>
      </c>
      <c r="C416" s="2">
        <v>-5.2900078916132722</v>
      </c>
      <c r="D416" s="2">
        <f t="shared" si="100"/>
        <v>-5.2900078916132722</v>
      </c>
      <c r="E416" s="2">
        <f t="shared" si="101"/>
        <v>45.965909930634794</v>
      </c>
      <c r="G416" s="2">
        <f>'Calculation_Cubic Spline'!A416</f>
        <v>7.1573111158567304</v>
      </c>
      <c r="H416" s="2">
        <f t="array" ref="H416:I416">csplinediff1d('Cubic Spline'!$A$3:$A$1001,'Cubic Spline'!$C$3:$C$1001,G416,2,0,2,0)</f>
        <v>-75.295416516138701</v>
      </c>
      <c r="I416" s="2">
        <v>-6.04955338439557</v>
      </c>
      <c r="J416" s="2">
        <f t="shared" si="104"/>
        <v>-6.04955338439557</v>
      </c>
      <c r="K416" s="2">
        <f t="shared" si="102"/>
        <v>31.996880832035586</v>
      </c>
      <c r="R416">
        <f t="shared" si="91"/>
        <v>3.9387850692314856</v>
      </c>
      <c r="S416">
        <f t="shared" si="92"/>
        <v>3.8660305188585795</v>
      </c>
      <c r="T416">
        <f t="shared" si="93"/>
        <v>3.7932759684856734</v>
      </c>
      <c r="U416">
        <f t="shared" si="94"/>
        <v>3.7205214181127673</v>
      </c>
      <c r="V416">
        <f t="shared" si="95"/>
        <v>3.6477668677398611</v>
      </c>
      <c r="W416">
        <f t="shared" si="96"/>
        <v>3.575012317366955</v>
      </c>
      <c r="X416">
        <f t="shared" si="97"/>
        <v>3.5022577669940489</v>
      </c>
      <c r="Y416">
        <f t="shared" si="98"/>
        <v>3.4295032166211428</v>
      </c>
      <c r="Z416">
        <f t="shared" si="99"/>
        <v>3.3567486662482366</v>
      </c>
    </row>
    <row r="417" spans="1:26" x14ac:dyDescent="0.25">
      <c r="A417" s="2">
        <f>'Cubic Spline'!A417</f>
        <v>7.1746409248539704</v>
      </c>
      <c r="B417" s="2">
        <f t="array" ref="B417:C417">csplinediff1d('Cubic Spline'!$A$3:$A$1001,'Cubic Spline'!$B$3:$B$1001,A417,2,0,2,0)</f>
        <v>-83.919635457670097</v>
      </c>
      <c r="C417" s="2">
        <v>-5.2689882280621188</v>
      </c>
      <c r="D417" s="2">
        <f t="shared" si="100"/>
        <v>-5.2689882280621188</v>
      </c>
      <c r="E417" s="2">
        <f t="shared" si="101"/>
        <v>46.116536884041814</v>
      </c>
      <c r="G417" s="2">
        <f>'Calculation_Cubic Spline'!A417</f>
        <v>7.1746409248539704</v>
      </c>
      <c r="H417" s="2">
        <f t="array" ref="H417:I417">csplinediff1d('Cubic Spline'!$A$3:$A$1001,'Cubic Spline'!$C$3:$C$1001,G417,2,0,2,0)</f>
        <v>-75.400097301134096</v>
      </c>
      <c r="I417" s="2">
        <v>-6.0313863797337888</v>
      </c>
      <c r="J417" s="2">
        <f t="shared" si="104"/>
        <v>-6.0313863797337888</v>
      </c>
      <c r="K417" s="2">
        <f t="shared" si="102"/>
        <v>32.127065747489226</v>
      </c>
      <c r="R417">
        <f t="shared" si="91"/>
        <v>4.0894120226385056</v>
      </c>
      <c r="S417">
        <f t="shared" si="92"/>
        <v>4.0166574722655994</v>
      </c>
      <c r="T417">
        <f t="shared" si="93"/>
        <v>3.9439029218926933</v>
      </c>
      <c r="U417">
        <f t="shared" si="94"/>
        <v>3.8711483715197872</v>
      </c>
      <c r="V417">
        <f t="shared" si="95"/>
        <v>3.7983938211468811</v>
      </c>
      <c r="W417">
        <f t="shared" si="96"/>
        <v>3.7256392707739749</v>
      </c>
      <c r="X417">
        <f t="shared" si="97"/>
        <v>3.6528847204010688</v>
      </c>
      <c r="Y417">
        <f t="shared" si="98"/>
        <v>3.5801301700281627</v>
      </c>
      <c r="Z417">
        <f t="shared" si="99"/>
        <v>3.5073756196552566</v>
      </c>
    </row>
    <row r="418" spans="1:26" x14ac:dyDescent="0.25">
      <c r="A418" s="2">
        <f>'Cubic Spline'!A418</f>
        <v>7.1919707338511998</v>
      </c>
      <c r="B418" s="2">
        <f t="array" ref="B418:C418">csplinediff1d('Cubic Spline'!$A$3:$A$1001,'Cubic Spline'!$B$3:$B$1001,A418,2,0,2,0)</f>
        <v>-84.010761133484394</v>
      </c>
      <c r="C418" s="2">
        <v>-5.2475873775242121</v>
      </c>
      <c r="D418" s="2">
        <f t="shared" si="100"/>
        <v>-5.2475873775242121</v>
      </c>
      <c r="E418" s="2">
        <f t="shared" si="101"/>
        <v>46.270266291003296</v>
      </c>
      <c r="G418" s="2">
        <f>'Calculation_Cubic Spline'!A418</f>
        <v>7.1919707338511998</v>
      </c>
      <c r="H418" s="2">
        <f t="array" ref="H418:I418">csplinediff1d('Cubic Spline'!$A$3:$A$1001,'Cubic Spline'!$C$3:$C$1001,G418,2,0,2,0)</f>
        <v>-75.504459674435907</v>
      </c>
      <c r="I418" s="2">
        <v>-6.0128057061019708</v>
      </c>
      <c r="J418" s="2">
        <f t="shared" si="104"/>
        <v>-6.0128057061019708</v>
      </c>
      <c r="K418" s="2">
        <f t="shared" si="102"/>
        <v>32.260537007817035</v>
      </c>
      <c r="R418">
        <f t="shared" si="91"/>
        <v>4.2431414295999872</v>
      </c>
      <c r="S418">
        <f t="shared" si="92"/>
        <v>4.1703868792270811</v>
      </c>
      <c r="T418">
        <f t="shared" si="93"/>
        <v>4.0976323288541749</v>
      </c>
      <c r="U418">
        <f t="shared" si="94"/>
        <v>4.0248777784812688</v>
      </c>
      <c r="V418">
        <f t="shared" si="95"/>
        <v>3.9521232281083627</v>
      </c>
      <c r="W418">
        <f t="shared" si="96"/>
        <v>3.8793686777354566</v>
      </c>
      <c r="X418">
        <f t="shared" si="97"/>
        <v>3.8066141273625504</v>
      </c>
      <c r="Y418">
        <f t="shared" si="98"/>
        <v>3.7338595769896443</v>
      </c>
      <c r="Z418">
        <f t="shared" si="99"/>
        <v>3.6611050266167382</v>
      </c>
    </row>
    <row r="419" spans="1:26" x14ac:dyDescent="0.25">
      <c r="A419" s="2">
        <f>'Cubic Spline'!A419</f>
        <v>7.20930054284843</v>
      </c>
      <c r="B419" s="2">
        <f t="array" ref="B419:C419">csplinediff1d('Cubic Spline'!$A$3:$A$1001,'Cubic Spline'!$B$3:$B$1001,A419,2,0,2,0)</f>
        <v>-84.101512613216201</v>
      </c>
      <c r="C419" s="2">
        <v>-5.2258025034635693</v>
      </c>
      <c r="D419" s="2">
        <f t="shared" si="100"/>
        <v>-5.2258025034635693</v>
      </c>
      <c r="E419" s="2">
        <f t="shared" si="101"/>
        <v>46.427131788177604</v>
      </c>
      <c r="G419" s="2">
        <f>'Calculation_Cubic Spline'!A419</f>
        <v>7.20930054284843</v>
      </c>
      <c r="H419" s="2">
        <f t="array" ref="H419:I419">csplinediff1d('Cubic Spline'!$A$3:$A$1001,'Cubic Spline'!$C$3:$C$1001,G419,2,0,2,0)</f>
        <v>-75.608496446643699</v>
      </c>
      <c r="I419" s="2">
        <v>-5.9938089853921328</v>
      </c>
      <c r="J419" s="2">
        <f t="shared" si="104"/>
        <v>-5.9938089853921328</v>
      </c>
      <c r="K419" s="2">
        <f t="shared" si="102"/>
        <v>32.397326074526397</v>
      </c>
      <c r="R419">
        <f t="shared" si="91"/>
        <v>4.4000069267742958</v>
      </c>
      <c r="S419">
        <f t="shared" si="92"/>
        <v>4.3272523764013897</v>
      </c>
      <c r="T419">
        <f t="shared" si="93"/>
        <v>4.2544978260284836</v>
      </c>
      <c r="U419">
        <f t="shared" si="94"/>
        <v>4.1817432756555775</v>
      </c>
      <c r="V419">
        <f t="shared" si="95"/>
        <v>4.1089887252826713</v>
      </c>
      <c r="W419">
        <f t="shared" si="96"/>
        <v>4.0362341749097652</v>
      </c>
      <c r="X419">
        <f t="shared" si="97"/>
        <v>3.9634796245368591</v>
      </c>
      <c r="Y419">
        <f t="shared" si="98"/>
        <v>3.890725074163953</v>
      </c>
      <c r="Z419">
        <f t="shared" si="99"/>
        <v>3.8179705237910468</v>
      </c>
    </row>
    <row r="420" spans="1:26" x14ac:dyDescent="0.25">
      <c r="A420" s="2">
        <f>'Cubic Spline'!A420</f>
        <v>7.2266303518456603</v>
      </c>
      <c r="B420" s="2">
        <f t="array" ref="B420:C420">csplinediff1d('Cubic Spline'!$A$3:$A$1001,'Cubic Spline'!$B$3:$B$1001,A420,2,0,2,0)</f>
        <v>-84.191883217227996</v>
      </c>
      <c r="C420" s="2">
        <v>-5.2036307686578729</v>
      </c>
      <c r="D420" s="2">
        <f t="shared" si="100"/>
        <v>-5.2036307686578729</v>
      </c>
      <c r="E420" s="2">
        <f t="shared" si="101"/>
        <v>46.587167164647049</v>
      </c>
      <c r="G420" s="2">
        <f>'Calculation_Cubic Spline'!A420</f>
        <v>7.2266303518456603</v>
      </c>
      <c r="H420" s="2">
        <f t="array" ref="H420:I420">csplinediff1d('Cubic Spline'!$A$3:$A$1001,'Cubic Spline'!$C$3:$C$1001,G420,2,0,2,0)</f>
        <v>-75.712200387084295</v>
      </c>
      <c r="I420" s="2">
        <v>-5.974393832418758</v>
      </c>
      <c r="J420" s="2">
        <f t="shared" si="104"/>
        <v>-5.974393832418758</v>
      </c>
      <c r="K420" s="2">
        <f t="shared" si="102"/>
        <v>32.537464583847381</v>
      </c>
      <c r="R420">
        <f t="shared" si="91"/>
        <v>4.5600423032437405</v>
      </c>
      <c r="S420">
        <f t="shared" si="92"/>
        <v>4.4872877528708344</v>
      </c>
      <c r="T420">
        <f t="shared" si="93"/>
        <v>4.4145332024979282</v>
      </c>
      <c r="U420">
        <f t="shared" si="94"/>
        <v>4.3417786521250221</v>
      </c>
      <c r="V420">
        <f t="shared" si="95"/>
        <v>4.269024101752116</v>
      </c>
      <c r="W420">
        <f t="shared" si="96"/>
        <v>4.1962695513792099</v>
      </c>
      <c r="X420">
        <f t="shared" si="97"/>
        <v>4.1235150010063037</v>
      </c>
      <c r="Y420">
        <f t="shared" si="98"/>
        <v>4.0507604506333976</v>
      </c>
      <c r="Z420">
        <f t="shared" si="99"/>
        <v>3.9780059002604915</v>
      </c>
    </row>
    <row r="421" spans="1:26" x14ac:dyDescent="0.25">
      <c r="A421" s="2">
        <f>'Cubic Spline'!A421</f>
        <v>7.2439601608428896</v>
      </c>
      <c r="B421" s="2">
        <f t="array" ref="B421:C421">csplinediff1d('Cubic Spline'!$A$3:$A$1001,'Cubic Spline'!$B$3:$B$1001,A421,2,0,2,0)</f>
        <v>-84.281866216706106</v>
      </c>
      <c r="C421" s="2">
        <v>-5.1810693349247785</v>
      </c>
      <c r="D421" s="2">
        <f t="shared" si="100"/>
        <v>-5.1810693349247785</v>
      </c>
      <c r="E421" s="2">
        <f t="shared" si="101"/>
        <v>46.750406363946247</v>
      </c>
      <c r="G421" s="2">
        <f>'Calculation_Cubic Spline'!A421</f>
        <v>7.2439601608428896</v>
      </c>
      <c r="H421" s="2">
        <f t="array" ref="H421:I421">csplinediff1d('Cubic Spline'!$A$3:$A$1001,'Cubic Spline'!$C$3:$C$1001,G421,2,0,2,0)</f>
        <v>-75.815564223686593</v>
      </c>
      <c r="I421" s="2">
        <v>-5.9545578547503695</v>
      </c>
      <c r="J421" s="2">
        <f t="shared" si="104"/>
        <v>-5.9545578547503695</v>
      </c>
      <c r="K421" s="2">
        <f t="shared" si="102"/>
        <v>32.680984348440816</v>
      </c>
      <c r="R421">
        <f t="shared" si="91"/>
        <v>4.7232815025429389</v>
      </c>
      <c r="S421">
        <f t="shared" si="92"/>
        <v>4.6505269521700328</v>
      </c>
      <c r="T421">
        <f t="shared" si="93"/>
        <v>4.5777724017971266</v>
      </c>
      <c r="U421">
        <f t="shared" si="94"/>
        <v>4.5050178514242205</v>
      </c>
      <c r="V421">
        <f t="shared" si="95"/>
        <v>4.4322633010513144</v>
      </c>
      <c r="W421">
        <f t="shared" si="96"/>
        <v>4.3595087506784083</v>
      </c>
      <c r="X421">
        <f t="shared" si="97"/>
        <v>4.2867542003055021</v>
      </c>
      <c r="Y421">
        <f t="shared" si="98"/>
        <v>4.213999649932596</v>
      </c>
      <c r="Z421">
        <f t="shared" si="99"/>
        <v>4.1412450995596899</v>
      </c>
    </row>
    <row r="422" spans="1:26" x14ac:dyDescent="0.25">
      <c r="A422" s="2">
        <f>'Cubic Spline'!A422</f>
        <v>7.2612899698401199</v>
      </c>
      <c r="B422" s="2">
        <f t="array" ref="B422:C422">csplinediff1d('Cubic Spline'!$A$3:$A$1001,'Cubic Spline'!$B$3:$B$1001,A422,2,0,2,0)</f>
        <v>-84.371454833641593</v>
      </c>
      <c r="C422" s="2">
        <v>-5.1581153629291014</v>
      </c>
      <c r="D422" s="2">
        <f t="shared" si="100"/>
        <v>-5.1581153629291014</v>
      </c>
      <c r="E422" s="2">
        <f t="shared" si="101"/>
        <v>46.916883485526277</v>
      </c>
      <c r="G422" s="2">
        <f>'Calculation_Cubic Spline'!A422</f>
        <v>7.2612899698401199</v>
      </c>
      <c r="H422" s="2">
        <f t="array" ref="H422:I422">csplinediff1d('Cubic Spline'!$A$3:$A$1001,'Cubic Spline'!$C$3:$C$1001,G422,2,0,2,0)</f>
        <v>-75.918580642856099</v>
      </c>
      <c r="I422" s="2">
        <v>-5.9342986526104013</v>
      </c>
      <c r="J422" s="2">
        <f t="shared" si="104"/>
        <v>-5.9342986526104013</v>
      </c>
      <c r="K422" s="2">
        <f t="shared" si="102"/>
        <v>32.827917358620454</v>
      </c>
      <c r="R422">
        <f t="shared" si="91"/>
        <v>4.8897586241229689</v>
      </c>
      <c r="S422">
        <f t="shared" si="92"/>
        <v>4.8170040737500628</v>
      </c>
      <c r="T422">
        <f t="shared" si="93"/>
        <v>4.7442495233771567</v>
      </c>
      <c r="U422">
        <f t="shared" si="94"/>
        <v>4.6714949730042505</v>
      </c>
      <c r="V422">
        <f t="shared" si="95"/>
        <v>4.5987404226313444</v>
      </c>
      <c r="W422">
        <f t="shared" si="96"/>
        <v>4.5259858722584383</v>
      </c>
      <c r="X422">
        <f t="shared" si="97"/>
        <v>4.4532313218855322</v>
      </c>
      <c r="Y422">
        <f t="shared" si="98"/>
        <v>4.380476771512626</v>
      </c>
      <c r="Z422">
        <f t="shared" si="99"/>
        <v>4.3077222211397199</v>
      </c>
    </row>
    <row r="423" spans="1:26" x14ac:dyDescent="0.25">
      <c r="A423" s="2">
        <f>'Cubic Spline'!A423</f>
        <v>7.2786197788373599</v>
      </c>
      <c r="B423" s="2">
        <f t="array" ref="B423:C423">csplinediff1d('Cubic Spline'!$A$3:$A$1001,'Cubic Spline'!$B$3:$B$1001,A423,2,0,2,0)</f>
        <v>-84.460642240809193</v>
      </c>
      <c r="C423" s="2">
        <v>-5.1347660119460654</v>
      </c>
      <c r="D423" s="2">
        <f t="shared" si="100"/>
        <v>-5.1347660119460654</v>
      </c>
      <c r="E423" s="2">
        <f t="shared" si="101"/>
        <v>47.086632786556727</v>
      </c>
      <c r="G423" s="2">
        <f>'Calculation_Cubic Spline'!A423</f>
        <v>7.2786197788373599</v>
      </c>
      <c r="H423" s="2">
        <f t="array" ref="H423:I423">csplinediff1d('Cubic Spline'!$A$3:$A$1001,'Cubic Spline'!$C$3:$C$1001,G423,2,0,2,0)</f>
        <v>-76.021242289345096</v>
      </c>
      <c r="I423" s="2">
        <v>-5.9136138186461515</v>
      </c>
      <c r="J423" s="2">
        <f t="shared" si="104"/>
        <v>-5.9136138186461515</v>
      </c>
      <c r="K423" s="2">
        <f t="shared" si="102"/>
        <v>32.978295784541288</v>
      </c>
      <c r="R423">
        <f t="shared" si="91"/>
        <v>5.0595079251534187</v>
      </c>
      <c r="S423">
        <f t="shared" si="92"/>
        <v>4.9867533747805126</v>
      </c>
      <c r="T423">
        <f t="shared" si="93"/>
        <v>4.9139988244076065</v>
      </c>
      <c r="U423">
        <f t="shared" si="94"/>
        <v>4.8412442740347004</v>
      </c>
      <c r="V423">
        <f t="shared" si="95"/>
        <v>4.7684897236617942</v>
      </c>
      <c r="W423">
        <f t="shared" si="96"/>
        <v>4.6957351732888881</v>
      </c>
      <c r="X423">
        <f t="shared" si="97"/>
        <v>4.622980622915982</v>
      </c>
      <c r="Y423">
        <f t="shared" si="98"/>
        <v>4.5502260725430759</v>
      </c>
      <c r="Z423">
        <f t="shared" si="99"/>
        <v>4.4774715221701697</v>
      </c>
    </row>
    <row r="424" spans="1:26" x14ac:dyDescent="0.25">
      <c r="A424" s="2">
        <f>'Cubic Spline'!A424</f>
        <v>7.2959495878345901</v>
      </c>
      <c r="B424" s="2">
        <f t="array" ref="B424:C424">csplinediff1d('Cubic Spline'!$A$3:$A$1001,'Cubic Spline'!$B$3:$B$1001,A424,2,0,2,0)</f>
        <v>-84.549421561739805</v>
      </c>
      <c r="C424" s="2">
        <v>-5.1110184395813301</v>
      </c>
      <c r="D424" s="2">
        <f t="shared" si="100"/>
        <v>-5.1110184395813301</v>
      </c>
      <c r="E424" s="2">
        <f t="shared" si="101"/>
        <v>47.259688684061409</v>
      </c>
      <c r="G424" s="2">
        <f>'Calculation_Cubic Spline'!A424</f>
        <v>7.2959495878345901</v>
      </c>
      <c r="H424" s="2">
        <f t="array" ref="H424:I424">csplinediff1d('Cubic Spline'!$A$3:$A$1001,'Cubic Spline'!$C$3:$C$1001,G424,2,0,2,0)</f>
        <v>-76.123541766120397</v>
      </c>
      <c r="I424" s="2">
        <v>-5.8925009378178013</v>
      </c>
      <c r="J424" s="2">
        <f t="shared" si="104"/>
        <v>-5.8925009378178013</v>
      </c>
      <c r="K424" s="2">
        <f t="shared" si="102"/>
        <v>33.132151977533674</v>
      </c>
      <c r="R424">
        <f t="shared" si="91"/>
        <v>5.2325638226581006</v>
      </c>
      <c r="S424">
        <f t="shared" si="92"/>
        <v>5.1598092722851945</v>
      </c>
      <c r="T424">
        <f t="shared" si="93"/>
        <v>5.0870547219122884</v>
      </c>
      <c r="U424">
        <f t="shared" si="94"/>
        <v>5.0143001715393822</v>
      </c>
      <c r="V424">
        <f t="shared" si="95"/>
        <v>4.9415456211664761</v>
      </c>
      <c r="W424">
        <f t="shared" si="96"/>
        <v>4.86879107079357</v>
      </c>
      <c r="X424">
        <f t="shared" si="97"/>
        <v>4.7960365204206639</v>
      </c>
      <c r="Y424">
        <f t="shared" si="98"/>
        <v>4.7232819700477577</v>
      </c>
      <c r="Z424">
        <f t="shared" si="99"/>
        <v>4.6505274196748516</v>
      </c>
    </row>
    <row r="425" spans="1:26" x14ac:dyDescent="0.25">
      <c r="A425" s="2">
        <f>'Cubic Spline'!A425</f>
        <v>7.3132793968318204</v>
      </c>
      <c r="B425" s="2">
        <f t="array" ref="B425:C425">csplinediff1d('Cubic Spline'!$A$3:$A$1001,'Cubic Spline'!$B$3:$B$1001,A425,2,0,2,0)</f>
        <v>-84.637785870690706</v>
      </c>
      <c r="C425" s="2">
        <v>-5.0868698015696063</v>
      </c>
      <c r="D425" s="2">
        <f t="shared" si="100"/>
        <v>-5.0868698015696063</v>
      </c>
      <c r="E425" s="2">
        <f t="shared" si="101"/>
        <v>47.436085756505733</v>
      </c>
      <c r="G425" s="2">
        <f>'Calculation_Cubic Spline'!A425</f>
        <v>7.3132793968318204</v>
      </c>
      <c r="H425" s="2">
        <f t="array" ref="H425:I425">csplinediff1d('Cubic Spline'!$A$3:$A$1001,'Cubic Spline'!$C$3:$C$1001,G425,2,0,2,0)</f>
        <v>-76.225471634228796</v>
      </c>
      <c r="I425" s="2">
        <v>-5.8709575872020121</v>
      </c>
      <c r="J425" s="2">
        <f t="shared" si="104"/>
        <v>-5.8709575872020121</v>
      </c>
      <c r="K425" s="2">
        <f t="shared" si="102"/>
        <v>33.289518472070867</v>
      </c>
      <c r="R425">
        <f t="shared" si="91"/>
        <v>5.4089608951024246</v>
      </c>
      <c r="S425">
        <f t="shared" si="92"/>
        <v>5.3362063447295185</v>
      </c>
      <c r="T425">
        <f t="shared" si="93"/>
        <v>5.2634517943566124</v>
      </c>
      <c r="U425">
        <f t="shared" si="94"/>
        <v>5.1906972439837062</v>
      </c>
      <c r="V425">
        <f t="shared" si="95"/>
        <v>5.1179426936108001</v>
      </c>
      <c r="W425">
        <f t="shared" si="96"/>
        <v>5.045188143237894</v>
      </c>
      <c r="X425">
        <f t="shared" si="97"/>
        <v>4.9724335928649879</v>
      </c>
      <c r="Y425">
        <f t="shared" si="98"/>
        <v>4.8996790424920817</v>
      </c>
      <c r="Z425">
        <f t="shared" si="99"/>
        <v>4.8269244921191756</v>
      </c>
    </row>
    <row r="426" spans="1:26" x14ac:dyDescent="0.25">
      <c r="A426" s="2">
        <f>'Cubic Spline'!A426</f>
        <v>7.3306092058290497</v>
      </c>
      <c r="B426" s="2">
        <f t="array" ref="B426:C426">csplinediff1d('Cubic Spline'!$A$3:$A$1001,'Cubic Spline'!$B$3:$B$1001,A426,2,0,2,0)</f>
        <v>-84.725728192610305</v>
      </c>
      <c r="C426" s="2">
        <v>-5.062317251525803</v>
      </c>
      <c r="D426" s="2">
        <f t="shared" si="100"/>
        <v>-5.062317251525803</v>
      </c>
      <c r="E426" s="2">
        <f t="shared" si="101"/>
        <v>47.615858745748042</v>
      </c>
      <c r="G426" s="2">
        <f>'Calculation_Cubic Spline'!A426</f>
        <v>7.3306092058290497</v>
      </c>
      <c r="H426" s="2">
        <f t="array" ref="H426:I426">csplinediff1d('Cubic Spline'!$A$3:$A$1001,'Cubic Spline'!$C$3:$C$1001,G426,2,0,2,0)</f>
        <v>-76.327024412658801</v>
      </c>
      <c r="I426" s="2">
        <v>-5.8489813358499037</v>
      </c>
      <c r="J426" s="2">
        <f t="shared" si="104"/>
        <v>-5.8489813358499037</v>
      </c>
      <c r="K426" s="2">
        <f t="shared" si="102"/>
        <v>33.450427987355205</v>
      </c>
      <c r="R426">
        <f t="shared" si="91"/>
        <v>5.5887338843447338</v>
      </c>
      <c r="S426">
        <f t="shared" si="92"/>
        <v>5.5159793339718277</v>
      </c>
      <c r="T426">
        <f t="shared" si="93"/>
        <v>5.4432247835989216</v>
      </c>
      <c r="U426">
        <f t="shared" si="94"/>
        <v>5.3704702332260155</v>
      </c>
      <c r="V426">
        <f t="shared" si="95"/>
        <v>5.2977156828531093</v>
      </c>
      <c r="W426">
        <f t="shared" si="96"/>
        <v>5.2249611324802032</v>
      </c>
      <c r="X426">
        <f t="shared" si="97"/>
        <v>5.1522065821072971</v>
      </c>
      <c r="Y426">
        <f t="shared" si="98"/>
        <v>5.079452031734391</v>
      </c>
      <c r="Z426">
        <f t="shared" si="99"/>
        <v>5.0066974813614848</v>
      </c>
    </row>
    <row r="427" spans="1:26" x14ac:dyDescent="0.25">
      <c r="A427" s="2">
        <f>'Cubic Spline'!A427</f>
        <v>7.34793901482628</v>
      </c>
      <c r="B427" s="2">
        <f t="array" ref="B427:C427">csplinediff1d('Cubic Spline'!$A$3:$A$1001,'Cubic Spline'!$B$3:$B$1001,A427,2,0,2,0)</f>
        <v>-84.813241503099803</v>
      </c>
      <c r="C427" s="2">
        <v>-5.037357940700562</v>
      </c>
      <c r="D427" s="2">
        <f t="shared" si="100"/>
        <v>-5.037357940700562</v>
      </c>
      <c r="E427" s="2">
        <f t="shared" si="101"/>
        <v>47.799042558981178</v>
      </c>
      <c r="G427" s="2">
        <f>'Calculation_Cubic Spline'!A427</f>
        <v>7.34793901482628</v>
      </c>
      <c r="H427" s="2">
        <f t="array" ref="H427:I427">csplinediff1d('Cubic Spline'!$A$3:$A$1001,'Cubic Spline'!$C$3:$C$1001,G427,2,0,2,0)</f>
        <v>-76.428192578200495</v>
      </c>
      <c r="I427" s="2">
        <v>-5.8265697446304552</v>
      </c>
      <c r="J427" s="2">
        <f t="shared" si="104"/>
        <v>-5.8265697446304552</v>
      </c>
      <c r="K427" s="2">
        <f t="shared" si="102"/>
        <v>33.614913429023979</v>
      </c>
      <c r="R427">
        <f t="shared" si="91"/>
        <v>5.7719176975778694</v>
      </c>
      <c r="S427">
        <f t="shared" si="92"/>
        <v>5.6991631472049633</v>
      </c>
      <c r="T427">
        <f t="shared" si="93"/>
        <v>5.6264085968320572</v>
      </c>
      <c r="U427">
        <f t="shared" si="94"/>
        <v>5.5536540464591511</v>
      </c>
      <c r="V427">
        <f t="shared" si="95"/>
        <v>5.4808994960862449</v>
      </c>
      <c r="W427">
        <f t="shared" si="96"/>
        <v>5.4081449457133388</v>
      </c>
      <c r="X427">
        <f t="shared" si="97"/>
        <v>5.3353903953404327</v>
      </c>
      <c r="Y427">
        <f t="shared" si="98"/>
        <v>5.2626358449675266</v>
      </c>
      <c r="Z427">
        <f t="shared" si="99"/>
        <v>5.1898812945946204</v>
      </c>
    </row>
    <row r="428" spans="1:26" x14ac:dyDescent="0.25">
      <c r="A428" s="2">
        <f>'Cubic Spline'!A428</f>
        <v>7.36526882382352</v>
      </c>
      <c r="B428" s="2">
        <f t="array" ref="B428:C428">csplinediff1d('Cubic Spline'!$A$3:$A$1001,'Cubic Spline'!$B$3:$B$1001,A428,2,0,2,0)</f>
        <v>-84.900318728369797</v>
      </c>
      <c r="C428" s="2">
        <v>-5.011989017755373</v>
      </c>
      <c r="D428" s="2">
        <f t="shared" si="100"/>
        <v>-5.011989017755373</v>
      </c>
      <c r="E428" s="2">
        <f t="shared" si="101"/>
        <v>47.985672270550282</v>
      </c>
      <c r="G428" s="2">
        <f>'Calculation_Cubic Spline'!A428</f>
        <v>7.36526882382352</v>
      </c>
      <c r="H428" s="2">
        <f t="array" ref="H428:I428">csplinediff1d('Cubic Spline'!$A$3:$A$1001,'Cubic Spline'!$C$3:$C$1001,G428,2,0,2,0)</f>
        <v>-76.528968565302094</v>
      </c>
      <c r="I428" s="2">
        <v>-5.8037203660579246</v>
      </c>
      <c r="J428" s="2">
        <f t="shared" si="104"/>
        <v>-5.8037203660579246</v>
      </c>
      <c r="K428" s="2">
        <f t="shared" si="102"/>
        <v>33.783007890986035</v>
      </c>
      <c r="R428">
        <f t="shared" si="91"/>
        <v>5.9585474091469735</v>
      </c>
      <c r="S428">
        <f t="shared" si="92"/>
        <v>5.8857928587740673</v>
      </c>
      <c r="T428">
        <f t="shared" si="93"/>
        <v>5.8130383084011612</v>
      </c>
      <c r="U428">
        <f t="shared" si="94"/>
        <v>5.7402837580282551</v>
      </c>
      <c r="V428">
        <f t="shared" si="95"/>
        <v>5.667529207655349</v>
      </c>
      <c r="W428">
        <f t="shared" si="96"/>
        <v>5.5947746572824428</v>
      </c>
      <c r="X428">
        <f t="shared" si="97"/>
        <v>5.5220201069095367</v>
      </c>
      <c r="Y428">
        <f t="shared" si="98"/>
        <v>5.4492655565366306</v>
      </c>
      <c r="Z428">
        <f t="shared" si="99"/>
        <v>5.3765110061637245</v>
      </c>
    </row>
    <row r="429" spans="1:26" x14ac:dyDescent="0.25">
      <c r="A429" s="2">
        <f>'Cubic Spline'!A429</f>
        <v>7.3825986328207502</v>
      </c>
      <c r="B429" s="2">
        <f t="array" ref="B429:C429">csplinediff1d('Cubic Spline'!$A$3:$A$1001,'Cubic Spline'!$B$3:$B$1001,A429,2,0,2,0)</f>
        <v>-84.986952745193705</v>
      </c>
      <c r="C429" s="2">
        <v>-4.9862076285249506</v>
      </c>
      <c r="D429" s="2">
        <f t="shared" si="100"/>
        <v>-4.9862076285249506</v>
      </c>
      <c r="E429" s="2">
        <f t="shared" si="101"/>
        <v>48.175783123885012</v>
      </c>
      <c r="G429" s="2">
        <f>'Calculation_Cubic Spline'!A429</f>
        <v>7.3825986328207502</v>
      </c>
      <c r="H429" s="2">
        <f t="array" ref="H429:I429">csplinediff1d('Cubic Spline'!$A$3:$A$1001,'Cubic Spline'!$C$3:$C$1001,G429,2,0,2,0)</f>
        <v>-76.629344765923605</v>
      </c>
      <c r="I429" s="2">
        <v>-5.7804307441131337</v>
      </c>
      <c r="J429" s="2">
        <f t="shared" si="104"/>
        <v>-5.7804307441131337</v>
      </c>
      <c r="K429" s="2">
        <f t="shared" si="102"/>
        <v>33.954744657318955</v>
      </c>
      <c r="R429">
        <f t="shared" si="91"/>
        <v>6.1486582624817032</v>
      </c>
      <c r="S429">
        <f t="shared" si="92"/>
        <v>6.0759037121087971</v>
      </c>
      <c r="T429">
        <f t="shared" si="93"/>
        <v>6.003149161735891</v>
      </c>
      <c r="U429">
        <f t="shared" si="94"/>
        <v>5.9303946113629848</v>
      </c>
      <c r="V429">
        <f t="shared" si="95"/>
        <v>5.8576400609900787</v>
      </c>
      <c r="W429">
        <f t="shared" si="96"/>
        <v>5.7848855106171726</v>
      </c>
      <c r="X429">
        <f t="shared" si="97"/>
        <v>5.7121309602442665</v>
      </c>
      <c r="Y429">
        <f t="shared" si="98"/>
        <v>5.6393764098713604</v>
      </c>
      <c r="Z429">
        <f t="shared" si="99"/>
        <v>5.5666218594984542</v>
      </c>
    </row>
    <row r="430" spans="1:26" x14ac:dyDescent="0.25">
      <c r="A430" s="2">
        <f>'Cubic Spline'!A430</f>
        <v>7.3999284418179796</v>
      </c>
      <c r="B430" s="2">
        <f t="array" ref="B430:C430">csplinediff1d('Cubic Spline'!$A$3:$A$1001,'Cubic Spline'!$B$3:$B$1001,A430,2,0,2,0)</f>
        <v>-85.073136380856397</v>
      </c>
      <c r="C430" s="2">
        <v>-4.9600109157669374</v>
      </c>
      <c r="D430" s="2">
        <f t="shared" si="100"/>
        <v>-4.9600109157669374</v>
      </c>
      <c r="E430" s="2">
        <f t="shared" si="101"/>
        <v>48.369410533544993</v>
      </c>
      <c r="G430" s="2">
        <f>'Calculation_Cubic Spline'!A430</f>
        <v>7.3999284418179796</v>
      </c>
      <c r="H430" s="2">
        <f t="array" ref="H430:I430">csplinediff1d('Cubic Spline'!$A$3:$A$1001,'Cubic Spline'!$C$3:$C$1001,G430,2,0,2,0)</f>
        <v>-76.729313529387795</v>
      </c>
      <c r="I430" s="2">
        <v>-5.7566984141113462</v>
      </c>
      <c r="J430" s="2">
        <f t="shared" si="104"/>
        <v>-5.7566984141113462</v>
      </c>
      <c r="K430" s="2">
        <f t="shared" si="102"/>
        <v>34.130157203836788</v>
      </c>
      <c r="R430">
        <f t="shared" si="91"/>
        <v>6.3422856721416849</v>
      </c>
      <c r="S430">
        <f t="shared" si="92"/>
        <v>6.2695311217687788</v>
      </c>
      <c r="T430">
        <f t="shared" si="93"/>
        <v>6.1967765713958727</v>
      </c>
      <c r="U430">
        <f t="shared" si="94"/>
        <v>6.1240220210229666</v>
      </c>
      <c r="V430">
        <f t="shared" si="95"/>
        <v>6.0512674706500604</v>
      </c>
      <c r="W430">
        <f t="shared" si="96"/>
        <v>5.9785129202771543</v>
      </c>
      <c r="X430">
        <f t="shared" si="97"/>
        <v>5.9057583699042482</v>
      </c>
      <c r="Y430">
        <f t="shared" si="98"/>
        <v>5.8330038195313421</v>
      </c>
      <c r="Z430">
        <f t="shared" si="99"/>
        <v>5.7602492691584359</v>
      </c>
    </row>
    <row r="431" spans="1:26" x14ac:dyDescent="0.25">
      <c r="A431" s="2">
        <f>'Cubic Spline'!A431</f>
        <v>7.4172582508152098</v>
      </c>
      <c r="B431" s="2">
        <f t="array" ref="B431:C431">csplinediff1d('Cubic Spline'!$A$3:$A$1001,'Cubic Spline'!$B$3:$B$1001,A431,2,0,2,0)</f>
        <v>-85.158862413099101</v>
      </c>
      <c r="C431" s="2">
        <v>-4.933396018924622</v>
      </c>
      <c r="D431" s="2">
        <f t="shared" si="100"/>
        <v>-4.933396018924622</v>
      </c>
      <c r="E431" s="2">
        <f t="shared" si="101"/>
        <v>48.566590087191543</v>
      </c>
      <c r="G431" s="2">
        <f>'Calculation_Cubic Spline'!A431</f>
        <v>7.4172582508152098</v>
      </c>
      <c r="H431" s="2">
        <f t="array" ref="H431:I431">csplinediff1d('Cubic Spline'!$A$3:$A$1001,'Cubic Spline'!$C$3:$C$1001,G431,2,0,2,0)</f>
        <v>-76.828867162228704</v>
      </c>
      <c r="I431" s="2">
        <v>-5.7325209025189068</v>
      </c>
      <c r="J431" s="2">
        <f t="shared" si="104"/>
        <v>-5.7325209025189068</v>
      </c>
      <c r="K431" s="2">
        <f t="shared" si="102"/>
        <v>34.309279200049687</v>
      </c>
      <c r="R431">
        <f t="shared" si="91"/>
        <v>6.5394652257882342</v>
      </c>
      <c r="S431">
        <f t="shared" si="92"/>
        <v>6.4667106754153281</v>
      </c>
      <c r="T431">
        <f t="shared" si="93"/>
        <v>6.3939561250424219</v>
      </c>
      <c r="U431">
        <f t="shared" si="94"/>
        <v>6.3212015746695158</v>
      </c>
      <c r="V431">
        <f t="shared" si="95"/>
        <v>6.2484470242966097</v>
      </c>
      <c r="W431">
        <f t="shared" si="96"/>
        <v>6.1756924739237036</v>
      </c>
      <c r="X431">
        <f t="shared" si="97"/>
        <v>6.1029379235507974</v>
      </c>
      <c r="Y431">
        <f t="shared" si="98"/>
        <v>6.0301833731778913</v>
      </c>
      <c r="Z431">
        <f t="shared" si="99"/>
        <v>5.9574288228049852</v>
      </c>
    </row>
    <row r="432" spans="1:26" x14ac:dyDescent="0.25">
      <c r="A432" s="2">
        <f>'Cubic Spline'!A432</f>
        <v>7.4345880598124401</v>
      </c>
      <c r="B432" s="2">
        <f t="array" ref="B432:C432">csplinediff1d('Cubic Spline'!$A$3:$A$1001,'Cubic Spline'!$B$3:$B$1001,A432,2,0,2,0)</f>
        <v>-85.2441235700596</v>
      </c>
      <c r="C432" s="2">
        <v>-4.9063600739131141</v>
      </c>
      <c r="D432" s="2">
        <f t="shared" si="100"/>
        <v>-4.9063600739131141</v>
      </c>
      <c r="E432" s="2">
        <f t="shared" si="101"/>
        <v>48.767357547404679</v>
      </c>
      <c r="G432" s="2">
        <f>'Calculation_Cubic Spline'!A432</f>
        <v>7.4345880598124401</v>
      </c>
      <c r="H432" s="2">
        <f t="array" ref="H432:I432">csplinediff1d('Cubic Spline'!$A$3:$A$1001,'Cubic Spline'!$C$3:$C$1001,G432,2,0,2,0)</f>
        <v>-76.927997928036305</v>
      </c>
      <c r="I432" s="2">
        <v>-5.7078957267792578</v>
      </c>
      <c r="J432" s="2">
        <f t="shared" si="104"/>
        <v>-5.7078957267792578</v>
      </c>
      <c r="K432" s="2">
        <f t="shared" si="102"/>
        <v>34.492144511068787</v>
      </c>
      <c r="R432">
        <f t="shared" si="91"/>
        <v>6.7402326860013702</v>
      </c>
      <c r="S432">
        <f t="shared" si="92"/>
        <v>6.667478135628464</v>
      </c>
      <c r="T432">
        <f t="shared" si="93"/>
        <v>6.5947235852555579</v>
      </c>
      <c r="U432">
        <f t="shared" si="94"/>
        <v>6.5219690348826518</v>
      </c>
      <c r="V432">
        <f t="shared" si="95"/>
        <v>6.4492144845097457</v>
      </c>
      <c r="W432">
        <f t="shared" si="96"/>
        <v>6.3764599341368395</v>
      </c>
      <c r="X432">
        <f t="shared" si="97"/>
        <v>6.3037053837639334</v>
      </c>
      <c r="Y432">
        <f t="shared" si="98"/>
        <v>6.2309508333910273</v>
      </c>
      <c r="Z432">
        <f t="shared" si="99"/>
        <v>6.1581962830181212</v>
      </c>
    </row>
    <row r="433" spans="1:26" x14ac:dyDescent="0.25">
      <c r="A433" s="2">
        <f>'Cubic Spline'!A433</f>
        <v>7.4519178688096703</v>
      </c>
      <c r="B433" s="2">
        <f t="array" ref="B433:C433">csplinediff1d('Cubic Spline'!$A$3:$A$1001,'Cubic Spline'!$B$3:$B$1001,A433,2,0,2,0)</f>
        <v>-85.328912530209493</v>
      </c>
      <c r="C433" s="2">
        <v>-4.8789002128544814</v>
      </c>
      <c r="D433" s="2">
        <f t="shared" si="100"/>
        <v>-4.8789002128544814</v>
      </c>
      <c r="E433" s="2">
        <f t="shared" si="101"/>
        <v>48.971748853899882</v>
      </c>
      <c r="G433" s="2">
        <f>'Calculation_Cubic Spline'!A433</f>
        <v>7.4519178688096703</v>
      </c>
      <c r="H433" s="2">
        <f t="array" ref="H433:I433">csplinediff1d('Cubic Spline'!$A$3:$A$1001,'Cubic Spline'!$C$3:$C$1001,G433,2,0,2,0)</f>
        <v>-77.026698047299405</v>
      </c>
      <c r="I433" s="2">
        <v>-5.6828203951812215</v>
      </c>
      <c r="J433" s="2">
        <f t="shared" si="104"/>
        <v>-5.6828203951812215</v>
      </c>
      <c r="K433" s="2">
        <f t="shared" si="102"/>
        <v>34.678787199212429</v>
      </c>
      <c r="R433">
        <f t="shared" si="91"/>
        <v>6.9446239924965738</v>
      </c>
      <c r="S433">
        <f t="shared" si="92"/>
        <v>6.8718694421236677</v>
      </c>
      <c r="T433">
        <f t="shared" si="93"/>
        <v>6.7991148917507616</v>
      </c>
      <c r="U433">
        <f t="shared" si="94"/>
        <v>6.7263603413778554</v>
      </c>
      <c r="V433">
        <f t="shared" si="95"/>
        <v>6.6536057910049493</v>
      </c>
      <c r="W433">
        <f t="shared" si="96"/>
        <v>6.5808512406320432</v>
      </c>
      <c r="X433">
        <f t="shared" si="97"/>
        <v>6.5080966902591371</v>
      </c>
      <c r="Y433">
        <f t="shared" si="98"/>
        <v>6.4353421398862309</v>
      </c>
      <c r="Z433">
        <f t="shared" si="99"/>
        <v>6.3625875895133248</v>
      </c>
    </row>
    <row r="434" spans="1:26" x14ac:dyDescent="0.25">
      <c r="A434" s="2">
        <f>'Cubic Spline'!A434</f>
        <v>7.4692476778069103</v>
      </c>
      <c r="B434" s="2">
        <f t="array" ref="B434:C434">csplinediff1d('Cubic Spline'!$A$3:$A$1001,'Cubic Spline'!$B$3:$B$1001,A434,2,0,2,0)</f>
        <v>-85.4132219222858</v>
      </c>
      <c r="C434" s="2">
        <v>-4.8510135638590572</v>
      </c>
      <c r="D434" s="2">
        <f t="shared" si="100"/>
        <v>-4.8510135638590572</v>
      </c>
      <c r="E434" s="2">
        <f t="shared" si="101"/>
        <v>49.179800125421714</v>
      </c>
      <c r="G434" s="2">
        <f>'Calculation_Cubic Spline'!A434</f>
        <v>7.4692476778069103</v>
      </c>
      <c r="H434" s="2">
        <f t="array" ref="H434:I434">csplinediff1d('Cubic Spline'!$A$3:$A$1001,'Cubic Spline'!$C$3:$C$1001,G434,2,0,2,0)</f>
        <v>-77.124959697245103</v>
      </c>
      <c r="I434" s="2">
        <v>-5.6572924066552321</v>
      </c>
      <c r="J434" s="2">
        <f t="shared" si="104"/>
        <v>-5.6572924066552321</v>
      </c>
      <c r="K434" s="2">
        <f t="shared" si="102"/>
        <v>34.869241526160842</v>
      </c>
      <c r="R434">
        <f t="shared" si="91"/>
        <v>7.1526752640184057</v>
      </c>
      <c r="S434">
        <f t="shared" si="92"/>
        <v>7.0799207136454996</v>
      </c>
      <c r="T434">
        <f t="shared" si="93"/>
        <v>7.0071661632725935</v>
      </c>
      <c r="U434">
        <f t="shared" si="94"/>
        <v>6.9344116128996873</v>
      </c>
      <c r="V434">
        <f t="shared" si="95"/>
        <v>6.8616570625267812</v>
      </c>
      <c r="W434">
        <f t="shared" si="96"/>
        <v>6.7889025121538751</v>
      </c>
      <c r="X434">
        <f t="shared" si="97"/>
        <v>6.716147961780969</v>
      </c>
      <c r="Y434">
        <f t="shared" si="98"/>
        <v>6.6433934114080628</v>
      </c>
      <c r="Z434">
        <f t="shared" si="99"/>
        <v>6.5706388610351567</v>
      </c>
    </row>
    <row r="435" spans="1:26" x14ac:dyDescent="0.25">
      <c r="A435" s="2">
        <f>'Cubic Spline'!A435</f>
        <v>7.4865774868041397</v>
      </c>
      <c r="B435" s="2">
        <f t="array" ref="B435:C435">csplinediff1d('Cubic Spline'!$A$3:$A$1001,'Cubic Spline'!$B$3:$B$1001,A435,2,0,2,0)</f>
        <v>-85.497044325220003</v>
      </c>
      <c r="C435" s="2">
        <v>-4.822697250779866</v>
      </c>
      <c r="D435" s="2">
        <f t="shared" si="100"/>
        <v>-4.822697250779866</v>
      </c>
      <c r="E435" s="2">
        <f t="shared" si="101"/>
        <v>49.391547661859242</v>
      </c>
      <c r="G435" s="2">
        <f>'Calculation_Cubic Spline'!A435</f>
        <v>7.4865774868041397</v>
      </c>
      <c r="H435" s="2">
        <f t="array" ref="H435:I435">csplinediff1d('Cubic Spline'!$A$3:$A$1001,'Cubic Spline'!$C$3:$C$1001,G435,2,0,2,0)</f>
        <v>-77.222775011675196</v>
      </c>
      <c r="I435" s="2">
        <v>-5.6313092506386173</v>
      </c>
      <c r="J435" s="2">
        <f t="shared" si="104"/>
        <v>-5.6313092506386173</v>
      </c>
      <c r="K435" s="2">
        <f t="shared" si="102"/>
        <v>35.063541954612234</v>
      </c>
      <c r="R435">
        <f t="shared" si="91"/>
        <v>7.3644228004559338</v>
      </c>
      <c r="S435">
        <f t="shared" si="92"/>
        <v>7.2916682500830277</v>
      </c>
      <c r="T435">
        <f t="shared" si="93"/>
        <v>7.2189136997101215</v>
      </c>
      <c r="U435">
        <f t="shared" si="94"/>
        <v>7.1461591493372154</v>
      </c>
      <c r="V435">
        <f t="shared" si="95"/>
        <v>7.0734045989643093</v>
      </c>
      <c r="W435">
        <f t="shared" si="96"/>
        <v>7.0006500485914032</v>
      </c>
      <c r="X435">
        <f t="shared" si="97"/>
        <v>6.927895498218497</v>
      </c>
      <c r="Y435">
        <f t="shared" si="98"/>
        <v>6.8551409478455909</v>
      </c>
      <c r="Z435">
        <f t="shared" si="99"/>
        <v>6.7823863974726848</v>
      </c>
    </row>
    <row r="436" spans="1:26" x14ac:dyDescent="0.25">
      <c r="A436" s="2">
        <f>'Cubic Spline'!A436</f>
        <v>7.5039072958013699</v>
      </c>
      <c r="B436" s="2">
        <f t="array" ref="B436:C436">csplinediff1d('Cubic Spline'!$A$3:$A$1001,'Cubic Spline'!$B$3:$B$1001,A436,2,0,2,0)</f>
        <v>-85.580372268061495</v>
      </c>
      <c r="C436" s="2">
        <v>-4.7939483929567279</v>
      </c>
      <c r="D436" s="2">
        <f t="shared" si="100"/>
        <v>-4.7939483929567279</v>
      </c>
      <c r="E436" s="2">
        <f t="shared" si="101"/>
        <v>49.607027946458253</v>
      </c>
      <c r="G436" s="2">
        <f>'Calculation_Cubic Spline'!A436</f>
        <v>7.5039072958013699</v>
      </c>
      <c r="H436" s="2">
        <f t="array" ref="H436:I436">csplinediff1d('Cubic Spline'!$A$3:$A$1001,'Cubic Spline'!$C$3:$C$1001,G436,2,0,2,0)</f>
        <v>-77.320136080800495</v>
      </c>
      <c r="I436" s="2">
        <v>-5.6048684068754984</v>
      </c>
      <c r="J436" s="2">
        <f t="shared" si="104"/>
        <v>-5.6048684068754984</v>
      </c>
      <c r="K436" s="2">
        <f t="shared" si="102"/>
        <v>35.261723150440844</v>
      </c>
      <c r="R436">
        <f t="shared" si="91"/>
        <v>7.5799030850549443</v>
      </c>
      <c r="S436">
        <f t="shared" si="92"/>
        <v>7.5071485346820381</v>
      </c>
      <c r="T436">
        <f t="shared" si="93"/>
        <v>7.434393984309132</v>
      </c>
      <c r="U436">
        <f t="shared" si="94"/>
        <v>7.3616394339362259</v>
      </c>
      <c r="V436">
        <f t="shared" si="95"/>
        <v>7.2888848835633198</v>
      </c>
      <c r="W436">
        <f t="shared" si="96"/>
        <v>7.2161303331904136</v>
      </c>
      <c r="X436">
        <f t="shared" si="97"/>
        <v>7.1433757828175075</v>
      </c>
      <c r="Y436">
        <f t="shared" si="98"/>
        <v>7.0706212324446014</v>
      </c>
      <c r="Z436">
        <f t="shared" si="99"/>
        <v>6.9978666820716953</v>
      </c>
    </row>
    <row r="437" spans="1:26" x14ac:dyDescent="0.25">
      <c r="A437" s="2">
        <f>'Cubic Spline'!A437</f>
        <v>7.5212371047986002</v>
      </c>
      <c r="B437" s="2">
        <f t="array" ref="B437:C437">csplinediff1d('Cubic Spline'!$A$3:$A$1001,'Cubic Spline'!$B$3:$B$1001,A437,2,0,2,0)</f>
        <v>-85.6631982298982</v>
      </c>
      <c r="C437" s="2">
        <v>-4.7647641050301948</v>
      </c>
      <c r="D437" s="2">
        <f t="shared" si="100"/>
        <v>-4.7647641050301948</v>
      </c>
      <c r="E437" s="2">
        <f t="shared" si="101"/>
        <v>49.826277647532606</v>
      </c>
      <c r="G437" s="2">
        <f>'Calculation_Cubic Spline'!A437</f>
        <v>7.5212371047986002</v>
      </c>
      <c r="H437" s="2">
        <f t="array" ref="H437:I437">csplinediff1d('Cubic Spline'!$A$3:$A$1001,'Cubic Spline'!$C$3:$C$1001,G437,2,0,2,0)</f>
        <v>-77.417034951070903</v>
      </c>
      <c r="I437" s="2">
        <v>-5.5779673452613689</v>
      </c>
      <c r="J437" s="2">
        <f t="shared" si="104"/>
        <v>-5.5779673452613689</v>
      </c>
      <c r="K437" s="2">
        <f t="shared" si="102"/>
        <v>35.463819984536151</v>
      </c>
      <c r="R437">
        <f t="shared" si="91"/>
        <v>7.799152786129298</v>
      </c>
      <c r="S437">
        <f t="shared" si="92"/>
        <v>7.7263982357563918</v>
      </c>
      <c r="T437">
        <f t="shared" si="93"/>
        <v>7.6536436853834857</v>
      </c>
      <c r="U437">
        <f t="shared" si="94"/>
        <v>7.5808891350105796</v>
      </c>
      <c r="V437">
        <f t="shared" si="95"/>
        <v>7.5081345846376735</v>
      </c>
      <c r="W437">
        <f t="shared" si="96"/>
        <v>7.4353800342647673</v>
      </c>
      <c r="X437">
        <f t="shared" si="97"/>
        <v>7.3626254838918612</v>
      </c>
      <c r="Y437">
        <f t="shared" si="98"/>
        <v>7.2898709335189551</v>
      </c>
      <c r="Z437">
        <f t="shared" si="99"/>
        <v>7.217116383146049</v>
      </c>
    </row>
    <row r="438" spans="1:26" x14ac:dyDescent="0.25">
      <c r="A438" s="2">
        <f>'Cubic Spline'!A438</f>
        <v>7.5385669137958304</v>
      </c>
      <c r="B438" s="2">
        <f t="array" ref="B438:C438">csplinediff1d('Cubic Spline'!$A$3:$A$1001,'Cubic Spline'!$B$3:$B$1001,A438,2,0,2,0)</f>
        <v>-85.745514639772395</v>
      </c>
      <c r="C438" s="2">
        <v>-4.7351414966643608</v>
      </c>
      <c r="D438" s="2">
        <f t="shared" si="100"/>
        <v>-4.7351414966643608</v>
      </c>
      <c r="E438" s="2">
        <f t="shared" si="101"/>
        <v>50.049333620876773</v>
      </c>
      <c r="G438" s="2">
        <f>'Calculation_Cubic Spline'!A438</f>
        <v>7.5385669137958304</v>
      </c>
      <c r="H438" s="2">
        <f t="array" ref="H438:I438">csplinediff1d('Cubic Spline'!$A$3:$A$1001,'Cubic Spline'!$C$3:$C$1001,G438,2,0,2,0)</f>
        <v>-77.513463625003894</v>
      </c>
      <c r="I438" s="2">
        <v>-5.5506035257018631</v>
      </c>
      <c r="J438" s="2">
        <f t="shared" si="104"/>
        <v>-5.5506035257018631</v>
      </c>
      <c r="K438" s="2">
        <f t="shared" si="102"/>
        <v>35.669867534549347</v>
      </c>
      <c r="R438">
        <f t="shared" si="91"/>
        <v>8.0222087594734646</v>
      </c>
      <c r="S438">
        <f t="shared" si="92"/>
        <v>7.9494542091005584</v>
      </c>
      <c r="T438">
        <f t="shared" si="93"/>
        <v>7.8766996587276523</v>
      </c>
      <c r="U438">
        <f t="shared" si="94"/>
        <v>7.8039451083547462</v>
      </c>
      <c r="V438">
        <f t="shared" si="95"/>
        <v>7.7311905579818401</v>
      </c>
      <c r="W438">
        <f t="shared" si="96"/>
        <v>7.6584360076089339</v>
      </c>
      <c r="X438">
        <f t="shared" si="97"/>
        <v>7.5856814572360278</v>
      </c>
      <c r="Y438">
        <f t="shared" si="98"/>
        <v>7.5129269068631217</v>
      </c>
      <c r="Z438">
        <f t="shared" si="99"/>
        <v>7.4401723564902156</v>
      </c>
    </row>
    <row r="439" spans="1:26" x14ac:dyDescent="0.25">
      <c r="A439" s="2">
        <f>'Cubic Spline'!A439</f>
        <v>7.5558967227930696</v>
      </c>
      <c r="B439" s="2">
        <f t="array" ref="B439:C439">csplinediff1d('Cubic Spline'!$A$3:$A$1001,'Cubic Spline'!$B$3:$B$1001,A439,2,0,2,0)</f>
        <v>-85.827313876592797</v>
      </c>
      <c r="C439" s="2">
        <v>-4.7050776723192165</v>
      </c>
      <c r="D439" s="2">
        <f t="shared" si="100"/>
        <v>-4.7050776723192165</v>
      </c>
      <c r="E439" s="2">
        <f t="shared" si="101"/>
        <v>50.276232911829183</v>
      </c>
      <c r="G439" s="2">
        <f>'Calculation_Cubic Spline'!A439</f>
        <v>7.5558967227930696</v>
      </c>
      <c r="H439" s="2">
        <f t="array" ref="H439:I439">csplinediff1d('Cubic Spline'!$A$3:$A$1001,'Cubic Spline'!$C$3:$C$1001,G439,2,0,2,0)</f>
        <v>-77.609414061009602</v>
      </c>
      <c r="I439" s="2">
        <v>-5.5227743979183384</v>
      </c>
      <c r="J439" s="2">
        <f t="shared" si="104"/>
        <v>-5.5227743979183384</v>
      </c>
      <c r="K439" s="2">
        <f t="shared" si="102"/>
        <v>35.879901087052964</v>
      </c>
      <c r="R439">
        <f t="shared" si="91"/>
        <v>8.2491080504258747</v>
      </c>
      <c r="S439">
        <f t="shared" si="92"/>
        <v>8.1763535000529686</v>
      </c>
      <c r="T439">
        <f t="shared" si="93"/>
        <v>8.1035989496800624</v>
      </c>
      <c r="U439">
        <f t="shared" si="94"/>
        <v>8.0308443993071563</v>
      </c>
      <c r="V439">
        <f t="shared" si="95"/>
        <v>7.9580898489342502</v>
      </c>
      <c r="W439">
        <f t="shared" si="96"/>
        <v>7.8853352985613441</v>
      </c>
      <c r="X439">
        <f t="shared" si="97"/>
        <v>7.812580748188438</v>
      </c>
      <c r="Y439">
        <f t="shared" si="98"/>
        <v>7.7398261978155318</v>
      </c>
      <c r="Z439">
        <f t="shared" si="99"/>
        <v>7.6670716474426257</v>
      </c>
    </row>
    <row r="440" spans="1:26" x14ac:dyDescent="0.25">
      <c r="A440" s="2">
        <f>'Cubic Spline'!A440</f>
        <v>7.5732265317902998</v>
      </c>
      <c r="B440" s="2">
        <f t="array" ref="B440:C440">csplinediff1d('Cubic Spline'!$A$3:$A$1001,'Cubic Spline'!$B$3:$B$1001,A440,2,0,2,0)</f>
        <v>-85.9085882690419</v>
      </c>
      <c r="C440" s="2">
        <v>-4.6745697310099956</v>
      </c>
      <c r="D440" s="2">
        <f t="shared" si="100"/>
        <v>-4.6745697310099956</v>
      </c>
      <c r="E440" s="2">
        <f t="shared" si="101"/>
        <v>50.507012757453154</v>
      </c>
      <c r="G440" s="2">
        <f>'Calculation_Cubic Spline'!A440</f>
        <v>7.5732265317902998</v>
      </c>
      <c r="H440" s="2">
        <f t="array" ref="H440:I440">csplinediff1d('Cubic Spline'!$A$3:$A$1001,'Cubic Spline'!$C$3:$C$1001,G440,2,0,2,0)</f>
        <v>-77.704878173212606</v>
      </c>
      <c r="I440" s="2">
        <v>-5.4944774012551907</v>
      </c>
      <c r="J440" s="2">
        <f t="shared" si="104"/>
        <v>-5.4944774012551907</v>
      </c>
      <c r="K440" s="2">
        <f t="shared" si="102"/>
        <v>36.093956139704581</v>
      </c>
      <c r="R440">
        <f t="shared" si="91"/>
        <v>8.4798878960498456</v>
      </c>
      <c r="S440">
        <f t="shared" si="92"/>
        <v>8.4071333456769395</v>
      </c>
      <c r="T440">
        <f t="shared" si="93"/>
        <v>8.3343787953040334</v>
      </c>
      <c r="U440">
        <f t="shared" si="94"/>
        <v>8.2616242449311272</v>
      </c>
      <c r="V440">
        <f t="shared" si="95"/>
        <v>8.1888696945582211</v>
      </c>
      <c r="W440">
        <f t="shared" si="96"/>
        <v>8.116115144185315</v>
      </c>
      <c r="X440">
        <f t="shared" si="97"/>
        <v>8.0433605938124089</v>
      </c>
      <c r="Y440">
        <f t="shared" si="98"/>
        <v>7.9706060434395027</v>
      </c>
      <c r="Z440">
        <f t="shared" si="99"/>
        <v>7.8978514930665966</v>
      </c>
    </row>
    <row r="441" spans="1:26" x14ac:dyDescent="0.25">
      <c r="A441" s="2">
        <f>'Cubic Spline'!A441</f>
        <v>7.5905563407875301</v>
      </c>
      <c r="B441" s="2">
        <f t="array" ref="B441:C441">csplinediff1d('Cubic Spline'!$A$3:$A$1001,'Cubic Spline'!$B$3:$B$1001,A441,2,0,2,0)</f>
        <v>-85.98933009548</v>
      </c>
      <c r="C441" s="2">
        <v>-4.6436147660656362</v>
      </c>
      <c r="D441" s="2">
        <f t="shared" si="100"/>
        <v>-4.6436147660656362</v>
      </c>
      <c r="E441" s="2">
        <f t="shared" si="101"/>
        <v>50.741710588745882</v>
      </c>
      <c r="G441" s="2">
        <f>'Calculation_Cubic Spline'!A441</f>
        <v>7.5905563407875301</v>
      </c>
      <c r="H441" s="2">
        <f t="array" ref="H441:I441">csplinediff1d('Cubic Spline'!$A$3:$A$1001,'Cubic Spline'!$C$3:$C$1001,G441,2,0,2,0)</f>
        <v>-77.799847831270895</v>
      </c>
      <c r="I441" s="2">
        <v>-5.4657099645414036</v>
      </c>
      <c r="J441" s="2">
        <f t="shared" si="104"/>
        <v>-5.4657099645414036</v>
      </c>
      <c r="K441" s="2">
        <f t="shared" si="102"/>
        <v>36.312068403015559</v>
      </c>
      <c r="R441">
        <f t="shared" si="91"/>
        <v>8.7145857273425733</v>
      </c>
      <c r="S441">
        <f t="shared" si="92"/>
        <v>8.6418311769696672</v>
      </c>
      <c r="T441">
        <f t="shared" si="93"/>
        <v>8.5690766265967611</v>
      </c>
      <c r="U441">
        <f t="shared" si="94"/>
        <v>8.4963220762238549</v>
      </c>
      <c r="V441">
        <f t="shared" si="95"/>
        <v>8.4235675258509488</v>
      </c>
      <c r="W441">
        <f t="shared" si="96"/>
        <v>8.3508129754780427</v>
      </c>
      <c r="X441">
        <f t="shared" si="97"/>
        <v>8.2780584251051366</v>
      </c>
      <c r="Y441">
        <f t="shared" si="98"/>
        <v>8.2053038747322304</v>
      </c>
      <c r="Z441">
        <f t="shared" si="99"/>
        <v>8.1325493243593243</v>
      </c>
    </row>
    <row r="442" spans="1:26" x14ac:dyDescent="0.25">
      <c r="A442" s="2">
        <f>'Cubic Spline'!A442</f>
        <v>7.6078861497847603</v>
      </c>
      <c r="B442" s="2">
        <f t="array" ref="B442:C442">csplinediff1d('Cubic Spline'!$A$3:$A$1001,'Cubic Spline'!$B$3:$B$1001,A442,2,0,2,0)</f>
        <v>-86.069531583844395</v>
      </c>
      <c r="C442" s="2">
        <v>-4.612209864925803</v>
      </c>
      <c r="D442" s="2">
        <f t="shared" si="100"/>
        <v>-4.612209864925803</v>
      </c>
      <c r="E442" s="2">
        <f t="shared" si="101"/>
        <v>50.980364032574741</v>
      </c>
      <c r="G442" s="2">
        <f>'Calculation_Cubic Spline'!A442</f>
        <v>7.6078861497847603</v>
      </c>
      <c r="H442" s="2">
        <f t="array" ref="H442:I442">csplinediff1d('Cubic Spline'!$A$3:$A$1001,'Cubic Spline'!$C$3:$C$1001,G442,2,0,2,0)</f>
        <v>-77.894314860192395</v>
      </c>
      <c r="I442" s="2">
        <v>-5.4364695059266035</v>
      </c>
      <c r="J442" s="2">
        <f t="shared" si="104"/>
        <v>-5.4364695059266035</v>
      </c>
      <c r="K442" s="2">
        <f t="shared" si="102"/>
        <v>36.53427380232619</v>
      </c>
      <c r="R442">
        <f t="shared" si="91"/>
        <v>8.9532391711714325</v>
      </c>
      <c r="S442">
        <f t="shared" si="92"/>
        <v>8.8804846207985264</v>
      </c>
      <c r="T442">
        <f t="shared" si="93"/>
        <v>8.8077300704256203</v>
      </c>
      <c r="U442">
        <f t="shared" si="94"/>
        <v>8.7349755200527142</v>
      </c>
      <c r="V442">
        <f t="shared" si="95"/>
        <v>8.662220969679808</v>
      </c>
      <c r="W442">
        <f t="shared" si="96"/>
        <v>8.5894664193069019</v>
      </c>
      <c r="X442">
        <f t="shared" si="97"/>
        <v>8.5167118689339958</v>
      </c>
      <c r="Y442">
        <f t="shared" si="98"/>
        <v>8.4439573185610897</v>
      </c>
      <c r="Z442">
        <f t="shared" si="99"/>
        <v>8.3712027681881835</v>
      </c>
    </row>
    <row r="443" spans="1:26" x14ac:dyDescent="0.25">
      <c r="A443" s="2">
        <f>'Cubic Spline'!A443</f>
        <v>7.6252159587819897</v>
      </c>
      <c r="B443" s="2">
        <f t="array" ref="B443:C443">csplinediff1d('Cubic Spline'!$A$3:$A$1001,'Cubic Spline'!$B$3:$B$1001,A443,2,0,2,0)</f>
        <v>-86.149184911545603</v>
      </c>
      <c r="C443" s="2">
        <v>-4.5803521088808967</v>
      </c>
      <c r="D443" s="2">
        <f t="shared" si="100"/>
        <v>-4.5803521088808967</v>
      </c>
      <c r="E443" s="2">
        <f t="shared" si="101"/>
        <v>51.223010914066251</v>
      </c>
      <c r="G443" s="2">
        <f>'Calculation_Cubic Spline'!A443</f>
        <v>7.6252159587819897</v>
      </c>
      <c r="H443" s="2">
        <f t="array" ref="H443:I443">csplinediff1d('Cubic Spline'!$A$3:$A$1001,'Cubic Spline'!$C$3:$C$1001,G443,2,0,2,0)</f>
        <v>-77.988271040147893</v>
      </c>
      <c r="I443" s="2">
        <v>-5.4067534326733444</v>
      </c>
      <c r="J443" s="2">
        <f t="shared" si="104"/>
        <v>-5.4067534326733444</v>
      </c>
      <c r="K443" s="2">
        <f t="shared" si="102"/>
        <v>36.7606084801278</v>
      </c>
      <c r="R443">
        <f t="shared" si="91"/>
        <v>9.1958860526629422</v>
      </c>
      <c r="S443">
        <f t="shared" si="92"/>
        <v>9.1231315022900361</v>
      </c>
      <c r="T443">
        <f t="shared" si="93"/>
        <v>9.05037695191713</v>
      </c>
      <c r="U443">
        <f t="shared" si="94"/>
        <v>8.9776224015442239</v>
      </c>
      <c r="V443">
        <f t="shared" si="95"/>
        <v>8.9048678511713177</v>
      </c>
      <c r="W443">
        <f t="shared" si="96"/>
        <v>8.8321133007984116</v>
      </c>
      <c r="X443">
        <f t="shared" si="97"/>
        <v>8.7593587504255055</v>
      </c>
      <c r="Y443">
        <f t="shared" si="98"/>
        <v>8.6866042000525994</v>
      </c>
      <c r="Z443">
        <f t="shared" si="99"/>
        <v>8.6138496496796932</v>
      </c>
    </row>
    <row r="444" spans="1:26" x14ac:dyDescent="0.25">
      <c r="A444" s="2">
        <f>'Cubic Spline'!A444</f>
        <v>7.6425457677792199</v>
      </c>
      <c r="B444" s="2">
        <f t="array" ref="B444:C444">csplinediff1d('Cubic Spline'!$A$3:$A$1001,'Cubic Spline'!$B$3:$B$1001,A444,2,0,2,0)</f>
        <v>-86.228282205357999</v>
      </c>
      <c r="C444" s="2">
        <v>-4.5480385727996673</v>
      </c>
      <c r="D444" s="2">
        <f t="shared" si="100"/>
        <v>-4.5480385727996673</v>
      </c>
      <c r="E444" s="2">
        <f t="shared" si="101"/>
        <v>51.469689259111256</v>
      </c>
      <c r="G444" s="2">
        <f>'Calculation_Cubic Spline'!A444</f>
        <v>7.6425457677792199</v>
      </c>
      <c r="H444" s="2">
        <f t="array" ref="H444:I444">csplinediff1d('Cubic Spline'!$A$3:$A$1001,'Cubic Spline'!$C$3:$C$1001,G444,2,0,2,0)</f>
        <v>-78.081708106281198</v>
      </c>
      <c r="I444" s="2">
        <v>-5.3765591410123346</v>
      </c>
      <c r="J444" s="2">
        <f t="shared" si="104"/>
        <v>-5.3765591410123346</v>
      </c>
      <c r="K444" s="2">
        <f t="shared" si="102"/>
        <v>36.991108797922699</v>
      </c>
      <c r="R444">
        <f t="shared" si="91"/>
        <v>9.4425643977079474</v>
      </c>
      <c r="S444">
        <f t="shared" si="92"/>
        <v>9.3698098473350413</v>
      </c>
      <c r="T444">
        <f t="shared" si="93"/>
        <v>9.2970552969621352</v>
      </c>
      <c r="U444">
        <f t="shared" si="94"/>
        <v>9.224300746589229</v>
      </c>
      <c r="V444">
        <f t="shared" si="95"/>
        <v>9.1515461962163229</v>
      </c>
      <c r="W444">
        <f t="shared" si="96"/>
        <v>9.0787916458434168</v>
      </c>
      <c r="X444">
        <f t="shared" si="97"/>
        <v>9.0060370954705107</v>
      </c>
      <c r="Y444">
        <f t="shared" si="98"/>
        <v>8.9332825450976046</v>
      </c>
      <c r="Z444">
        <f t="shared" si="99"/>
        <v>8.8605279947246984</v>
      </c>
    </row>
    <row r="445" spans="1:26" x14ac:dyDescent="0.25">
      <c r="A445" s="2">
        <f>'Cubic Spline'!A445</f>
        <v>7.6598755767764599</v>
      </c>
      <c r="B445" s="2">
        <f t="array" ref="B445:C445">csplinediff1d('Cubic Spline'!$A$3:$A$1001,'Cubic Spline'!$B$3:$B$1001,A445,2,0,2,0)</f>
        <v>-86.306815541307301</v>
      </c>
      <c r="C445" s="2">
        <v>-4.5152663249713507</v>
      </c>
      <c r="D445" s="2">
        <f t="shared" si="100"/>
        <v>-4.5152663249713507</v>
      </c>
      <c r="E445" s="2">
        <f t="shared" si="101"/>
        <v>51.720437296018048</v>
      </c>
      <c r="G445" s="2">
        <f>'Calculation_Cubic Spline'!A445</f>
        <v>7.6598755767764599</v>
      </c>
      <c r="H445" s="2">
        <f t="array" ref="H445:I445">csplinediff1d('Cubic Spline'!$A$3:$A$1001,'Cubic Spline'!$C$3:$C$1001,G445,2,0,2,0)</f>
        <v>-78.174617748516397</v>
      </c>
      <c r="I445" s="2">
        <v>-5.3458840159512837</v>
      </c>
      <c r="J445" s="2">
        <f t="shared" si="104"/>
        <v>-5.3458840159512837</v>
      </c>
      <c r="K445" s="2">
        <f t="shared" si="102"/>
        <v>37.2258113384515</v>
      </c>
      <c r="R445">
        <f t="shared" si="91"/>
        <v>9.6933124346147395</v>
      </c>
      <c r="S445">
        <f t="shared" si="92"/>
        <v>9.6205578842418333</v>
      </c>
      <c r="T445">
        <f t="shared" si="93"/>
        <v>9.5478033338689272</v>
      </c>
      <c r="U445">
        <f t="shared" si="94"/>
        <v>9.4750487834960211</v>
      </c>
      <c r="V445">
        <f t="shared" si="95"/>
        <v>9.402294233123115</v>
      </c>
      <c r="W445">
        <f t="shared" si="96"/>
        <v>9.3295396827502088</v>
      </c>
      <c r="X445">
        <f t="shared" si="97"/>
        <v>9.2567851323773027</v>
      </c>
      <c r="Y445">
        <f t="shared" si="98"/>
        <v>9.1840305820043966</v>
      </c>
      <c r="Z445">
        <f t="shared" si="99"/>
        <v>9.1112760316314905</v>
      </c>
    </row>
    <row r="446" spans="1:26" x14ac:dyDescent="0.25">
      <c r="A446" s="2">
        <f>'Cubic Spline'!A446</f>
        <v>7.6772053857736902</v>
      </c>
      <c r="B446" s="2">
        <f t="array" ref="B446:C446">csplinediff1d('Cubic Spline'!$A$3:$A$1001,'Cubic Spline'!$B$3:$B$1001,A446,2,0,2,0)</f>
        <v>-86.384776944554105</v>
      </c>
      <c r="C446" s="2">
        <v>-4.4820324268101848</v>
      </c>
      <c r="D446" s="2">
        <f t="shared" si="100"/>
        <v>-4.4820324268101848</v>
      </c>
      <c r="E446" s="2">
        <f t="shared" si="101"/>
        <v>51.975293458234631</v>
      </c>
      <c r="G446" s="2">
        <f>'Calculation_Cubic Spline'!A446</f>
        <v>7.6772053857736902</v>
      </c>
      <c r="H446" s="2">
        <f t="array" ref="H446:I446">csplinediff1d('Cubic Spline'!$A$3:$A$1001,'Cubic Spline'!$C$3:$C$1001,G446,2,0,2,0)</f>
        <v>-78.266991611361604</v>
      </c>
      <c r="I446" s="2">
        <v>-5.3147254311110768</v>
      </c>
      <c r="J446" s="2">
        <f t="shared" si="104"/>
        <v>-5.3147254311110768</v>
      </c>
      <c r="K446" s="2">
        <f t="shared" si="102"/>
        <v>37.464752907727245</v>
      </c>
      <c r="R446">
        <f t="shared" si="91"/>
        <v>9.9481685968313229</v>
      </c>
      <c r="S446">
        <f t="shared" si="92"/>
        <v>9.8754140464584168</v>
      </c>
      <c r="T446">
        <f t="shared" si="93"/>
        <v>9.8026594960855107</v>
      </c>
      <c r="U446">
        <f t="shared" si="94"/>
        <v>9.7299049457126046</v>
      </c>
      <c r="V446">
        <f t="shared" si="95"/>
        <v>9.6571503953396984</v>
      </c>
      <c r="W446">
        <f t="shared" si="96"/>
        <v>9.5843958449667923</v>
      </c>
      <c r="X446">
        <f t="shared" si="97"/>
        <v>9.5116412945938862</v>
      </c>
      <c r="Y446">
        <f t="shared" si="98"/>
        <v>9.4388867442209801</v>
      </c>
      <c r="Z446">
        <f t="shared" si="99"/>
        <v>9.3661321938480739</v>
      </c>
    </row>
    <row r="447" spans="1:26" x14ac:dyDescent="0.25">
      <c r="A447" s="2">
        <f>'Cubic Spline'!A447</f>
        <v>7.6945351947709204</v>
      </c>
      <c r="B447" s="2">
        <f t="array" ref="B447:C447">csplinediff1d('Cubic Spline'!$A$3:$A$1001,'Cubic Spline'!$B$3:$B$1001,A447,2,0,2,0)</f>
        <v>-86.462158389272503</v>
      </c>
      <c r="C447" s="2">
        <v>-4.4483339326182945</v>
      </c>
      <c r="D447" s="2">
        <f t="shared" si="100"/>
        <v>-4.4483339326182945</v>
      </c>
      <c r="E447" s="2">
        <f t="shared" si="101"/>
        <v>52.234296386647301</v>
      </c>
      <c r="G447" s="2">
        <f>'Calculation_Cubic Spline'!A447</f>
        <v>7.6945351947709204</v>
      </c>
      <c r="H447" s="2">
        <f t="array" ref="H447:I447">csplinediff1d('Cubic Spline'!$A$3:$A$1001,'Cubic Spline'!$C$3:$C$1001,G447,2,0,2,0)</f>
        <v>-78.358821293710506</v>
      </c>
      <c r="I447" s="2">
        <v>-5.2830807485338314</v>
      </c>
      <c r="J447" s="2">
        <f t="shared" si="104"/>
        <v>-5.2830807485338314</v>
      </c>
      <c r="K447" s="2">
        <f t="shared" si="102"/>
        <v>37.707970537300241</v>
      </c>
      <c r="R447">
        <f t="shared" si="91"/>
        <v>10.207171525243993</v>
      </c>
      <c r="S447">
        <f t="shared" si="92"/>
        <v>10.134416974871087</v>
      </c>
      <c r="T447">
        <f t="shared" si="93"/>
        <v>10.061662424498181</v>
      </c>
      <c r="U447">
        <f t="shared" si="94"/>
        <v>9.9889078741252746</v>
      </c>
      <c r="V447">
        <f t="shared" si="95"/>
        <v>9.9161533237523685</v>
      </c>
      <c r="W447">
        <f t="shared" si="96"/>
        <v>9.8433987733794623</v>
      </c>
      <c r="X447">
        <f t="shared" si="97"/>
        <v>9.7706442230065562</v>
      </c>
      <c r="Y447">
        <f t="shared" si="98"/>
        <v>9.6978896726336501</v>
      </c>
      <c r="Z447">
        <f t="shared" si="99"/>
        <v>9.625135122260744</v>
      </c>
    </row>
    <row r="448" spans="1:26" x14ac:dyDescent="0.25">
      <c r="A448" s="2">
        <f>'Cubic Spline'!A448</f>
        <v>7.7118650037681498</v>
      </c>
      <c r="B448" s="2">
        <f t="array" ref="B448:C448">csplinediff1d('Cubic Spline'!$A$3:$A$1001,'Cubic Spline'!$B$3:$B$1001,A448,2,0,2,0)</f>
        <v>-86.538951798525204</v>
      </c>
      <c r="C448" s="2">
        <v>-4.4141678893766718</v>
      </c>
      <c r="D448" s="2">
        <f t="shared" si="100"/>
        <v>-4.4141678893766718</v>
      </c>
      <c r="E448" s="2">
        <f t="shared" si="101"/>
        <v>52.497484931684134</v>
      </c>
      <c r="G448" s="2">
        <f>'Calculation_Cubic Spline'!A448</f>
        <v>7.7118650037681498</v>
      </c>
      <c r="H448" s="2">
        <f t="array" ref="H448:I448">csplinediff1d('Cubic Spline'!$A$3:$A$1001,'Cubic Spline'!$C$3:$C$1001,G448,2,0,2,0)</f>
        <v>-78.450098348639798</v>
      </c>
      <c r="I448" s="2">
        <v>-5.250947318526257</v>
      </c>
      <c r="J448" s="2">
        <f t="shared" si="104"/>
        <v>-5.250947318526257</v>
      </c>
      <c r="K448" s="2">
        <f t="shared" si="102"/>
        <v>37.955501486266947</v>
      </c>
      <c r="R448">
        <f t="shared" si="91"/>
        <v>10.470360070280826</v>
      </c>
      <c r="S448">
        <f t="shared" si="92"/>
        <v>10.39760551990792</v>
      </c>
      <c r="T448">
        <f t="shared" si="93"/>
        <v>10.324850969535014</v>
      </c>
      <c r="U448">
        <f t="shared" si="94"/>
        <v>10.252096419162108</v>
      </c>
      <c r="V448">
        <f t="shared" si="95"/>
        <v>10.179341868789201</v>
      </c>
      <c r="W448">
        <f t="shared" si="96"/>
        <v>10.106587318416295</v>
      </c>
      <c r="X448">
        <f t="shared" si="97"/>
        <v>10.033832768043389</v>
      </c>
      <c r="Y448">
        <f t="shared" si="98"/>
        <v>9.9610782176704831</v>
      </c>
      <c r="Z448">
        <f t="shared" si="99"/>
        <v>9.8883236672975769</v>
      </c>
    </row>
    <row r="449" spans="1:26" x14ac:dyDescent="0.25">
      <c r="A449" s="2">
        <f>'Cubic Spline'!A449</f>
        <v>7.72919481276538</v>
      </c>
      <c r="B449" s="2">
        <f t="array" ref="B449:C449">csplinediff1d('Cubic Spline'!$A$3:$A$1001,'Cubic Spline'!$B$3:$B$1001,A449,2,0,2,0)</f>
        <v>-86.615149044134398</v>
      </c>
      <c r="C449" s="2">
        <v>-4.3795313365101824</v>
      </c>
      <c r="D449" s="2">
        <f t="shared" si="100"/>
        <v>-4.3795313365101824</v>
      </c>
      <c r="E449" s="2">
        <f t="shared" si="101"/>
        <v>52.764898155636466</v>
      </c>
      <c r="G449" s="2">
        <f>'Calculation_Cubic Spline'!A449</f>
        <v>7.72919481276538</v>
      </c>
      <c r="H449" s="2">
        <f t="array" ref="H449:I449">csplinediff1d('Cubic Spline'!$A$3:$A$1001,'Cubic Spline'!$C$3:$C$1001,G449,2,0,2,0)</f>
        <v>-78.540814283204696</v>
      </c>
      <c r="I449" s="2">
        <v>-5.2183224794739989</v>
      </c>
      <c r="J449" s="2">
        <f t="shared" si="104"/>
        <v>-5.2183224794739989</v>
      </c>
      <c r="K449" s="2">
        <f t="shared" si="102"/>
        <v>38.207383243517285</v>
      </c>
      <c r="R449">
        <f t="shared" si="91"/>
        <v>10.737773294233158</v>
      </c>
      <c r="S449">
        <f t="shared" si="92"/>
        <v>10.665018743860252</v>
      </c>
      <c r="T449">
        <f t="shared" si="93"/>
        <v>10.592264193487345</v>
      </c>
      <c r="U449">
        <f t="shared" si="94"/>
        <v>10.519509643114439</v>
      </c>
      <c r="V449">
        <f t="shared" si="95"/>
        <v>10.446755092741533</v>
      </c>
      <c r="W449">
        <f t="shared" si="96"/>
        <v>10.374000542368627</v>
      </c>
      <c r="X449">
        <f t="shared" si="97"/>
        <v>10.301245991995721</v>
      </c>
      <c r="Y449">
        <f t="shared" si="98"/>
        <v>10.228491441622815</v>
      </c>
      <c r="Z449">
        <f t="shared" si="99"/>
        <v>10.155736891249909</v>
      </c>
    </row>
    <row r="450" spans="1:26" x14ac:dyDescent="0.25">
      <c r="A450" s="2">
        <f>'Cubic Spline'!A450</f>
        <v>7.7465246217626103</v>
      </c>
      <c r="B450" s="2">
        <f t="array" ref="B450:C450">csplinediff1d('Cubic Spline'!$A$3:$A$1001,'Cubic Spline'!$B$3:$B$1001,A450,2,0,2,0)</f>
        <v>-86.690741946548798</v>
      </c>
      <c r="C450" s="2">
        <v>-4.3444213056119008</v>
      </c>
      <c r="D450" s="2">
        <f t="shared" si="100"/>
        <v>-4.3444213056119008</v>
      </c>
      <c r="E450" s="2">
        <f t="shared" si="101"/>
        <v>53.036575335316144</v>
      </c>
      <c r="G450" s="2">
        <f>'Calculation_Cubic Spline'!A450</f>
        <v>7.7465246217626103</v>
      </c>
      <c r="H450" s="2">
        <f t="array" ref="H450:I450">csplinediff1d('Cubic Spline'!$A$3:$A$1001,'Cubic Spline'!$C$3:$C$1001,G450,2,0,2,0)</f>
        <v>-78.6309605582302</v>
      </c>
      <c r="I450" s="2">
        <v>-5.1852035576409401</v>
      </c>
      <c r="J450" s="2">
        <f t="shared" si="104"/>
        <v>-5.1852035576409401</v>
      </c>
      <c r="K450" s="2">
        <f t="shared" si="102"/>
        <v>38.463653530113575</v>
      </c>
      <c r="R450">
        <f t="shared" si="91"/>
        <v>11.009450473912835</v>
      </c>
      <c r="S450">
        <f t="shared" si="92"/>
        <v>10.936695923539929</v>
      </c>
      <c r="T450">
        <f t="shared" si="93"/>
        <v>10.863941373167023</v>
      </c>
      <c r="U450">
        <f t="shared" si="94"/>
        <v>10.791186822794117</v>
      </c>
      <c r="V450">
        <f t="shared" si="95"/>
        <v>10.718432272421211</v>
      </c>
      <c r="W450">
        <f t="shared" si="96"/>
        <v>10.645677722048305</v>
      </c>
      <c r="X450">
        <f t="shared" si="97"/>
        <v>10.572923171675399</v>
      </c>
      <c r="Y450">
        <f t="shared" si="98"/>
        <v>10.500168621302493</v>
      </c>
      <c r="Z450">
        <f t="shared" si="99"/>
        <v>10.427414070929586</v>
      </c>
    </row>
    <row r="451" spans="1:26" x14ac:dyDescent="0.25">
      <c r="A451" s="2">
        <f>'Cubic Spline'!A451</f>
        <v>7.7638544307598503</v>
      </c>
      <c r="B451" s="2">
        <f t="array" ref="B451:C451">csplinediff1d('Cubic Spline'!$A$3:$A$1001,'Cubic Spline'!$B$3:$B$1001,A451,2,0,2,0)</f>
        <v>-86.765722274705595</v>
      </c>
      <c r="C451" s="2">
        <v>-4.308834820238717</v>
      </c>
      <c r="D451" s="2">
        <f t="shared" si="100"/>
        <v>-4.308834820238717</v>
      </c>
      <c r="E451" s="2">
        <f t="shared" si="101"/>
        <v>53.312555964182913</v>
      </c>
      <c r="G451" s="2">
        <f>'Calculation_Cubic Spline'!A451</f>
        <v>7.7638544307598503</v>
      </c>
      <c r="H451" s="2">
        <f t="array" ref="H451:I451">csplinediff1d('Cubic Spline'!$A$3:$A$1001,'Cubic Spline'!$C$3:$C$1001,G451,2,0,2,0)</f>
        <v>-78.720528588100095</v>
      </c>
      <c r="I451" s="2">
        <v>-5.151587867031326</v>
      </c>
      <c r="J451" s="2">
        <f t="shared" si="104"/>
        <v>-5.151587867031326</v>
      </c>
      <c r="K451" s="2">
        <f t="shared" si="102"/>
        <v>38.724350301200246</v>
      </c>
      <c r="R451">
        <f t="shared" ref="R451:R514" si="105">ABS($E451-M$13)</f>
        <v>11.285431102779604</v>
      </c>
      <c r="S451">
        <f t="shared" ref="S451:S514" si="106">ABS($E451-M$14)</f>
        <v>11.212676552406698</v>
      </c>
      <c r="T451">
        <f t="shared" ref="T451:T514" si="107">ABS($E451-M$15)</f>
        <v>11.139922002033792</v>
      </c>
      <c r="U451">
        <f t="shared" ref="U451:U514" si="108">ABS($E451-M$16)</f>
        <v>11.067167451660886</v>
      </c>
      <c r="V451">
        <f t="shared" ref="V451:V514" si="109">ABS($E451-M$17)</f>
        <v>10.99441290128798</v>
      </c>
      <c r="W451">
        <f t="shared" ref="W451:W514" si="110">ABS($E451-M$18)</f>
        <v>10.921658350915074</v>
      </c>
      <c r="X451">
        <f t="shared" ref="X451:X514" si="111">ABS($E451-M$19)</f>
        <v>10.848903800542168</v>
      </c>
      <c r="Y451">
        <f t="shared" ref="Y451:Y514" si="112">ABS($E451-M$20)</f>
        <v>10.776149250169262</v>
      </c>
      <c r="Z451">
        <f t="shared" ref="Z451:Z514" si="113">ABS($E451-M$21)</f>
        <v>10.703394699796355</v>
      </c>
    </row>
    <row r="452" spans="1:26" x14ac:dyDescent="0.25">
      <c r="A452" s="2">
        <f>'Cubic Spline'!A452</f>
        <v>7.7811842397570796</v>
      </c>
      <c r="B452" s="2">
        <f t="array" ref="B452:C452">csplinediff1d('Cubic Spline'!$A$3:$A$1001,'Cubic Spline'!$B$3:$B$1001,A452,2,0,2,0)</f>
        <v>-86.840081745889705</v>
      </c>
      <c r="C452" s="2">
        <v>-4.272768895680402</v>
      </c>
      <c r="D452" s="2">
        <f t="shared" ref="D452:D515" si="114">C452</f>
        <v>-4.272768895680402</v>
      </c>
      <c r="E452" s="2">
        <f t="shared" ref="E452:E515" si="115">-B452+D452*A452</f>
        <v>53.592879754697101</v>
      </c>
      <c r="G452" s="2">
        <f>'Calculation_Cubic Spline'!A452</f>
        <v>7.7811842397570796</v>
      </c>
      <c r="H452" s="2">
        <f t="array" ref="H452:I452">csplinediff1d('Cubic Spline'!$A$3:$A$1001,'Cubic Spline'!$C$3:$C$1001,G452,2,0,2,0)</f>
        <v>-78.809509740542396</v>
      </c>
      <c r="I452" s="2">
        <v>-5.1174727091649359</v>
      </c>
      <c r="J452" s="2">
        <f t="shared" si="104"/>
        <v>-5.1174727091649359</v>
      </c>
      <c r="K452" s="2">
        <f t="shared" ref="K452:K515" si="116">-H452+J452*G452</f>
        <v>38.989511748601231</v>
      </c>
      <c r="R452">
        <f t="shared" si="105"/>
        <v>11.565754893293793</v>
      </c>
      <c r="S452">
        <f t="shared" si="106"/>
        <v>11.493000342920887</v>
      </c>
      <c r="T452">
        <f t="shared" si="107"/>
        <v>11.420245792547981</v>
      </c>
      <c r="U452">
        <f t="shared" si="108"/>
        <v>11.347491242175074</v>
      </c>
      <c r="V452">
        <f t="shared" si="109"/>
        <v>11.274736691802168</v>
      </c>
      <c r="W452">
        <f t="shared" si="110"/>
        <v>11.201982141429262</v>
      </c>
      <c r="X452">
        <f t="shared" si="111"/>
        <v>11.129227591056356</v>
      </c>
      <c r="Y452">
        <f t="shared" si="112"/>
        <v>11.05647304068345</v>
      </c>
      <c r="Z452">
        <f t="shared" si="113"/>
        <v>10.983718490310544</v>
      </c>
    </row>
    <row r="453" spans="1:26" x14ac:dyDescent="0.25">
      <c r="A453" s="2">
        <f>'Cubic Spline'!A453</f>
        <v>7.7985140487543099</v>
      </c>
      <c r="B453" s="2">
        <f t="array" ref="B453:C453">csplinediff1d('Cubic Spline'!$A$3:$A$1001,'Cubic Spline'!$B$3:$B$1001,A453,2,0,2,0)</f>
        <v>-86.913812025587802</v>
      </c>
      <c r="C453" s="2">
        <v>-4.236220538681188</v>
      </c>
      <c r="D453" s="2">
        <f t="shared" si="114"/>
        <v>-4.236220538681188</v>
      </c>
      <c r="E453" s="2">
        <f t="shared" si="115"/>
        <v>53.877586641061008</v>
      </c>
      <c r="G453" s="2">
        <f>'Calculation_Cubic Spline'!A453</f>
        <v>7.7985140487543099</v>
      </c>
      <c r="H453" s="2">
        <f t="array" ref="H453:I453">csplinediff1d('Cubic Spline'!$A$3:$A$1001,'Cubic Spline'!$C$3:$C$1001,G453,2,0,2,0)</f>
        <v>-78.897895336411693</v>
      </c>
      <c r="I453" s="2">
        <v>-5.0828553729195285</v>
      </c>
      <c r="J453" s="2">
        <f t="shared" si="104"/>
        <v>-5.0828553729195285</v>
      </c>
      <c r="K453" s="2">
        <f t="shared" si="116"/>
        <v>39.259176302912422</v>
      </c>
      <c r="R453">
        <f t="shared" si="105"/>
        <v>11.850461779657699</v>
      </c>
      <c r="S453">
        <f t="shared" si="106"/>
        <v>11.777707229284793</v>
      </c>
      <c r="T453">
        <f t="shared" si="107"/>
        <v>11.704952678911887</v>
      </c>
      <c r="U453">
        <f t="shared" si="108"/>
        <v>11.632198128538981</v>
      </c>
      <c r="V453">
        <f t="shared" si="109"/>
        <v>11.559443578166075</v>
      </c>
      <c r="W453">
        <f t="shared" si="110"/>
        <v>11.486689027793169</v>
      </c>
      <c r="X453">
        <f t="shared" si="111"/>
        <v>11.413934477420263</v>
      </c>
      <c r="Y453">
        <f t="shared" si="112"/>
        <v>11.341179927047357</v>
      </c>
      <c r="Z453">
        <f t="shared" si="113"/>
        <v>11.26842537667445</v>
      </c>
    </row>
    <row r="454" spans="1:26" x14ac:dyDescent="0.25">
      <c r="A454" s="2">
        <f>'Cubic Spline'!A454</f>
        <v>7.8158438577515401</v>
      </c>
      <c r="B454" s="2">
        <f t="array" ref="B454:C454">csplinediff1d('Cubic Spline'!$A$3:$A$1001,'Cubic Spline'!$B$3:$B$1001,A454,2,0,2,0)</f>
        <v>-86.986904727338697</v>
      </c>
      <c r="C454" s="2">
        <v>-4.1991867472516669</v>
      </c>
      <c r="D454" s="2">
        <f t="shared" si="114"/>
        <v>-4.1991867472516669</v>
      </c>
      <c r="E454" s="2">
        <f t="shared" si="115"/>
        <v>54.166716781280087</v>
      </c>
      <c r="G454" s="2">
        <f>'Calculation_Cubic Spline'!A454</f>
        <v>7.8158438577515401</v>
      </c>
      <c r="H454" s="2">
        <f t="array" ref="H454:I454">csplinediff1d('Cubic Spline'!$A$3:$A$1001,'Cubic Spline'!$C$3:$C$1001,G454,2,0,2,0)</f>
        <v>-78.985676649468601</v>
      </c>
      <c r="I454" s="2">
        <v>-5.0477331343506169</v>
      </c>
      <c r="J454" s="2">
        <f t="shared" si="104"/>
        <v>-5.0477331343506169</v>
      </c>
      <c r="K454" s="2">
        <f t="shared" si="116"/>
        <v>39.533382635785401</v>
      </c>
      <c r="R454">
        <f t="shared" si="105"/>
        <v>12.139591919876779</v>
      </c>
      <c r="S454">
        <f t="shared" si="106"/>
        <v>12.066837369503872</v>
      </c>
      <c r="T454">
        <f t="shared" si="107"/>
        <v>11.994082819130966</v>
      </c>
      <c r="U454">
        <f t="shared" si="108"/>
        <v>11.92132826875806</v>
      </c>
      <c r="V454">
        <f t="shared" si="109"/>
        <v>11.848573718385154</v>
      </c>
      <c r="W454">
        <f t="shared" si="110"/>
        <v>11.775819168012248</v>
      </c>
      <c r="X454">
        <f t="shared" si="111"/>
        <v>11.703064617639342</v>
      </c>
      <c r="Y454">
        <f t="shared" si="112"/>
        <v>11.630310067266436</v>
      </c>
      <c r="Z454">
        <f t="shared" si="113"/>
        <v>11.55755551689353</v>
      </c>
    </row>
    <row r="455" spans="1:26" x14ac:dyDescent="0.25">
      <c r="A455" s="2">
        <f>'Cubic Spline'!A455</f>
        <v>7.8331736667487704</v>
      </c>
      <c r="B455" s="2">
        <f t="array" ref="B455:C455">csplinediff1d('Cubic Spline'!$A$3:$A$1001,'Cubic Spline'!$B$3:$B$1001,A455,2,0,2,0)</f>
        <v>-87.059351412579502</v>
      </c>
      <c r="C455" s="2">
        <v>-4.1616645103734982</v>
      </c>
      <c r="D455" s="2">
        <f t="shared" si="114"/>
        <v>-4.1616645103734982</v>
      </c>
      <c r="E455" s="2">
        <f t="shared" si="115"/>
        <v>54.460310560078902</v>
      </c>
      <c r="G455" s="2">
        <f>'Calculation_Cubic Spline'!A455</f>
        <v>7.8331736667487704</v>
      </c>
      <c r="H455" s="2">
        <f t="array" ref="H455:I455">csplinediff1d('Cubic Spline'!$A$3:$A$1001,'Cubic Spline'!$C$3:$C$1001,G455,2,0,2,0)</f>
        <v>-79.072844906155595</v>
      </c>
      <c r="I455" s="2">
        <v>-5.0121032564871379</v>
      </c>
      <c r="J455" s="2">
        <f t="shared" si="104"/>
        <v>-5.0121032564871379</v>
      </c>
      <c r="K455" s="2">
        <f t="shared" si="116"/>
        <v>39.812169662414789</v>
      </c>
      <c r="R455">
        <f t="shared" si="105"/>
        <v>12.433185698675594</v>
      </c>
      <c r="S455">
        <f t="shared" si="106"/>
        <v>12.360431148302688</v>
      </c>
      <c r="T455">
        <f t="shared" si="107"/>
        <v>12.287676597929782</v>
      </c>
      <c r="U455">
        <f t="shared" si="108"/>
        <v>12.214922047556875</v>
      </c>
      <c r="V455">
        <f t="shared" si="109"/>
        <v>12.142167497183969</v>
      </c>
      <c r="W455">
        <f t="shared" si="110"/>
        <v>12.069412946811063</v>
      </c>
      <c r="X455">
        <f t="shared" si="111"/>
        <v>11.996658396438157</v>
      </c>
      <c r="Y455">
        <f t="shared" si="112"/>
        <v>11.923903846065251</v>
      </c>
      <c r="Z455">
        <f t="shared" si="113"/>
        <v>11.851149295692345</v>
      </c>
    </row>
    <row r="456" spans="1:26" x14ac:dyDescent="0.25">
      <c r="A456" s="2">
        <f>'Cubic Spline'!A456</f>
        <v>7.8505034757460104</v>
      </c>
      <c r="B456" s="2">
        <f t="array" ref="B456:C456">csplinediff1d('Cubic Spline'!$A$3:$A$1001,'Cubic Spline'!$B$3:$B$1001,A456,2,0,2,0)</f>
        <v>-87.131143590487298</v>
      </c>
      <c r="C456" s="2">
        <v>-4.123650807821015</v>
      </c>
      <c r="D456" s="2">
        <f t="shared" si="114"/>
        <v>-4.123650807821015</v>
      </c>
      <c r="E456" s="2">
        <f t="shared" si="115"/>
        <v>54.758408590925576</v>
      </c>
      <c r="G456" s="2">
        <f>'Calculation_Cubic Spline'!A456</f>
        <v>7.8505034757460104</v>
      </c>
      <c r="H456" s="2">
        <f t="array" ref="H456:I456">csplinediff1d('Cubic Spline'!$A$3:$A$1001,'Cubic Spline'!$C$3:$C$1001,G456,2,0,2,0)</f>
        <v>-79.159391285370006</v>
      </c>
      <c r="I456" s="2">
        <v>-4.9759629891646542</v>
      </c>
      <c r="J456" s="2">
        <f t="shared" si="104"/>
        <v>-4.9759629891646542</v>
      </c>
      <c r="K456" s="2">
        <f t="shared" si="116"/>
        <v>40.095576543749381</v>
      </c>
      <c r="R456">
        <f t="shared" si="105"/>
        <v>12.731283729522268</v>
      </c>
      <c r="S456">
        <f t="shared" si="106"/>
        <v>12.658529179149362</v>
      </c>
      <c r="T456">
        <f t="shared" si="107"/>
        <v>12.585774628776456</v>
      </c>
      <c r="U456">
        <f t="shared" si="108"/>
        <v>12.513020078403549</v>
      </c>
      <c r="V456">
        <f t="shared" si="109"/>
        <v>12.440265528030643</v>
      </c>
      <c r="W456">
        <f t="shared" si="110"/>
        <v>12.367510977657737</v>
      </c>
      <c r="X456">
        <f t="shared" si="111"/>
        <v>12.294756427284831</v>
      </c>
      <c r="Y456">
        <f t="shared" si="112"/>
        <v>12.222001876911925</v>
      </c>
      <c r="Z456">
        <f t="shared" si="113"/>
        <v>12.149247326539019</v>
      </c>
    </row>
    <row r="457" spans="1:26" x14ac:dyDescent="0.25">
      <c r="A457" s="2">
        <f>'Cubic Spline'!A457</f>
        <v>7.8678332847432397</v>
      </c>
      <c r="B457" s="2">
        <f t="array" ref="B457:C457">csplinediff1d('Cubic Spline'!$A$3:$A$1001,'Cubic Spline'!$B$3:$B$1001,A457,2,0,2,0)</f>
        <v>-87.202272717817706</v>
      </c>
      <c r="C457" s="2">
        <v>-4.0851426098950006</v>
      </c>
      <c r="D457" s="2">
        <f t="shared" si="114"/>
        <v>-4.0851426098950006</v>
      </c>
      <c r="E457" s="2">
        <f t="shared" si="115"/>
        <v>55.061051718762954</v>
      </c>
      <c r="G457" s="2">
        <f>'Calculation_Cubic Spline'!A457</f>
        <v>7.8678332847432397</v>
      </c>
      <c r="H457" s="2">
        <f t="array" ref="H457:I457">csplinediff1d('Cubic Spline'!$A$3:$A$1001,'Cubic Spline'!$C$3:$C$1001,G457,2,0,2,0)</f>
        <v>-79.245306918233396</v>
      </c>
      <c r="I457" s="2">
        <v>-4.9393095688239983</v>
      </c>
      <c r="J457" s="2">
        <f t="shared" si="104"/>
        <v>-4.9393095688239983</v>
      </c>
      <c r="K457" s="2">
        <f t="shared" si="116"/>
        <v>40.383642688989163</v>
      </c>
      <c r="R457">
        <f t="shared" si="105"/>
        <v>13.033926857359646</v>
      </c>
      <c r="S457">
        <f t="shared" si="106"/>
        <v>12.961172306986739</v>
      </c>
      <c r="T457">
        <f t="shared" si="107"/>
        <v>12.888417756613833</v>
      </c>
      <c r="U457">
        <f t="shared" si="108"/>
        <v>12.815663206240927</v>
      </c>
      <c r="V457">
        <f t="shared" si="109"/>
        <v>12.742908655868021</v>
      </c>
      <c r="W457">
        <f t="shared" si="110"/>
        <v>12.670154105495115</v>
      </c>
      <c r="X457">
        <f t="shared" si="111"/>
        <v>12.597399555122209</v>
      </c>
      <c r="Y457">
        <f t="shared" si="112"/>
        <v>12.524645004749303</v>
      </c>
      <c r="Z457">
        <f t="shared" si="113"/>
        <v>12.451890454376397</v>
      </c>
    </row>
    <row r="458" spans="1:26" x14ac:dyDescent="0.25">
      <c r="A458" s="2">
        <f>'Cubic Spline'!A458</f>
        <v>7.88516309374047</v>
      </c>
      <c r="B458" s="2">
        <f t="array" ref="B458:C458">csplinediff1d('Cubic Spline'!$A$3:$A$1001,'Cubic Spline'!$B$3:$B$1001,A458,2,0,2,0)</f>
        <v>-87.272730198738003</v>
      </c>
      <c r="C458" s="2">
        <v>-4.0461368771469237</v>
      </c>
      <c r="D458" s="2">
        <f t="shared" si="114"/>
        <v>-4.0461368771469237</v>
      </c>
      <c r="E458" s="2">
        <f t="shared" si="115"/>
        <v>55.368281022836761</v>
      </c>
      <c r="G458" s="2">
        <f>'Calculation_Cubic Spline'!A458</f>
        <v>7.88516309374047</v>
      </c>
      <c r="H458" s="2">
        <f t="array" ref="H458:I458">csplinediff1d('Cubic Spline'!$A$3:$A$1001,'Cubic Spline'!$C$3:$C$1001,G458,2,0,2,0)</f>
        <v>-79.330582887858199</v>
      </c>
      <c r="I458" s="2">
        <v>-4.9021402183378529</v>
      </c>
      <c r="J458" s="2">
        <f t="shared" si="104"/>
        <v>-4.9021402183378529</v>
      </c>
      <c r="K458" s="2">
        <f t="shared" si="116"/>
        <v>40.676407757879716</v>
      </c>
      <c r="R458">
        <f t="shared" si="105"/>
        <v>13.341156161433453</v>
      </c>
      <c r="S458">
        <f t="shared" si="106"/>
        <v>13.268401611060547</v>
      </c>
      <c r="T458">
        <f t="shared" si="107"/>
        <v>13.195647060687641</v>
      </c>
      <c r="U458">
        <f t="shared" si="108"/>
        <v>13.122892510314735</v>
      </c>
      <c r="V458">
        <f t="shared" si="109"/>
        <v>13.050137959941829</v>
      </c>
      <c r="W458">
        <f t="shared" si="110"/>
        <v>12.977383409568922</v>
      </c>
      <c r="X458">
        <f t="shared" si="111"/>
        <v>12.904628859196016</v>
      </c>
      <c r="Y458">
        <f t="shared" si="112"/>
        <v>12.83187430882311</v>
      </c>
      <c r="Z458">
        <f t="shared" si="113"/>
        <v>12.759119758450204</v>
      </c>
    </row>
    <row r="459" spans="1:26" x14ac:dyDescent="0.25">
      <c r="A459" s="2">
        <f>'Cubic Spline'!A459</f>
        <v>7.9024929027377002</v>
      </c>
      <c r="B459" s="2">
        <f t="array" ref="B459:C459">csplinediff1d('Cubic Spline'!$A$3:$A$1001,'Cubic Spline'!$B$3:$B$1001,A459,2,0,2,0)</f>
        <v>-87.342507384656798</v>
      </c>
      <c r="C459" s="2">
        <v>-4.00663056021118</v>
      </c>
      <c r="D459" s="2">
        <f t="shared" si="114"/>
        <v>-4.00663056021118</v>
      </c>
      <c r="E459" s="2">
        <f t="shared" si="115"/>
        <v>55.680137818695968</v>
      </c>
      <c r="G459" s="2">
        <f>'Calculation_Cubic Spline'!A459</f>
        <v>7.9024929027377002</v>
      </c>
      <c r="H459" s="2">
        <f t="array" ref="H459:I459">csplinediff1d('Cubic Spline'!$A$3:$A$1001,'Cubic Spline'!$C$3:$C$1001,G459,2,0,2,0)</f>
        <v>-79.415210229110698</v>
      </c>
      <c r="I459" s="2">
        <v>-4.8644521468024449</v>
      </c>
      <c r="J459" s="2">
        <f t="shared" si="104"/>
        <v>-4.8644521468024449</v>
      </c>
      <c r="K459" s="2">
        <f t="shared" si="116"/>
        <v>40.973911663297208</v>
      </c>
      <c r="R459">
        <f t="shared" si="105"/>
        <v>13.65301295729266</v>
      </c>
      <c r="S459">
        <f t="shared" si="106"/>
        <v>13.580258406919754</v>
      </c>
      <c r="T459">
        <f t="shared" si="107"/>
        <v>13.507503856546847</v>
      </c>
      <c r="U459">
        <f t="shared" si="108"/>
        <v>13.434749306173941</v>
      </c>
      <c r="V459">
        <f t="shared" si="109"/>
        <v>13.361994755801035</v>
      </c>
      <c r="W459">
        <f t="shared" si="110"/>
        <v>13.289240205428129</v>
      </c>
      <c r="X459">
        <f t="shared" si="111"/>
        <v>13.216485655055223</v>
      </c>
      <c r="Y459">
        <f t="shared" si="112"/>
        <v>13.143731104682317</v>
      </c>
      <c r="Z459">
        <f t="shared" si="113"/>
        <v>13.070976554309411</v>
      </c>
    </row>
    <row r="460" spans="1:26" x14ac:dyDescent="0.25">
      <c r="A460" s="2">
        <f>'Cubic Spline'!A460</f>
        <v>7.9198227117349296</v>
      </c>
      <c r="B460" s="2">
        <f t="array" ref="B460:C460">csplinediff1d('Cubic Spline'!$A$3:$A$1001,'Cubic Spline'!$B$3:$B$1001,A460,2,0,2,0)</f>
        <v>-87.411595574049699</v>
      </c>
      <c r="C460" s="2">
        <v>-3.9666205994986115</v>
      </c>
      <c r="D460" s="2">
        <f t="shared" si="114"/>
        <v>-3.9666205994986115</v>
      </c>
      <c r="E460" s="2">
        <f t="shared" si="115"/>
        <v>55.996663661304979</v>
      </c>
      <c r="G460" s="2">
        <f>'Calculation_Cubic Spline'!A460</f>
        <v>7.9198227117349296</v>
      </c>
      <c r="H460" s="2">
        <f t="array" ref="H460:I460">csplinediff1d('Cubic Spline'!$A$3:$A$1001,'Cubic Spline'!$C$3:$C$1001,G460,2,0,2,0)</f>
        <v>-79.499179928370594</v>
      </c>
      <c r="I460" s="2">
        <v>-4.8262425493621306</v>
      </c>
      <c r="J460" s="2">
        <f t="shared" si="104"/>
        <v>-4.8262425493621306</v>
      </c>
      <c r="K460" s="2">
        <f t="shared" si="116"/>
        <v>41.276194573590907</v>
      </c>
      <c r="R460">
        <f t="shared" si="105"/>
        <v>13.96953879990167</v>
      </c>
      <c r="S460">
        <f t="shared" si="106"/>
        <v>13.896784249528764</v>
      </c>
      <c r="T460">
        <f t="shared" si="107"/>
        <v>13.824029699155858</v>
      </c>
      <c r="U460">
        <f t="shared" si="108"/>
        <v>13.751275148782952</v>
      </c>
      <c r="V460">
        <f t="shared" si="109"/>
        <v>13.678520598410046</v>
      </c>
      <c r="W460">
        <f t="shared" si="110"/>
        <v>13.60576604803714</v>
      </c>
      <c r="X460">
        <f t="shared" si="111"/>
        <v>13.533011497664234</v>
      </c>
      <c r="Y460">
        <f t="shared" si="112"/>
        <v>13.460256947291327</v>
      </c>
      <c r="Z460">
        <f t="shared" si="113"/>
        <v>13.387502396918421</v>
      </c>
    </row>
    <row r="461" spans="1:26" x14ac:dyDescent="0.25">
      <c r="A461" s="2">
        <f>'Cubic Spline'!A461</f>
        <v>7.9371525207321696</v>
      </c>
      <c r="B461" s="2">
        <f t="array" ref="B461:C461">csplinediff1d('Cubic Spline'!$A$3:$A$1001,'Cubic Spline'!$B$3:$B$1001,A461,2,0,2,0)</f>
        <v>-87.479986012280094</v>
      </c>
      <c r="C461" s="2">
        <v>-3.9261039250098277</v>
      </c>
      <c r="D461" s="2">
        <f t="shared" si="114"/>
        <v>-3.9261039250098277</v>
      </c>
      <c r="E461" s="2">
        <f t="shared" si="115"/>
        <v>56.31790034723187</v>
      </c>
      <c r="G461" s="2">
        <f>'Calculation_Cubic Spline'!A461</f>
        <v>7.9371525207321696</v>
      </c>
      <c r="H461" s="2">
        <f t="array" ref="H461:I461">csplinediff1d('Cubic Spline'!$A$3:$A$1001,'Cubic Spline'!$C$3:$C$1001,G461,2,0,2,0)</f>
        <v>-79.582482923287898</v>
      </c>
      <c r="I461" s="2">
        <v>-4.7875086070177506</v>
      </c>
      <c r="J461" s="2">
        <f t="shared" si="104"/>
        <v>-4.7875086070177506</v>
      </c>
      <c r="K461" s="2">
        <f t="shared" si="116"/>
        <v>41.583296915070001</v>
      </c>
      <c r="R461">
        <f t="shared" si="105"/>
        <v>14.290775485828561</v>
      </c>
      <c r="S461">
        <f t="shared" si="106"/>
        <v>14.218020935455655</v>
      </c>
      <c r="T461">
        <f t="shared" si="107"/>
        <v>14.145266385082749</v>
      </c>
      <c r="U461">
        <f t="shared" si="108"/>
        <v>14.072511834709843</v>
      </c>
      <c r="V461">
        <f t="shared" si="109"/>
        <v>13.999757284336937</v>
      </c>
      <c r="W461">
        <f t="shared" si="110"/>
        <v>13.927002733964031</v>
      </c>
      <c r="X461">
        <f t="shared" si="111"/>
        <v>13.854248183591125</v>
      </c>
      <c r="Y461">
        <f t="shared" si="112"/>
        <v>13.781493633218219</v>
      </c>
      <c r="Z461">
        <f t="shared" si="113"/>
        <v>13.708739082845312</v>
      </c>
    </row>
    <row r="462" spans="1:26" x14ac:dyDescent="0.25">
      <c r="A462" s="2">
        <f>'Cubic Spline'!A462</f>
        <v>7.9544823297293998</v>
      </c>
      <c r="B462" s="2">
        <f t="array" ref="B462:C462">csplinediff1d('Cubic Spline'!$A$3:$A$1001,'Cubic Spline'!$B$3:$B$1001,A462,2,0,2,0)</f>
        <v>-87.547669891416803</v>
      </c>
      <c r="C462" s="2">
        <v>-3.8850774560401478</v>
      </c>
      <c r="D462" s="2">
        <f t="shared" si="114"/>
        <v>-3.8850774560401478</v>
      </c>
      <c r="E462" s="2">
        <f t="shared" si="115"/>
        <v>56.643889917715398</v>
      </c>
      <c r="G462" s="2">
        <f>'Calculation_Cubic Spline'!A462</f>
        <v>7.9544823297293998</v>
      </c>
      <c r="H462" s="2">
        <f t="array" ref="H462:I462">csplinediff1d('Cubic Spline'!$A$3:$A$1001,'Cubic Spline'!$C$3:$C$1001,G462,2,0,2,0)</f>
        <v>-79.665110102535607</v>
      </c>
      <c r="I462" s="2">
        <v>-4.7482474864231294</v>
      </c>
      <c r="J462" s="2">
        <f t="shared" si="104"/>
        <v>-4.7482474864231294</v>
      </c>
      <c r="K462" s="2">
        <f t="shared" si="116"/>
        <v>41.895259374600784</v>
      </c>
      <c r="R462">
        <f t="shared" si="105"/>
        <v>14.61676505631209</v>
      </c>
      <c r="S462">
        <f t="shared" si="106"/>
        <v>14.544010505939184</v>
      </c>
      <c r="T462">
        <f t="shared" si="107"/>
        <v>14.471255955566278</v>
      </c>
      <c r="U462">
        <f t="shared" si="108"/>
        <v>14.398501405193372</v>
      </c>
      <c r="V462">
        <f t="shared" si="109"/>
        <v>14.325746854820466</v>
      </c>
      <c r="W462">
        <f t="shared" si="110"/>
        <v>14.252992304447559</v>
      </c>
      <c r="X462">
        <f t="shared" si="111"/>
        <v>14.180237754074653</v>
      </c>
      <c r="Y462">
        <f t="shared" si="112"/>
        <v>14.107483203701747</v>
      </c>
      <c r="Z462">
        <f t="shared" si="113"/>
        <v>14.034728653328841</v>
      </c>
    </row>
    <row r="463" spans="1:26" x14ac:dyDescent="0.25">
      <c r="A463" s="2">
        <f>'Cubic Spline'!A463</f>
        <v>7.9718121387266301</v>
      </c>
      <c r="B463" s="2">
        <f t="array" ref="B463:C463">csplinediff1d('Cubic Spline'!$A$3:$A$1001,'Cubic Spline'!$B$3:$B$1001,A463,2,0,2,0)</f>
        <v>-87.614638350045894</v>
      </c>
      <c r="C463" s="2">
        <v>-3.8435381009603864</v>
      </c>
      <c r="D463" s="2">
        <f t="shared" si="114"/>
        <v>-3.8435381009603864</v>
      </c>
      <c r="E463" s="2">
        <f t="shared" si="115"/>
        <v>56.974674661151582</v>
      </c>
      <c r="G463" s="2">
        <f>'Calculation_Cubic Spline'!A463</f>
        <v>7.9718121387266301</v>
      </c>
      <c r="H463" s="2">
        <f t="array" ref="H463:I463">csplinediff1d('Cubic Spline'!$A$3:$A$1001,'Cubic Spline'!$C$3:$C$1001,G463,2,0,2,0)</f>
        <v>-79.747052305559905</v>
      </c>
      <c r="I463" s="2">
        <v>-4.708456339690799</v>
      </c>
      <c r="J463" s="2">
        <f t="shared" si="104"/>
        <v>-4.708456339690799</v>
      </c>
      <c r="K463" s="2">
        <f t="shared" si="116"/>
        <v>42.212122902148437</v>
      </c>
      <c r="R463">
        <f t="shared" si="105"/>
        <v>14.947549799748273</v>
      </c>
      <c r="S463">
        <f t="shared" si="106"/>
        <v>14.874795249375367</v>
      </c>
      <c r="T463">
        <f t="shared" si="107"/>
        <v>14.802040699002461</v>
      </c>
      <c r="U463">
        <f t="shared" si="108"/>
        <v>14.729286148629555</v>
      </c>
      <c r="V463">
        <f t="shared" si="109"/>
        <v>14.656531598256649</v>
      </c>
      <c r="W463">
        <f t="shared" si="110"/>
        <v>14.583777047883743</v>
      </c>
      <c r="X463">
        <f t="shared" si="111"/>
        <v>14.511022497510837</v>
      </c>
      <c r="Y463">
        <f t="shared" si="112"/>
        <v>14.43826794713793</v>
      </c>
      <c r="Z463">
        <f t="shared" si="113"/>
        <v>14.365513396765024</v>
      </c>
    </row>
    <row r="464" spans="1:26" x14ac:dyDescent="0.25">
      <c r="A464" s="2">
        <f>'Cubic Spline'!A464</f>
        <v>7.9891419477238603</v>
      </c>
      <c r="B464" s="2">
        <f t="array" ref="B464:C464">csplinediff1d('Cubic Spline'!$A$3:$A$1001,'Cubic Spline'!$B$3:$B$1001,A464,2,0,2,0)</f>
        <v>-87.680882473080402</v>
      </c>
      <c r="C464" s="2">
        <v>-3.8014827570127383</v>
      </c>
      <c r="D464" s="2">
        <f t="shared" si="114"/>
        <v>-3.8014827570127383</v>
      </c>
      <c r="E464" s="2">
        <f t="shared" si="115"/>
        <v>57.310297115480985</v>
      </c>
      <c r="G464" s="2">
        <f>'Calculation_Cubic Spline'!A464</f>
        <v>7.9891419477238603</v>
      </c>
      <c r="H464" s="2">
        <f t="array" ref="H464:I464">csplinediff1d('Cubic Spline'!$A$3:$A$1001,'Cubic Spline'!$C$3:$C$1001,G464,2,0,2,0)</f>
        <v>-79.8283003223262</v>
      </c>
      <c r="I464" s="2">
        <v>-4.6681323042198315</v>
      </c>
      <c r="J464" s="2">
        <f t="shared" si="104"/>
        <v>-4.6681323042198315</v>
      </c>
      <c r="K464" s="2">
        <f t="shared" si="116"/>
        <v>42.533928713158701</v>
      </c>
      <c r="R464">
        <f t="shared" si="105"/>
        <v>15.283172254077677</v>
      </c>
      <c r="S464">
        <f t="shared" si="106"/>
        <v>15.210417703704771</v>
      </c>
      <c r="T464">
        <f t="shared" si="107"/>
        <v>15.137663153331864</v>
      </c>
      <c r="U464">
        <f t="shared" si="108"/>
        <v>15.064908602958958</v>
      </c>
      <c r="V464">
        <f t="shared" si="109"/>
        <v>14.992154052586052</v>
      </c>
      <c r="W464">
        <f t="shared" si="110"/>
        <v>14.919399502213146</v>
      </c>
      <c r="X464">
        <f t="shared" si="111"/>
        <v>14.84664495184024</v>
      </c>
      <c r="Y464">
        <f t="shared" si="112"/>
        <v>14.773890401467334</v>
      </c>
      <c r="Z464">
        <f t="shared" si="113"/>
        <v>14.701135851094428</v>
      </c>
    </row>
    <row r="465" spans="1:26" x14ac:dyDescent="0.25">
      <c r="A465" s="2">
        <f>'Cubic Spline'!A465</f>
        <v>8.0064717567210906</v>
      </c>
      <c r="B465" s="2">
        <f t="array" ref="B465:C465">csplinediff1d('Cubic Spline'!$A$3:$A$1001,'Cubic Spline'!$B$3:$B$1001,A465,2,0,2,0)</f>
        <v>-87.746393291564104</v>
      </c>
      <c r="C465" s="2">
        <v>-3.7589083099900704</v>
      </c>
      <c r="D465" s="2">
        <f t="shared" si="114"/>
        <v>-3.7589083099900704</v>
      </c>
      <c r="E465" s="2">
        <f t="shared" si="115"/>
        <v>57.650800071524401</v>
      </c>
      <c r="G465" s="2">
        <f>'Calculation_Cubic Spline'!A465</f>
        <v>8.0064717567210906</v>
      </c>
      <c r="H465" s="2">
        <f t="array" ref="H465:I465">csplinediff1d('Cubic Spline'!$A$3:$A$1001,'Cubic Spline'!$C$3:$C$1001,G465,2,0,2,0)</f>
        <v>-79.908844893062593</v>
      </c>
      <c r="I465" s="2">
        <v>-4.6272725024564512</v>
      </c>
      <c r="J465" s="2">
        <f t="shared" si="104"/>
        <v>-4.6272725024564512</v>
      </c>
      <c r="K465" s="2">
        <f t="shared" si="116"/>
        <v>42.860718291492894</v>
      </c>
      <c r="R465">
        <f t="shared" si="105"/>
        <v>15.623675210121093</v>
      </c>
      <c r="S465">
        <f t="shared" si="106"/>
        <v>15.550920659748186</v>
      </c>
      <c r="T465">
        <f t="shared" si="107"/>
        <v>15.47816610937528</v>
      </c>
      <c r="U465">
        <f t="shared" si="108"/>
        <v>15.405411559002374</v>
      </c>
      <c r="V465">
        <f t="shared" si="109"/>
        <v>15.332657008629468</v>
      </c>
      <c r="W465">
        <f t="shared" si="110"/>
        <v>15.259902458256562</v>
      </c>
      <c r="X465">
        <f t="shared" si="111"/>
        <v>15.187147907883656</v>
      </c>
      <c r="Y465">
        <f t="shared" si="112"/>
        <v>15.11439335751075</v>
      </c>
      <c r="Z465">
        <f t="shared" si="113"/>
        <v>15.041638807137844</v>
      </c>
    </row>
    <row r="466" spans="1:26" x14ac:dyDescent="0.25">
      <c r="A466" s="2">
        <f>'Cubic Spline'!A466</f>
        <v>8.0238015657183208</v>
      </c>
      <c r="B466" s="2">
        <f t="array" ref="B466:C466">csplinediff1d('Cubic Spline'!$A$3:$A$1001,'Cubic Spline'!$B$3:$B$1001,A466,2,0,2,0)</f>
        <v>-87.8111617824718</v>
      </c>
      <c r="C466" s="2">
        <v>-3.7158116340619811</v>
      </c>
      <c r="D466" s="2">
        <f t="shared" si="114"/>
        <v>-3.7158116340619811</v>
      </c>
      <c r="E466" s="2">
        <f t="shared" si="115"/>
        <v>57.996226575170923</v>
      </c>
      <c r="G466" s="2">
        <f>'Calculation_Cubic Spline'!A466</f>
        <v>8.0238015657183208</v>
      </c>
      <c r="H466" s="2">
        <f t="array" ref="H466:I466">csplinediff1d('Cubic Spline'!$A$3:$A$1001,'Cubic Spline'!$C$3:$C$1001,G466,2,0,2,0)</f>
        <v>-79.988676707998593</v>
      </c>
      <c r="I466" s="2">
        <v>-4.5858740417235433</v>
      </c>
      <c r="J466" s="2">
        <f t="shared" ref="J466:J529" si="117">I466</f>
        <v>-4.5858740417235433</v>
      </c>
      <c r="K466" s="2">
        <f t="shared" si="116"/>
        <v>43.192533391830224</v>
      </c>
      <c r="R466">
        <f t="shared" si="105"/>
        <v>15.969101713767614</v>
      </c>
      <c r="S466">
        <f t="shared" si="106"/>
        <v>15.896347163394708</v>
      </c>
      <c r="T466">
        <f t="shared" si="107"/>
        <v>15.823592613021802</v>
      </c>
      <c r="U466">
        <f t="shared" si="108"/>
        <v>15.750838062648896</v>
      </c>
      <c r="V466">
        <f t="shared" si="109"/>
        <v>15.67808351227599</v>
      </c>
      <c r="W466">
        <f t="shared" si="110"/>
        <v>15.605328961903083</v>
      </c>
      <c r="X466">
        <f t="shared" si="111"/>
        <v>15.532574411530177</v>
      </c>
      <c r="Y466">
        <f t="shared" si="112"/>
        <v>15.459819861157271</v>
      </c>
      <c r="Z466">
        <f t="shared" si="113"/>
        <v>15.387065310784365</v>
      </c>
    </row>
    <row r="467" spans="1:26" x14ac:dyDescent="0.25">
      <c r="A467" s="2">
        <f>'Cubic Spline'!A467</f>
        <v>8.0411313747155599</v>
      </c>
      <c r="B467" s="2">
        <f t="array" ref="B467:C467">csplinediff1d('Cubic Spline'!$A$3:$A$1001,'Cubic Spline'!$B$3:$B$1001,A467,2,0,2,0)</f>
        <v>-87.8751788685055</v>
      </c>
      <c r="C467" s="2">
        <v>-3.6721895914786238</v>
      </c>
      <c r="D467" s="2">
        <f t="shared" si="114"/>
        <v>-3.6721895914786238</v>
      </c>
      <c r="E467" s="2">
        <f t="shared" si="115"/>
        <v>58.346619930562824</v>
      </c>
      <c r="G467" s="2">
        <f>'Calculation_Cubic Spline'!A467</f>
        <v>8.0411313747155599</v>
      </c>
      <c r="H467" s="2">
        <f t="array" ref="H467:I467">csplinediff1d('Cubic Spline'!$A$3:$A$1001,'Cubic Spline'!$C$3:$C$1001,G467,2,0,2,0)</f>
        <v>-80.067786407102204</v>
      </c>
      <c r="I467" s="2">
        <v>-4.5439340140385296</v>
      </c>
      <c r="J467" s="2">
        <f t="shared" si="117"/>
        <v>-4.5439340140385296</v>
      </c>
      <c r="K467" s="2">
        <f t="shared" si="116"/>
        <v>43.529416042179768</v>
      </c>
      <c r="R467">
        <f t="shared" si="105"/>
        <v>16.319495069159515</v>
      </c>
      <c r="S467">
        <f t="shared" si="106"/>
        <v>16.246740518786609</v>
      </c>
      <c r="T467">
        <f t="shared" si="107"/>
        <v>16.173985968413703</v>
      </c>
      <c r="U467">
        <f t="shared" si="108"/>
        <v>16.101231418040797</v>
      </c>
      <c r="V467">
        <f t="shared" si="109"/>
        <v>16.028476867667891</v>
      </c>
      <c r="W467">
        <f t="shared" si="110"/>
        <v>15.955722317294985</v>
      </c>
      <c r="X467">
        <f t="shared" si="111"/>
        <v>15.882967766922079</v>
      </c>
      <c r="Y467">
        <f t="shared" si="112"/>
        <v>15.810213216549172</v>
      </c>
      <c r="Z467">
        <f t="shared" si="113"/>
        <v>15.737458666176266</v>
      </c>
    </row>
    <row r="468" spans="1:26" x14ac:dyDescent="0.25">
      <c r="A468" s="2">
        <f>'Cubic Spline'!A468</f>
        <v>8.0584611837127902</v>
      </c>
      <c r="B468" s="2">
        <f t="array" ref="B468:C468">csplinediff1d('Cubic Spline'!$A$3:$A$1001,'Cubic Spline'!$B$3:$B$1001,A468,2,0,2,0)</f>
        <v>-87.938435417885401</v>
      </c>
      <c r="C468" s="2">
        <v>-3.6280390323406588</v>
      </c>
      <c r="D468" s="2">
        <f t="shared" si="114"/>
        <v>-3.6280390323406588</v>
      </c>
      <c r="E468" s="2">
        <f t="shared" si="115"/>
        <v>58.702023702773289</v>
      </c>
      <c r="G468" s="2">
        <f>'Calculation_Cubic Spline'!A468</f>
        <v>8.0584611837127902</v>
      </c>
      <c r="H468" s="2">
        <f t="array" ref="H468:I468">csplinediff1d('Cubic Spline'!$A$3:$A$1001,'Cubic Spline'!$C$3:$C$1001,G468,2,0,2,0)</f>
        <v>-80.146164579811796</v>
      </c>
      <c r="I468" s="2">
        <v>-4.5014494958546267</v>
      </c>
      <c r="J468" s="2">
        <f t="shared" si="117"/>
        <v>-4.5014494958546267</v>
      </c>
      <c r="K468" s="2">
        <f t="shared" si="116"/>
        <v>43.871408547023776</v>
      </c>
      <c r="R468">
        <f t="shared" si="105"/>
        <v>16.674898841369981</v>
      </c>
      <c r="S468">
        <f t="shared" si="106"/>
        <v>16.602144290997074</v>
      </c>
      <c r="T468">
        <f t="shared" si="107"/>
        <v>16.529389740624168</v>
      </c>
      <c r="U468">
        <f t="shared" si="108"/>
        <v>16.456635190251262</v>
      </c>
      <c r="V468">
        <f t="shared" si="109"/>
        <v>16.383880639878356</v>
      </c>
      <c r="W468">
        <f t="shared" si="110"/>
        <v>16.31112608950545</v>
      </c>
      <c r="X468">
        <f t="shared" si="111"/>
        <v>16.238371539132544</v>
      </c>
      <c r="Y468">
        <f t="shared" si="112"/>
        <v>16.165616988759638</v>
      </c>
      <c r="Z468">
        <f t="shared" si="113"/>
        <v>16.092862438386732</v>
      </c>
    </row>
    <row r="469" spans="1:26" x14ac:dyDescent="0.25">
      <c r="A469" s="2">
        <f>'Cubic Spline'!A469</f>
        <v>8.0757909927100204</v>
      </c>
      <c r="B469" s="2">
        <f t="array" ref="B469:C469">csplinediff1d('Cubic Spline'!$A$3:$A$1001,'Cubic Spline'!$B$3:$B$1001,A469,2,0,2,0)</f>
        <v>-88.000922244137897</v>
      </c>
      <c r="C469" s="2">
        <v>-3.5833567943728397</v>
      </c>
      <c r="D469" s="2">
        <f t="shared" si="114"/>
        <v>-3.5833567943728397</v>
      </c>
      <c r="E469" s="2">
        <f t="shared" si="115"/>
        <v>59.062481720475461</v>
      </c>
      <c r="G469" s="2">
        <f>'Calculation_Cubic Spline'!A469</f>
        <v>8.0757909927100204</v>
      </c>
      <c r="H469" s="2">
        <f t="array" ref="H469:I469">csplinediff1d('Cubic Spline'!$A$3:$A$1001,'Cubic Spline'!$C$3:$C$1001,G469,2,0,2,0)</f>
        <v>-80.223801764765497</v>
      </c>
      <c r="I469" s="2">
        <v>-4.4584175479121191</v>
      </c>
      <c r="J469" s="2">
        <f t="shared" si="117"/>
        <v>-4.4584175479121191</v>
      </c>
      <c r="K469" s="2">
        <f t="shared" si="116"/>
        <v>44.218553489596509</v>
      </c>
      <c r="R469">
        <f t="shared" si="105"/>
        <v>17.035356859072152</v>
      </c>
      <c r="S469">
        <f t="shared" si="106"/>
        <v>16.962602308699246</v>
      </c>
      <c r="T469">
        <f t="shared" si="107"/>
        <v>16.88984775832634</v>
      </c>
      <c r="U469">
        <f t="shared" si="108"/>
        <v>16.817093207953434</v>
      </c>
      <c r="V469">
        <f t="shared" si="109"/>
        <v>16.744338657580528</v>
      </c>
      <c r="W469">
        <f t="shared" si="110"/>
        <v>16.671584107207622</v>
      </c>
      <c r="X469">
        <f t="shared" si="111"/>
        <v>16.598829556834716</v>
      </c>
      <c r="Y469">
        <f t="shared" si="112"/>
        <v>16.526075006461809</v>
      </c>
      <c r="Z469">
        <f t="shared" si="113"/>
        <v>16.453320456088903</v>
      </c>
    </row>
    <row r="470" spans="1:26" x14ac:dyDescent="0.25">
      <c r="A470" s="2">
        <f>'Cubic Spline'!A470</f>
        <v>8.0931208017072507</v>
      </c>
      <c r="B470" s="2">
        <f t="array" ref="B470:C470">csplinediff1d('Cubic Spline'!$A$3:$A$1001,'Cubic Spline'!$B$3:$B$1001,A470,2,0,2,0)</f>
        <v>-88.062630105878597</v>
      </c>
      <c r="C470" s="2">
        <v>-3.5381397026818644</v>
      </c>
      <c r="D470" s="2">
        <f t="shared" si="114"/>
        <v>-3.5381397026818644</v>
      </c>
      <c r="E470" s="2">
        <f t="shared" si="115"/>
        <v>59.428038078757695</v>
      </c>
      <c r="G470" s="2">
        <f>'Calculation_Cubic Spline'!A470</f>
        <v>8.0931208017072507</v>
      </c>
      <c r="H470" s="2">
        <f t="array" ref="H470:I470">csplinediff1d('Cubic Spline'!$A$3:$A$1001,'Cubic Spline'!$C$3:$C$1001,G470,2,0,2,0)</f>
        <v>-80.300688449526803</v>
      </c>
      <c r="I470" s="2">
        <v>-4.4148352150068648</v>
      </c>
      <c r="J470" s="2">
        <f t="shared" si="117"/>
        <v>-4.4148352150068648</v>
      </c>
      <c r="K470" s="2">
        <f t="shared" si="116"/>
        <v>44.570893734845043</v>
      </c>
      <c r="R470">
        <f t="shared" si="105"/>
        <v>17.400913217354386</v>
      </c>
      <c r="S470">
        <f t="shared" si="106"/>
        <v>17.32815866698148</v>
      </c>
      <c r="T470">
        <f t="shared" si="107"/>
        <v>17.255404116608574</v>
      </c>
      <c r="U470">
        <f t="shared" si="108"/>
        <v>17.182649566235668</v>
      </c>
      <c r="V470">
        <f t="shared" si="109"/>
        <v>17.109895015862762</v>
      </c>
      <c r="W470">
        <f t="shared" si="110"/>
        <v>17.037140465489856</v>
      </c>
      <c r="X470">
        <f t="shared" si="111"/>
        <v>16.964385915116949</v>
      </c>
      <c r="Y470">
        <f t="shared" si="112"/>
        <v>16.891631364744043</v>
      </c>
      <c r="Z470">
        <f t="shared" si="113"/>
        <v>16.818876814371137</v>
      </c>
    </row>
    <row r="471" spans="1:26" x14ac:dyDescent="0.25">
      <c r="A471" s="2">
        <f>'Cubic Spline'!A471</f>
        <v>8.1104506107044791</v>
      </c>
      <c r="B471" s="2">
        <f t="array" ref="B471:C471">csplinediff1d('Cubic Spline'!$A$3:$A$1001,'Cubic Spline'!$B$3:$B$1001,A471,2,0,2,0)</f>
        <v>-88.123549706591405</v>
      </c>
      <c r="C471" s="2">
        <v>-3.4923845694336428</v>
      </c>
      <c r="D471" s="2">
        <f t="shared" si="114"/>
        <v>-3.4923845694336428</v>
      </c>
      <c r="E471" s="2">
        <f t="shared" si="115"/>
        <v>59.798737142613419</v>
      </c>
      <c r="G471" s="2">
        <f>'Calculation_Cubic Spline'!A471</f>
        <v>8.1104506107044791</v>
      </c>
      <c r="H471" s="2">
        <f t="array" ref="H471:I471">csplinediff1d('Cubic Spline'!$A$3:$A$1001,'Cubic Spline'!$C$3:$C$1001,G471,2,0,2,0)</f>
        <v>-80.376815070306407</v>
      </c>
      <c r="I471" s="2">
        <v>-4.3706995257928991</v>
      </c>
      <c r="J471" s="2">
        <f t="shared" si="117"/>
        <v>-4.3706995257928991</v>
      </c>
      <c r="K471" s="2">
        <f t="shared" si="116"/>
        <v>44.92847243213361</v>
      </c>
      <c r="R471">
        <f t="shared" si="105"/>
        <v>17.77161228121011</v>
      </c>
      <c r="S471">
        <f t="shared" si="106"/>
        <v>17.698857730837204</v>
      </c>
      <c r="T471">
        <f t="shared" si="107"/>
        <v>17.626103180464298</v>
      </c>
      <c r="U471">
        <f t="shared" si="108"/>
        <v>17.553348630091392</v>
      </c>
      <c r="V471">
        <f t="shared" si="109"/>
        <v>17.480594079718486</v>
      </c>
      <c r="W471">
        <f t="shared" si="110"/>
        <v>17.40783952934558</v>
      </c>
      <c r="X471">
        <f t="shared" si="111"/>
        <v>17.335084978972674</v>
      </c>
      <c r="Y471">
        <f t="shared" si="112"/>
        <v>17.262330428599768</v>
      </c>
      <c r="Z471">
        <f t="shared" si="113"/>
        <v>17.189575878226862</v>
      </c>
    </row>
    <row r="472" spans="1:26" x14ac:dyDescent="0.25">
      <c r="A472" s="2">
        <f>'Cubic Spline'!A472</f>
        <v>8.12778041970172</v>
      </c>
      <c r="B472" s="2">
        <f t="array" ref="B472:C472">csplinediff1d('Cubic Spline'!$A$3:$A$1001,'Cubic Spline'!$B$3:$B$1001,A472,2,0,2,0)</f>
        <v>-88.183671694401895</v>
      </c>
      <c r="C472" s="2">
        <v>-3.4460881936849459</v>
      </c>
      <c r="D472" s="2">
        <f t="shared" si="114"/>
        <v>-3.4460881936849459</v>
      </c>
      <c r="E472" s="2">
        <f t="shared" si="115"/>
        <v>60.174623549204128</v>
      </c>
      <c r="G472" s="2">
        <f>'Calculation_Cubic Spline'!A472</f>
        <v>8.12778041970172</v>
      </c>
      <c r="H472" s="2">
        <f t="array" ref="H472:I472">csplinediff1d('Cubic Spline'!$A$3:$A$1001,'Cubic Spline'!$C$3:$C$1001,G472,2,0,2,0)</f>
        <v>-80.452172011680901</v>
      </c>
      <c r="I472" s="2">
        <v>-4.3260074925663252</v>
      </c>
      <c r="J472" s="2">
        <f t="shared" si="117"/>
        <v>-4.3260074925663252</v>
      </c>
      <c r="K472" s="2">
        <f t="shared" si="116"/>
        <v>45.291333018117392</v>
      </c>
      <c r="R472">
        <f t="shared" si="105"/>
        <v>18.14749868780082</v>
      </c>
      <c r="S472">
        <f t="shared" si="106"/>
        <v>18.074744137427913</v>
      </c>
      <c r="T472">
        <f t="shared" si="107"/>
        <v>18.001989587055007</v>
      </c>
      <c r="U472">
        <f t="shared" si="108"/>
        <v>17.929235036682101</v>
      </c>
      <c r="V472">
        <f t="shared" si="109"/>
        <v>17.856480486309195</v>
      </c>
      <c r="W472">
        <f t="shared" si="110"/>
        <v>17.783725935936289</v>
      </c>
      <c r="X472">
        <f t="shared" si="111"/>
        <v>17.710971385563383</v>
      </c>
      <c r="Y472">
        <f t="shared" si="112"/>
        <v>17.638216835190477</v>
      </c>
      <c r="Z472">
        <f t="shared" si="113"/>
        <v>17.565462284817571</v>
      </c>
    </row>
    <row r="473" spans="1:26" x14ac:dyDescent="0.25">
      <c r="A473" s="2">
        <f>'Cubic Spline'!A473</f>
        <v>8.1451102286989503</v>
      </c>
      <c r="B473" s="2">
        <f t="array" ref="B473:C473">csplinediff1d('Cubic Spline'!$A$3:$A$1001,'Cubic Spline'!$B$3:$B$1001,A473,2,0,2,0)</f>
        <v>-88.242986661848803</v>
      </c>
      <c r="C473" s="2">
        <v>-3.3992473611024772</v>
      </c>
      <c r="D473" s="2">
        <f t="shared" si="114"/>
        <v>-3.3992473611024772</v>
      </c>
      <c r="E473" s="2">
        <f t="shared" si="115"/>
        <v>60.555742211055104</v>
      </c>
      <c r="G473" s="2">
        <f>'Calculation_Cubic Spline'!A473</f>
        <v>8.1451102286989503</v>
      </c>
      <c r="H473" s="2">
        <f t="array" ref="H473:I473">csplinediff1d('Cubic Spline'!$A$3:$A$1001,'Cubic Spline'!$C$3:$C$1001,G473,2,0,2,0)</f>
        <v>-80.526749606307007</v>
      </c>
      <c r="I473" s="2">
        <v>-4.2807561110568049</v>
      </c>
      <c r="J473" s="2">
        <f t="shared" si="117"/>
        <v>-4.2807561110568049</v>
      </c>
      <c r="K473" s="2">
        <f t="shared" si="116"/>
        <v>45.659519219572687</v>
      </c>
      <c r="R473">
        <f t="shared" si="105"/>
        <v>18.528617349651796</v>
      </c>
      <c r="S473">
        <f t="shared" si="106"/>
        <v>18.45586279927889</v>
      </c>
      <c r="T473">
        <f t="shared" si="107"/>
        <v>18.383108248905984</v>
      </c>
      <c r="U473">
        <f t="shared" si="108"/>
        <v>18.310353698533078</v>
      </c>
      <c r="V473">
        <f t="shared" si="109"/>
        <v>18.237599148160172</v>
      </c>
      <c r="W473">
        <f t="shared" si="110"/>
        <v>18.164844597787265</v>
      </c>
      <c r="X473">
        <f t="shared" si="111"/>
        <v>18.092090047414359</v>
      </c>
      <c r="Y473">
        <f t="shared" si="112"/>
        <v>18.019335497041453</v>
      </c>
      <c r="Z473">
        <f t="shared" si="113"/>
        <v>17.946580946668547</v>
      </c>
    </row>
    <row r="474" spans="1:26" x14ac:dyDescent="0.25">
      <c r="A474" s="2">
        <f>'Cubic Spline'!A474</f>
        <v>8.1624400376961805</v>
      </c>
      <c r="B474" s="2">
        <f t="array" ref="B474:C474">csplinediff1d('Cubic Spline'!$A$3:$A$1001,'Cubic Spline'!$B$3:$B$1001,A474,2,0,2,0)</f>
        <v>-88.301485145648599</v>
      </c>
      <c r="C474" s="2">
        <v>-3.3518588436979218</v>
      </c>
      <c r="D474" s="2">
        <f t="shared" si="114"/>
        <v>-3.3518588436979218</v>
      </c>
      <c r="E474" s="2">
        <f t="shared" si="115"/>
        <v>60.942138319142657</v>
      </c>
      <c r="G474" s="2">
        <f>'Calculation_Cubic Spline'!A474</f>
        <v>8.1624400376961805</v>
      </c>
      <c r="H474" s="2">
        <f t="array" ref="H474:I474">csplinediff1d('Cubic Spline'!$A$3:$A$1001,'Cubic Spline'!$C$3:$C$1001,G474,2,0,2,0)</f>
        <v>-80.600538134633396</v>
      </c>
      <c r="I474" s="2">
        <v>-4.2349423602471674</v>
      </c>
      <c r="J474" s="2">
        <f t="shared" si="117"/>
        <v>-4.2349423602471674</v>
      </c>
      <c r="K474" s="2">
        <f t="shared" si="116"/>
        <v>46.033075056016358</v>
      </c>
      <c r="R474">
        <f t="shared" si="105"/>
        <v>18.915013457739349</v>
      </c>
      <c r="S474">
        <f t="shared" si="106"/>
        <v>18.842258907366443</v>
      </c>
      <c r="T474">
        <f t="shared" si="107"/>
        <v>18.769504356993536</v>
      </c>
      <c r="U474">
        <f t="shared" si="108"/>
        <v>18.69674980662063</v>
      </c>
      <c r="V474">
        <f t="shared" si="109"/>
        <v>18.623995256247724</v>
      </c>
      <c r="W474">
        <f t="shared" si="110"/>
        <v>18.551240705874818</v>
      </c>
      <c r="X474">
        <f t="shared" si="111"/>
        <v>18.478486155501912</v>
      </c>
      <c r="Y474">
        <f t="shared" si="112"/>
        <v>18.405731605129006</v>
      </c>
      <c r="Z474">
        <f t="shared" si="113"/>
        <v>18.3329770547561</v>
      </c>
    </row>
    <row r="475" spans="1:26" x14ac:dyDescent="0.25">
      <c r="A475" s="2">
        <f>'Cubic Spline'!A475</f>
        <v>8.1797698466934108</v>
      </c>
      <c r="B475" s="2">
        <f t="array" ref="B475:C475">csplinediff1d('Cubic Spline'!$A$3:$A$1001,'Cubic Spline'!$B$3:$B$1001,A475,2,0,2,0)</f>
        <v>-88.359157626458199</v>
      </c>
      <c r="C475" s="2">
        <v>-3.3039193996450984</v>
      </c>
      <c r="D475" s="2">
        <f t="shared" si="114"/>
        <v>-3.3039193996450984</v>
      </c>
      <c r="E475" s="2">
        <f t="shared" si="115"/>
        <v>61.333857345335829</v>
      </c>
      <c r="G475" s="2">
        <f>'Calculation_Cubic Spline'!A475</f>
        <v>8.1797698466934108</v>
      </c>
      <c r="H475" s="2">
        <f t="array" ref="H475:I475">csplinediff1d('Cubic Spline'!$A$3:$A$1001,'Cubic Spline'!$C$3:$C$1001,G475,2,0,2,0)</f>
        <v>-80.673527824608001</v>
      </c>
      <c r="I475" s="2">
        <v>-4.1885632020983428</v>
      </c>
      <c r="J475" s="2">
        <f t="shared" si="117"/>
        <v>-4.1885632020983428</v>
      </c>
      <c r="K475" s="2">
        <f t="shared" si="116"/>
        <v>46.41204484311438</v>
      </c>
      <c r="R475">
        <f t="shared" si="105"/>
        <v>19.306732483932521</v>
      </c>
      <c r="S475">
        <f t="shared" si="106"/>
        <v>19.233977933559615</v>
      </c>
      <c r="T475">
        <f t="shared" si="107"/>
        <v>19.161223383186709</v>
      </c>
      <c r="U475">
        <f t="shared" si="108"/>
        <v>19.088468832813803</v>
      </c>
      <c r="V475">
        <f t="shared" si="109"/>
        <v>19.015714282440896</v>
      </c>
      <c r="W475">
        <f t="shared" si="110"/>
        <v>18.94295973206799</v>
      </c>
      <c r="X475">
        <f t="shared" si="111"/>
        <v>18.870205181695084</v>
      </c>
      <c r="Y475">
        <f t="shared" si="112"/>
        <v>18.797450631322178</v>
      </c>
      <c r="Z475">
        <f t="shared" si="113"/>
        <v>18.724696080949272</v>
      </c>
    </row>
    <row r="476" spans="1:26" x14ac:dyDescent="0.25">
      <c r="A476" s="2">
        <f>'Cubic Spline'!A476</f>
        <v>8.1970996556906393</v>
      </c>
      <c r="B476" s="2">
        <f t="array" ref="B476:C476">csplinediff1d('Cubic Spline'!$A$3:$A$1001,'Cubic Spline'!$B$3:$B$1001,A476,2,0,2,0)</f>
        <v>-88.415994528631103</v>
      </c>
      <c r="C476" s="2">
        <v>-3.2554257728525746</v>
      </c>
      <c r="D476" s="2">
        <f t="shared" si="114"/>
        <v>-3.2554257728525746</v>
      </c>
      <c r="E476" s="2">
        <f t="shared" si="115"/>
        <v>61.730945046854828</v>
      </c>
      <c r="G476" s="2">
        <f>'Calculation_Cubic Spline'!A476</f>
        <v>8.1970996556906393</v>
      </c>
      <c r="H476" s="2">
        <f t="array" ref="H476:I476">csplinediff1d('Cubic Spline'!$A$3:$A$1001,'Cubic Spline'!$C$3:$C$1001,G476,2,0,2,0)</f>
        <v>-80.745708851381195</v>
      </c>
      <c r="I476" s="2">
        <v>-4.141615581381334</v>
      </c>
      <c r="J476" s="2">
        <f t="shared" si="117"/>
        <v>-4.141615581381334</v>
      </c>
      <c r="K476" s="2">
        <f t="shared" si="116"/>
        <v>46.796473195237276</v>
      </c>
      <c r="R476">
        <f t="shared" si="105"/>
        <v>19.703820185451519</v>
      </c>
      <c r="S476">
        <f t="shared" si="106"/>
        <v>19.631065635078613</v>
      </c>
      <c r="T476">
        <f t="shared" si="107"/>
        <v>19.558311084705707</v>
      </c>
      <c r="U476">
        <f t="shared" si="108"/>
        <v>19.485556534332801</v>
      </c>
      <c r="V476">
        <f t="shared" si="109"/>
        <v>19.412801983959895</v>
      </c>
      <c r="W476">
        <f t="shared" si="110"/>
        <v>19.340047433586989</v>
      </c>
      <c r="X476">
        <f t="shared" si="111"/>
        <v>19.267292883214083</v>
      </c>
      <c r="Y476">
        <f t="shared" si="112"/>
        <v>19.194538332841176</v>
      </c>
      <c r="Z476">
        <f t="shared" si="113"/>
        <v>19.12178378246827</v>
      </c>
    </row>
    <row r="477" spans="1:26" x14ac:dyDescent="0.25">
      <c r="A477" s="2">
        <f>'Cubic Spline'!A477</f>
        <v>8.2144294646878695</v>
      </c>
      <c r="B477" s="2">
        <f t="array" ref="B477:C477">csplinediff1d('Cubic Spline'!$A$3:$A$1001,'Cubic Spline'!$B$3:$B$1001,A477,2,0,2,0)</f>
        <v>-88.471986219969395</v>
      </c>
      <c r="C477" s="2">
        <v>-3.2063746929703929</v>
      </c>
      <c r="D477" s="2">
        <f t="shared" si="114"/>
        <v>-3.2063746929703929</v>
      </c>
      <c r="E477" s="2">
        <f t="shared" si="115"/>
        <v>62.133447467203879</v>
      </c>
      <c r="G477" s="2">
        <f>'Calculation_Cubic Spline'!A477</f>
        <v>8.2144294646878695</v>
      </c>
      <c r="H477" s="2">
        <f t="array" ref="H477:I477">csplinediff1d('Cubic Spline'!$A$3:$A$1001,'Cubic Spline'!$C$3:$C$1001,G477,2,0,2,0)</f>
        <v>-80.817071337006695</v>
      </c>
      <c r="I477" s="2">
        <v>-4.0940964254762422</v>
      </c>
      <c r="J477" s="2">
        <f t="shared" si="117"/>
        <v>-4.0940964254762422</v>
      </c>
      <c r="K477" s="2">
        <f t="shared" si="116"/>
        <v>47.186405028301365</v>
      </c>
      <c r="R477">
        <f t="shared" si="105"/>
        <v>20.106322605800571</v>
      </c>
      <c r="S477">
        <f t="shared" si="106"/>
        <v>20.033568055427665</v>
      </c>
      <c r="T477">
        <f t="shared" si="107"/>
        <v>19.960813505054759</v>
      </c>
      <c r="U477">
        <f t="shared" si="108"/>
        <v>19.888058954681853</v>
      </c>
      <c r="V477">
        <f t="shared" si="109"/>
        <v>19.815304404308947</v>
      </c>
      <c r="W477">
        <f t="shared" si="110"/>
        <v>19.74254985393604</v>
      </c>
      <c r="X477">
        <f t="shared" si="111"/>
        <v>19.669795303563134</v>
      </c>
      <c r="Y477">
        <f t="shared" si="112"/>
        <v>19.597040753190228</v>
      </c>
      <c r="Z477">
        <f t="shared" si="113"/>
        <v>19.524286202817322</v>
      </c>
    </row>
    <row r="478" spans="1:26" x14ac:dyDescent="0.25">
      <c r="A478" s="2">
        <f>'Cubic Spline'!A478</f>
        <v>8.2317592736851104</v>
      </c>
      <c r="B478" s="2">
        <f t="array" ref="B478:C478">csplinediff1d('Cubic Spline'!$A$3:$A$1001,'Cubic Spline'!$B$3:$B$1001,A478,2,0,2,0)</f>
        <v>-88.5271230114746</v>
      </c>
      <c r="C478" s="2">
        <v>-3.156762874883392</v>
      </c>
      <c r="D478" s="2">
        <f t="shared" si="114"/>
        <v>-3.156762874883392</v>
      </c>
      <c r="E478" s="2">
        <f t="shared" si="115"/>
        <v>62.541410941328365</v>
      </c>
      <c r="G478" s="2">
        <f>'Calculation_Cubic Spline'!A478</f>
        <v>8.2317592736851104</v>
      </c>
      <c r="H478" s="2">
        <f t="array" ref="H478:I478">csplinediff1d('Cubic Spline'!$A$3:$A$1001,'Cubic Spline'!$C$3:$C$1001,G478,2,0,2,0)</f>
        <v>-80.887605350137406</v>
      </c>
      <c r="I478" s="2">
        <v>-4.0460026440817449</v>
      </c>
      <c r="J478" s="2">
        <f t="shared" si="117"/>
        <v>-4.0460026440817449</v>
      </c>
      <c r="K478" s="2">
        <f t="shared" si="116"/>
        <v>47.581885563363024</v>
      </c>
      <c r="R478">
        <f t="shared" si="105"/>
        <v>20.514286079925057</v>
      </c>
      <c r="S478">
        <f t="shared" si="106"/>
        <v>20.441531529552151</v>
      </c>
      <c r="T478">
        <f t="shared" si="107"/>
        <v>20.368776979179245</v>
      </c>
      <c r="U478">
        <f t="shared" si="108"/>
        <v>20.296022428806339</v>
      </c>
      <c r="V478">
        <f t="shared" si="109"/>
        <v>20.223267878433433</v>
      </c>
      <c r="W478">
        <f t="shared" si="110"/>
        <v>20.150513328060526</v>
      </c>
      <c r="X478">
        <f t="shared" si="111"/>
        <v>20.07775877768762</v>
      </c>
      <c r="Y478">
        <f t="shared" si="112"/>
        <v>20.005004227314714</v>
      </c>
      <c r="Z478">
        <f t="shared" si="113"/>
        <v>19.932249676941808</v>
      </c>
    </row>
    <row r="479" spans="1:26" x14ac:dyDescent="0.25">
      <c r="A479" s="2">
        <f>'Cubic Spline'!A479</f>
        <v>8.2490890826823406</v>
      </c>
      <c r="B479" s="2">
        <f t="array" ref="B479:C479">csplinediff1d('Cubic Spline'!$A$3:$A$1001,'Cubic Spline'!$B$3:$B$1001,A479,2,0,2,0)</f>
        <v>-88.581395157087101</v>
      </c>
      <c r="C479" s="2">
        <v>-3.1065870185750528</v>
      </c>
      <c r="D479" s="2">
        <f t="shared" si="114"/>
        <v>-3.1065870185750528</v>
      </c>
      <c r="E479" s="2">
        <f t="shared" si="115"/>
        <v>62.954882097756951</v>
      </c>
      <c r="G479" s="2">
        <f>'Calculation_Cubic Spline'!A479</f>
        <v>8.2490890826823406</v>
      </c>
      <c r="H479" s="2">
        <f t="array" ref="H479:I479">csplinediff1d('Cubic Spline'!$A$3:$A$1001,'Cubic Spline'!$C$3:$C$1001,G479,2,0,2,0)</f>
        <v>-80.957300905717503</v>
      </c>
      <c r="I479" s="2">
        <v>-3.997331129080413</v>
      </c>
      <c r="J479" s="2">
        <f t="shared" si="117"/>
        <v>-3.997331129080413</v>
      </c>
      <c r="K479" s="2">
        <f t="shared" si="116"/>
        <v>47.982960328953993</v>
      </c>
      <c r="R479">
        <f t="shared" si="105"/>
        <v>20.927757236353642</v>
      </c>
      <c r="S479">
        <f t="shared" si="106"/>
        <v>20.855002685980736</v>
      </c>
      <c r="T479">
        <f t="shared" si="107"/>
        <v>20.78224813560783</v>
      </c>
      <c r="U479">
        <f t="shared" si="108"/>
        <v>20.709493585234924</v>
      </c>
      <c r="V479">
        <f t="shared" si="109"/>
        <v>20.636739034862018</v>
      </c>
      <c r="W479">
        <f t="shared" si="110"/>
        <v>20.563984484489112</v>
      </c>
      <c r="X479">
        <f t="shared" si="111"/>
        <v>20.491229934116205</v>
      </c>
      <c r="Y479">
        <f t="shared" si="112"/>
        <v>20.418475383743299</v>
      </c>
      <c r="Z479">
        <f t="shared" si="113"/>
        <v>20.345720833370393</v>
      </c>
    </row>
    <row r="480" spans="1:26" x14ac:dyDescent="0.25">
      <c r="A480" s="2">
        <f>'Cubic Spline'!A480</f>
        <v>8.2664188916795691</v>
      </c>
      <c r="B480" s="2">
        <f t="array" ref="B480:C480">csplinediff1d('Cubic Spline'!$A$3:$A$1001,'Cubic Spline'!$B$3:$B$1001,A480,2,0,2,0)</f>
        <v>-88.6347928534299</v>
      </c>
      <c r="C480" s="2">
        <v>-3.0558438089179361</v>
      </c>
      <c r="D480" s="2">
        <f t="shared" si="114"/>
        <v>-3.0558438089179361</v>
      </c>
      <c r="E480" s="2">
        <f t="shared" si="115"/>
        <v>63.373907861368622</v>
      </c>
      <c r="G480" s="2">
        <f>'Calculation_Cubic Spline'!A480</f>
        <v>8.2664188916795691</v>
      </c>
      <c r="H480" s="2">
        <f t="array" ref="H480:I480">csplinediff1d('Cubic Spline'!$A$3:$A$1001,'Cubic Spline'!$C$3:$C$1001,G480,2,0,2,0)</f>
        <v>-81.026147964672106</v>
      </c>
      <c r="I480" s="2">
        <v>-3.94807875425778</v>
      </c>
      <c r="J480" s="2">
        <f t="shared" si="117"/>
        <v>-3.94807875425778</v>
      </c>
      <c r="K480" s="2">
        <f t="shared" si="116"/>
        <v>48.389675164636856</v>
      </c>
      <c r="R480">
        <f t="shared" si="105"/>
        <v>21.346782999965313</v>
      </c>
      <c r="S480">
        <f t="shared" si="106"/>
        <v>21.274028449592407</v>
      </c>
      <c r="T480">
        <f t="shared" si="107"/>
        <v>21.201273899219501</v>
      </c>
      <c r="U480">
        <f t="shared" si="108"/>
        <v>21.128519348846595</v>
      </c>
      <c r="V480">
        <f t="shared" si="109"/>
        <v>21.055764798473689</v>
      </c>
      <c r="W480">
        <f t="shared" si="110"/>
        <v>20.983010248100783</v>
      </c>
      <c r="X480">
        <f t="shared" si="111"/>
        <v>20.910255697727877</v>
      </c>
      <c r="Y480">
        <f t="shared" si="112"/>
        <v>20.83750114735497</v>
      </c>
      <c r="Z480">
        <f t="shared" si="113"/>
        <v>20.764746596982064</v>
      </c>
    </row>
    <row r="481" spans="1:26" x14ac:dyDescent="0.25">
      <c r="A481" s="2">
        <f>'Cubic Spline'!A481</f>
        <v>8.2837487006767994</v>
      </c>
      <c r="B481" s="2">
        <f t="array" ref="B481:C481">csplinediff1d('Cubic Spline'!$A$3:$A$1001,'Cubic Spline'!$B$3:$B$1001,A481,2,0,2,0)</f>
        <v>-88.687306239540007</v>
      </c>
      <c r="C481" s="2">
        <v>-3.0045299152581086</v>
      </c>
      <c r="D481" s="2">
        <f t="shared" si="114"/>
        <v>-3.0045299152581086</v>
      </c>
      <c r="E481" s="2">
        <f t="shared" si="115"/>
        <v>63.798535457876071</v>
      </c>
      <c r="G481" s="2">
        <f>'Calculation_Cubic Spline'!A481</f>
        <v>8.2837487006767994</v>
      </c>
      <c r="H481" s="2">
        <f t="array" ref="H481:I481">csplinediff1d('Cubic Spline'!$A$3:$A$1001,'Cubic Spline'!$C$3:$C$1001,G481,2,0,2,0)</f>
        <v>-81.094136433590904</v>
      </c>
      <c r="I481" s="2">
        <v>-3.898242375096939</v>
      </c>
      <c r="J481" s="2">
        <f t="shared" si="117"/>
        <v>-3.898242375096939</v>
      </c>
      <c r="K481" s="2">
        <f t="shared" si="116"/>
        <v>48.802076223958395</v>
      </c>
      <c r="R481">
        <f t="shared" si="105"/>
        <v>21.771410596472762</v>
      </c>
      <c r="S481">
        <f t="shared" si="106"/>
        <v>21.698656046099856</v>
      </c>
      <c r="T481">
        <f t="shared" si="107"/>
        <v>21.62590149572695</v>
      </c>
      <c r="U481">
        <f t="shared" si="108"/>
        <v>21.553146945354044</v>
      </c>
      <c r="V481">
        <f t="shared" si="109"/>
        <v>21.480392394981138</v>
      </c>
      <c r="W481">
        <f t="shared" si="110"/>
        <v>21.407637844608232</v>
      </c>
      <c r="X481">
        <f t="shared" si="111"/>
        <v>21.334883294235325</v>
      </c>
      <c r="Y481">
        <f t="shared" si="112"/>
        <v>21.262128743862419</v>
      </c>
      <c r="Z481">
        <f t="shared" si="113"/>
        <v>21.189374193489513</v>
      </c>
    </row>
    <row r="482" spans="1:26" x14ac:dyDescent="0.25">
      <c r="A482" s="2">
        <f>'Cubic Spline'!A482</f>
        <v>8.3010785096740296</v>
      </c>
      <c r="B482" s="2">
        <f t="array" ref="B482:C482">csplinediff1d('Cubic Spline'!$A$3:$A$1001,'Cubic Spline'!$B$3:$B$1001,A482,2,0,2,0)</f>
        <v>-88.738925396600706</v>
      </c>
      <c r="C482" s="2">
        <v>-2.9526419913300903</v>
      </c>
      <c r="D482" s="2">
        <f t="shared" si="114"/>
        <v>-2.9526419913300903</v>
      </c>
      <c r="E482" s="2">
        <f t="shared" si="115"/>
        <v>64.228812415609355</v>
      </c>
      <c r="G482" s="2">
        <f>'Calculation_Cubic Spline'!A482</f>
        <v>8.3010785096740296</v>
      </c>
      <c r="H482" s="2">
        <f t="array" ref="H482:I482">csplinediff1d('Cubic Spline'!$A$3:$A$1001,'Cubic Spline'!$C$3:$C$1001,G482,2,0,2,0)</f>
        <v>-81.161256164410005</v>
      </c>
      <c r="I482" s="2">
        <v>-3.847818828568176</v>
      </c>
      <c r="J482" s="2">
        <f t="shared" si="117"/>
        <v>-3.847818828568176</v>
      </c>
      <c r="K482" s="2">
        <f t="shared" si="116"/>
        <v>49.220209977463625</v>
      </c>
      <c r="R482">
        <f t="shared" si="105"/>
        <v>22.201687554206046</v>
      </c>
      <c r="S482">
        <f t="shared" si="106"/>
        <v>22.12893300383314</v>
      </c>
      <c r="T482">
        <f t="shared" si="107"/>
        <v>22.056178453460234</v>
      </c>
      <c r="U482">
        <f t="shared" si="108"/>
        <v>21.983423903087328</v>
      </c>
      <c r="V482">
        <f t="shared" si="109"/>
        <v>21.910669352714422</v>
      </c>
      <c r="W482">
        <f t="shared" si="110"/>
        <v>21.837914802341515</v>
      </c>
      <c r="X482">
        <f t="shared" si="111"/>
        <v>21.765160251968609</v>
      </c>
      <c r="Y482">
        <f t="shared" si="112"/>
        <v>21.692405701595703</v>
      </c>
      <c r="Z482">
        <f t="shared" si="113"/>
        <v>21.619651151222797</v>
      </c>
    </row>
    <row r="483" spans="1:26" x14ac:dyDescent="0.25">
      <c r="A483" s="2">
        <f>'Cubic Spline'!A483</f>
        <v>8.3184083186712598</v>
      </c>
      <c r="B483" s="2">
        <f t="array" ref="B483:C483">csplinediff1d('Cubic Spline'!$A$3:$A$1001,'Cubic Spline'!$B$3:$B$1001,A483,2,0,2,0)</f>
        <v>-88.789640347666307</v>
      </c>
      <c r="C483" s="2">
        <v>-2.9001766748402602</v>
      </c>
      <c r="D483" s="2">
        <f t="shared" si="114"/>
        <v>-2.9001766748402602</v>
      </c>
      <c r="E483" s="2">
        <f t="shared" si="115"/>
        <v>64.664786570058737</v>
      </c>
      <c r="G483" s="2">
        <f>'Calculation_Cubic Spline'!A483</f>
        <v>8.3184083186712598</v>
      </c>
      <c r="H483" s="2">
        <f t="array" ref="H483:I483">csplinediff1d('Cubic Spline'!$A$3:$A$1001,'Cubic Spline'!$C$3:$C$1001,G483,2,0,2,0)</f>
        <v>-81.227496954088195</v>
      </c>
      <c r="I483" s="2">
        <v>-3.7968049328714359</v>
      </c>
      <c r="J483" s="2">
        <f t="shared" si="117"/>
        <v>-3.7968049328714359</v>
      </c>
      <c r="K483" s="2">
        <f t="shared" si="116"/>
        <v>49.644123216118373</v>
      </c>
      <c r="R483">
        <f t="shared" si="105"/>
        <v>22.637661708655429</v>
      </c>
      <c r="S483">
        <f t="shared" si="106"/>
        <v>22.564907158282523</v>
      </c>
      <c r="T483">
        <f t="shared" si="107"/>
        <v>22.492152607909617</v>
      </c>
      <c r="U483">
        <f t="shared" si="108"/>
        <v>22.419398057536711</v>
      </c>
      <c r="V483">
        <f t="shared" si="109"/>
        <v>22.346643507163805</v>
      </c>
      <c r="W483">
        <f t="shared" si="110"/>
        <v>22.273888956790898</v>
      </c>
      <c r="X483">
        <f t="shared" si="111"/>
        <v>22.201134406417992</v>
      </c>
      <c r="Y483">
        <f t="shared" si="112"/>
        <v>22.128379856045086</v>
      </c>
      <c r="Z483">
        <f t="shared" si="113"/>
        <v>22.05562530567218</v>
      </c>
    </row>
    <row r="484" spans="1:26" x14ac:dyDescent="0.25">
      <c r="A484" s="2">
        <f>'Cubic Spline'!A484</f>
        <v>8.3357381276685008</v>
      </c>
      <c r="B484" s="2">
        <f t="array" ref="B484:C484">csplinediff1d('Cubic Spline'!$A$3:$A$1001,'Cubic Spline'!$B$3:$B$1001,A484,2,0,2,0)</f>
        <v>-88.839441057383297</v>
      </c>
      <c r="C484" s="2">
        <v>-2.8471305872903181</v>
      </c>
      <c r="D484" s="2">
        <f t="shared" si="114"/>
        <v>-2.8471305872903181</v>
      </c>
      <c r="E484" s="2">
        <f t="shared" si="115"/>
        <v>65.106506066456177</v>
      </c>
      <c r="G484" s="2">
        <f>'Calculation_Cubic Spline'!A484</f>
        <v>8.3357381276685008</v>
      </c>
      <c r="H484" s="2">
        <f t="array" ref="H484:I484">csplinediff1d('Cubic Spline'!$A$3:$A$1001,'Cubic Spline'!$C$3:$C$1001,G484,2,0,2,0)</f>
        <v>-81.292848544280503</v>
      </c>
      <c r="I484" s="2">
        <v>-3.7451974872370233</v>
      </c>
      <c r="J484" s="2">
        <f t="shared" si="117"/>
        <v>-3.7451974872370233</v>
      </c>
      <c r="K484" s="2">
        <f t="shared" si="116"/>
        <v>50.073863054270589</v>
      </c>
      <c r="R484">
        <f t="shared" si="105"/>
        <v>23.079381205052869</v>
      </c>
      <c r="S484">
        <f t="shared" si="106"/>
        <v>23.006626654679962</v>
      </c>
      <c r="T484">
        <f t="shared" si="107"/>
        <v>22.933872104307056</v>
      </c>
      <c r="U484">
        <f t="shared" si="108"/>
        <v>22.86111755393415</v>
      </c>
      <c r="V484">
        <f t="shared" si="109"/>
        <v>22.788363003561244</v>
      </c>
      <c r="W484">
        <f t="shared" si="110"/>
        <v>22.715608453188338</v>
      </c>
      <c r="X484">
        <f t="shared" si="111"/>
        <v>22.642853902815432</v>
      </c>
      <c r="Y484">
        <f t="shared" si="112"/>
        <v>22.570099352442526</v>
      </c>
      <c r="Z484">
        <f t="shared" si="113"/>
        <v>22.49734480206962</v>
      </c>
    </row>
    <row r="485" spans="1:26" x14ac:dyDescent="0.25">
      <c r="A485" s="2">
        <f>'Cubic Spline'!A485</f>
        <v>8.3530679366657292</v>
      </c>
      <c r="B485" s="2">
        <f t="array" ref="B485:C485">csplinediff1d('Cubic Spline'!$A$3:$A$1001,'Cubic Spline'!$B$3:$B$1001,A485,2,0,2,0)</f>
        <v>-88.888317431707094</v>
      </c>
      <c r="C485" s="2">
        <v>-2.7935003337408224</v>
      </c>
      <c r="D485" s="2">
        <f t="shared" si="114"/>
        <v>-2.7935003337408224</v>
      </c>
      <c r="E485" s="2">
        <f t="shared" si="115"/>
        <v>65.554019362871614</v>
      </c>
      <c r="G485" s="2">
        <f>'Calculation_Cubic Spline'!A485</f>
        <v>8.3530679366657292</v>
      </c>
      <c r="H485" s="2">
        <f t="array" ref="H485:I485">csplinediff1d('Cubic Spline'!$A$3:$A$1001,'Cubic Spline'!$C$3:$C$1001,G485,2,0,2,0)</f>
        <v>-81.357300621006701</v>
      </c>
      <c r="I485" s="2">
        <v>-3.6929932716709399</v>
      </c>
      <c r="J485" s="2">
        <f t="shared" si="117"/>
        <v>-3.6929932716709399</v>
      </c>
      <c r="K485" s="2">
        <f t="shared" si="116"/>
        <v>50.5094769330899</v>
      </c>
      <c r="R485">
        <f t="shared" si="105"/>
        <v>23.526894501468306</v>
      </c>
      <c r="S485">
        <f t="shared" si="106"/>
        <v>23.454139951095399</v>
      </c>
      <c r="T485">
        <f t="shared" si="107"/>
        <v>23.381385400722493</v>
      </c>
      <c r="U485">
        <f t="shared" si="108"/>
        <v>23.308630850349587</v>
      </c>
      <c r="V485">
        <f t="shared" si="109"/>
        <v>23.235876299976681</v>
      </c>
      <c r="W485">
        <f t="shared" si="110"/>
        <v>23.163121749603775</v>
      </c>
      <c r="X485">
        <f t="shared" si="111"/>
        <v>23.090367199230869</v>
      </c>
      <c r="Y485">
        <f t="shared" si="112"/>
        <v>23.017612648857963</v>
      </c>
      <c r="Z485">
        <f t="shared" si="113"/>
        <v>22.944858098485057</v>
      </c>
    </row>
    <row r="486" spans="1:26" x14ac:dyDescent="0.25">
      <c r="A486" s="2">
        <f>'Cubic Spline'!A486</f>
        <v>8.3703977456629595</v>
      </c>
      <c r="B486" s="2">
        <f t="array" ref="B486:C486">csplinediff1d('Cubic Spline'!$A$3:$A$1001,'Cubic Spline'!$B$3:$B$1001,A486,2,0,2,0)</f>
        <v>-88.9362593176145</v>
      </c>
      <c r="C486" s="2">
        <v>-2.7392825023973089</v>
      </c>
      <c r="D486" s="2">
        <f t="shared" si="114"/>
        <v>-2.7392825023973089</v>
      </c>
      <c r="E486" s="2">
        <f t="shared" si="115"/>
        <v>66.007375234814077</v>
      </c>
      <c r="G486" s="2">
        <f>'Calculation_Cubic Spline'!A486</f>
        <v>8.3703977456629595</v>
      </c>
      <c r="H486" s="2">
        <f t="array" ref="H486:I486">csplinediff1d('Cubic Spline'!$A$3:$A$1001,'Cubic Spline'!$C$3:$C$1001,G486,2,0,2,0)</f>
        <v>-81.420842814316799</v>
      </c>
      <c r="I486" s="2">
        <v>-3.640189046735169</v>
      </c>
      <c r="J486" s="2">
        <f t="shared" si="117"/>
        <v>-3.640189046735169</v>
      </c>
      <c r="K486" s="2">
        <f t="shared" si="116"/>
        <v>50.951012623737739</v>
      </c>
      <c r="R486">
        <f t="shared" si="105"/>
        <v>23.980250373410769</v>
      </c>
      <c r="S486">
        <f t="shared" si="106"/>
        <v>23.907495823037863</v>
      </c>
      <c r="T486">
        <f t="shared" si="107"/>
        <v>23.834741272664957</v>
      </c>
      <c r="U486">
        <f t="shared" si="108"/>
        <v>23.76198672229205</v>
      </c>
      <c r="V486">
        <f t="shared" si="109"/>
        <v>23.689232171919144</v>
      </c>
      <c r="W486">
        <f t="shared" si="110"/>
        <v>23.616477621546238</v>
      </c>
      <c r="X486">
        <f t="shared" si="111"/>
        <v>23.543723071173332</v>
      </c>
      <c r="Y486">
        <f t="shared" si="112"/>
        <v>23.470968520800426</v>
      </c>
      <c r="Z486">
        <f t="shared" si="113"/>
        <v>23.39821397042752</v>
      </c>
    </row>
    <row r="487" spans="1:26" x14ac:dyDescent="0.25">
      <c r="A487" s="2">
        <f>'Cubic Spline'!A487</f>
        <v>8.3877275546601897</v>
      </c>
      <c r="B487" s="2">
        <f t="array" ref="B487:C487">csplinediff1d('Cubic Spline'!$A$3:$A$1001,'Cubic Spline'!$B$3:$B$1001,A487,2,0,2,0)</f>
        <v>-88.983256502808999</v>
      </c>
      <c r="C487" s="2">
        <v>-2.6844736645234586</v>
      </c>
      <c r="D487" s="2">
        <f t="shared" si="114"/>
        <v>-2.6844736645234586</v>
      </c>
      <c r="E487" s="2">
        <f t="shared" si="115"/>
        <v>66.466622777125963</v>
      </c>
      <c r="G487" s="2">
        <f>'Calculation_Cubic Spline'!A487</f>
        <v>8.3877275546601897</v>
      </c>
      <c r="H487" s="2">
        <f t="array" ref="H487:I487">csplinediff1d('Cubic Spline'!$A$3:$A$1001,'Cubic Spline'!$C$3:$C$1001,G487,2,0,2,0)</f>
        <v>-81.483464697951504</v>
      </c>
      <c r="I487" s="2">
        <v>-3.5867815532941507</v>
      </c>
      <c r="J487" s="2">
        <f t="shared" si="117"/>
        <v>-3.5867815532941507</v>
      </c>
      <c r="K487" s="2">
        <f t="shared" si="116"/>
        <v>51.398518230839279</v>
      </c>
      <c r="R487">
        <f t="shared" si="105"/>
        <v>24.439497915722654</v>
      </c>
      <c r="S487">
        <f t="shared" si="106"/>
        <v>24.366743365349748</v>
      </c>
      <c r="T487">
        <f t="shared" si="107"/>
        <v>24.293988814976842</v>
      </c>
      <c r="U487">
        <f t="shared" si="108"/>
        <v>24.221234264603936</v>
      </c>
      <c r="V487">
        <f t="shared" si="109"/>
        <v>24.14847971423103</v>
      </c>
      <c r="W487">
        <f t="shared" si="110"/>
        <v>24.075725163858124</v>
      </c>
      <c r="X487">
        <f t="shared" si="111"/>
        <v>24.002970613485218</v>
      </c>
      <c r="Y487">
        <f t="shared" si="112"/>
        <v>23.930216063112312</v>
      </c>
      <c r="Z487">
        <f t="shared" si="113"/>
        <v>23.857461512739405</v>
      </c>
    </row>
    <row r="488" spans="1:26" x14ac:dyDescent="0.25">
      <c r="A488" s="2">
        <f>'Cubic Spline'!A488</f>
        <v>8.40505736365742</v>
      </c>
      <c r="B488" s="2">
        <f t="array" ref="B488:C488">csplinediff1d('Cubic Spline'!$A$3:$A$1001,'Cubic Spline'!$B$3:$B$1001,A488,2,0,2,0)</f>
        <v>-89.029298715426506</v>
      </c>
      <c r="C488" s="2">
        <v>-2.6290703740679495</v>
      </c>
      <c r="D488" s="2">
        <f t="shared" si="114"/>
        <v>-2.6290703740679495</v>
      </c>
      <c r="E488" s="2">
        <f t="shared" si="115"/>
        <v>66.931811408293115</v>
      </c>
      <c r="G488" s="2">
        <f>'Calculation_Cubic Spline'!A488</f>
        <v>8.40505736365742</v>
      </c>
      <c r="H488" s="2">
        <f t="array" ref="H488:I488">csplinediff1d('Cubic Spline'!$A$3:$A$1001,'Cubic Spline'!$C$3:$C$1001,G488,2,0,2,0)</f>
        <v>-81.545155788999196</v>
      </c>
      <c r="I488" s="2">
        <v>-3.532767512310107</v>
      </c>
      <c r="J488" s="2">
        <f t="shared" si="117"/>
        <v>-3.532767512310107</v>
      </c>
      <c r="K488" s="2">
        <f t="shared" si="116"/>
        <v>51.852042195567428</v>
      </c>
      <c r="R488">
        <f t="shared" si="105"/>
        <v>24.904686546889806</v>
      </c>
      <c r="S488">
        <f t="shared" si="106"/>
        <v>24.8319319965169</v>
      </c>
      <c r="T488">
        <f t="shared" si="107"/>
        <v>24.759177446143994</v>
      </c>
      <c r="U488">
        <f t="shared" si="108"/>
        <v>24.686422895771088</v>
      </c>
      <c r="V488">
        <f t="shared" si="109"/>
        <v>24.613668345398182</v>
      </c>
      <c r="W488">
        <f t="shared" si="110"/>
        <v>24.540913795025276</v>
      </c>
      <c r="X488">
        <f t="shared" si="111"/>
        <v>24.468159244652369</v>
      </c>
      <c r="Y488">
        <f t="shared" si="112"/>
        <v>24.395404694279463</v>
      </c>
      <c r="Z488">
        <f t="shared" si="113"/>
        <v>24.322650143906557</v>
      </c>
    </row>
    <row r="489" spans="1:26" x14ac:dyDescent="0.25">
      <c r="A489" s="2">
        <f>'Cubic Spline'!A489</f>
        <v>8.4223871726546609</v>
      </c>
      <c r="B489" s="2">
        <f t="array" ref="B489:C489">csplinediff1d('Cubic Spline'!$A$3:$A$1001,'Cubic Spline'!$B$3:$B$1001,A489,2,0,2,0)</f>
        <v>-89.074375623730006</v>
      </c>
      <c r="C489" s="2">
        <v>-2.5730691673683643</v>
      </c>
      <c r="D489" s="2">
        <f t="shared" si="114"/>
        <v>-2.5730691673683643</v>
      </c>
      <c r="E489" s="2">
        <f t="shared" si="115"/>
        <v>67.402990874133479</v>
      </c>
      <c r="G489" s="2">
        <f>'Calculation_Cubic Spline'!A489</f>
        <v>8.4223871726546609</v>
      </c>
      <c r="H489" s="2">
        <f t="array" ref="H489:I489">csplinediff1d('Cubic Spline'!$A$3:$A$1001,'Cubic Spline'!$C$3:$C$1001,G489,2,0,2,0)</f>
        <v>-81.6059055475489</v>
      </c>
      <c r="I489" s="2">
        <v>-3.4781436245786685</v>
      </c>
      <c r="J489" s="2">
        <f t="shared" si="117"/>
        <v>-3.4781436245786685</v>
      </c>
      <c r="K489" s="2">
        <f t="shared" si="116"/>
        <v>52.311633299246935</v>
      </c>
      <c r="R489">
        <f t="shared" si="105"/>
        <v>25.375866012730171</v>
      </c>
      <c r="S489">
        <f t="shared" si="106"/>
        <v>25.303111462357265</v>
      </c>
      <c r="T489">
        <f t="shared" si="107"/>
        <v>25.230356911984359</v>
      </c>
      <c r="U489">
        <f t="shared" si="108"/>
        <v>25.157602361611453</v>
      </c>
      <c r="V489">
        <f t="shared" si="109"/>
        <v>25.084847811238546</v>
      </c>
      <c r="W489">
        <f t="shared" si="110"/>
        <v>25.01209326086564</v>
      </c>
      <c r="X489">
        <f t="shared" si="111"/>
        <v>24.939338710492734</v>
      </c>
      <c r="Y489">
        <f t="shared" si="112"/>
        <v>24.866584160119828</v>
      </c>
      <c r="Z489">
        <f t="shared" si="113"/>
        <v>24.793829609746922</v>
      </c>
    </row>
    <row r="490" spans="1:26" x14ac:dyDescent="0.25">
      <c r="A490" s="2">
        <f>'Cubic Spline'!A490</f>
        <v>8.4397169816518893</v>
      </c>
      <c r="B490" s="2">
        <f t="array" ref="B490:C490">csplinediff1d('Cubic Spline'!$A$3:$A$1001,'Cubic Spline'!$B$3:$B$1001,A490,2,0,2,0)</f>
        <v>-89.118476835805197</v>
      </c>
      <c r="C490" s="2">
        <v>-2.5164665629882808</v>
      </c>
      <c r="D490" s="2">
        <f t="shared" si="114"/>
        <v>-2.5164665629882808</v>
      </c>
      <c r="E490" s="2">
        <f t="shared" si="115"/>
        <v>67.880211250393842</v>
      </c>
      <c r="G490" s="2">
        <f>'Calculation_Cubic Spline'!A490</f>
        <v>8.4397169816518893</v>
      </c>
      <c r="H490" s="2">
        <f t="array" ref="H490:I490">csplinediff1d('Cubic Spline'!$A$3:$A$1001,'Cubic Spline'!$C$3:$C$1001,G490,2,0,2,0)</f>
        <v>-81.6657033763383</v>
      </c>
      <c r="I490" s="2">
        <v>-3.4229065704771342</v>
      </c>
      <c r="J490" s="2">
        <f t="shared" si="117"/>
        <v>-3.4229065704771342</v>
      </c>
      <c r="K490" s="2">
        <f t="shared" si="116"/>
        <v>52.777340666874601</v>
      </c>
      <c r="R490">
        <f t="shared" si="105"/>
        <v>25.853086388990533</v>
      </c>
      <c r="S490">
        <f t="shared" si="106"/>
        <v>25.780331838617627</v>
      </c>
      <c r="T490">
        <f t="shared" si="107"/>
        <v>25.707577288244721</v>
      </c>
      <c r="U490">
        <f t="shared" si="108"/>
        <v>25.634822737871815</v>
      </c>
      <c r="V490">
        <f t="shared" si="109"/>
        <v>25.562068187498909</v>
      </c>
      <c r="W490">
        <f t="shared" si="110"/>
        <v>25.489313637126003</v>
      </c>
      <c r="X490">
        <f t="shared" si="111"/>
        <v>25.416559086753097</v>
      </c>
      <c r="Y490">
        <f t="shared" si="112"/>
        <v>25.34380453638019</v>
      </c>
      <c r="Z490">
        <f t="shared" si="113"/>
        <v>25.271049986007284</v>
      </c>
    </row>
    <row r="491" spans="1:26" x14ac:dyDescent="0.25">
      <c r="A491" s="2">
        <f>'Cubic Spline'!A491</f>
        <v>8.4570467906491196</v>
      </c>
      <c r="B491" s="2">
        <f t="array" ref="B491:C491">csplinediff1d('Cubic Spline'!$A$3:$A$1001,'Cubic Spline'!$B$3:$B$1001,A491,2,0,2,0)</f>
        <v>-89.161591899247398</v>
      </c>
      <c r="C491" s="2">
        <v>-2.4592590612989924</v>
      </c>
      <c r="D491" s="2">
        <f t="shared" si="114"/>
        <v>-2.4592590612989924</v>
      </c>
      <c r="E491" s="2">
        <f t="shared" si="115"/>
        <v>68.363522947513985</v>
      </c>
      <c r="G491" s="2">
        <f>'Calculation_Cubic Spline'!A491</f>
        <v>8.4570467906491196</v>
      </c>
      <c r="H491" s="2">
        <f t="array" ref="H491:I491">csplinediff1d('Cubic Spline'!$A$3:$A$1001,'Cubic Spline'!$C$3:$C$1001,G491,2,0,2,0)</f>
        <v>-81.724538620398306</v>
      </c>
      <c r="I491" s="2">
        <v>-3.3670530097444282</v>
      </c>
      <c r="J491" s="2">
        <f t="shared" si="117"/>
        <v>-3.3670530097444282</v>
      </c>
      <c r="K491" s="2">
        <f t="shared" si="116"/>
        <v>53.24921377039373</v>
      </c>
      <c r="R491">
        <f t="shared" si="105"/>
        <v>26.336398086110677</v>
      </c>
      <c r="S491">
        <f t="shared" si="106"/>
        <v>26.263643535737771</v>
      </c>
      <c r="T491">
        <f t="shared" si="107"/>
        <v>26.190888985364865</v>
      </c>
      <c r="U491">
        <f t="shared" si="108"/>
        <v>26.118134434991958</v>
      </c>
      <c r="V491">
        <f t="shared" si="109"/>
        <v>26.045379884619052</v>
      </c>
      <c r="W491">
        <f t="shared" si="110"/>
        <v>25.972625334246146</v>
      </c>
      <c r="X491">
        <f t="shared" si="111"/>
        <v>25.89987078387324</v>
      </c>
      <c r="Y491">
        <f t="shared" si="112"/>
        <v>25.827116233500334</v>
      </c>
      <c r="Z491">
        <f t="shared" si="113"/>
        <v>25.754361683127428</v>
      </c>
    </row>
    <row r="492" spans="1:26" x14ac:dyDescent="0.25">
      <c r="A492" s="2">
        <f>'Cubic Spline'!A492</f>
        <v>8.4743765996463498</v>
      </c>
      <c r="B492" s="2">
        <f t="array" ref="B492:C492">csplinediff1d('Cubic Spline'!$A$3:$A$1001,'Cubic Spline'!$B$3:$B$1001,A492,2,0,2,0)</f>
        <v>-89.2037103008457</v>
      </c>
      <c r="C492" s="2">
        <v>-2.4014431443288786</v>
      </c>
      <c r="D492" s="2">
        <f t="shared" si="114"/>
        <v>-2.4014431443288786</v>
      </c>
      <c r="E492" s="2">
        <f t="shared" si="115"/>
        <v>68.852976713163898</v>
      </c>
      <c r="G492" s="2">
        <f>'Calculation_Cubic Spline'!A492</f>
        <v>8.4743765996463498</v>
      </c>
      <c r="H492" s="2">
        <f t="array" ref="H492:I492">csplinediff1d('Cubic Spline'!$A$3:$A$1001,'Cubic Spline'!$C$3:$C$1001,G492,2,0,2,0)</f>
        <v>-81.782400566692999</v>
      </c>
      <c r="I492" s="2">
        <v>-3.3105795812206469</v>
      </c>
      <c r="J492" s="2">
        <f t="shared" si="117"/>
        <v>-3.3105795812206469</v>
      </c>
      <c r="K492" s="2">
        <f t="shared" si="116"/>
        <v>53.727302432329736</v>
      </c>
      <c r="R492">
        <f t="shared" si="105"/>
        <v>26.825851851760589</v>
      </c>
      <c r="S492">
        <f t="shared" si="106"/>
        <v>26.753097301387683</v>
      </c>
      <c r="T492">
        <f t="shared" si="107"/>
        <v>26.680342751014777</v>
      </c>
      <c r="U492">
        <f t="shared" si="108"/>
        <v>26.607588200641871</v>
      </c>
      <c r="V492">
        <f t="shared" si="109"/>
        <v>26.534833650268965</v>
      </c>
      <c r="W492">
        <f t="shared" si="110"/>
        <v>26.462079099896059</v>
      </c>
      <c r="X492">
        <f t="shared" si="111"/>
        <v>26.389324549523153</v>
      </c>
      <c r="Y492">
        <f t="shared" si="112"/>
        <v>26.316569999150246</v>
      </c>
      <c r="Z492">
        <f t="shared" si="113"/>
        <v>26.24381544877734</v>
      </c>
    </row>
    <row r="493" spans="1:26" x14ac:dyDescent="0.25">
      <c r="A493" s="2">
        <f>'Cubic Spline'!A493</f>
        <v>8.4917064086435801</v>
      </c>
      <c r="B493" s="2">
        <f t="array" ref="B493:C493">csplinediff1d('Cubic Spline'!$A$3:$A$1001,'Cubic Spline'!$B$3:$B$1001,A493,2,0,2,0)</f>
        <v>-89.244821466261797</v>
      </c>
      <c r="C493" s="2">
        <v>-2.3430152754111688</v>
      </c>
      <c r="D493" s="2">
        <f t="shared" si="114"/>
        <v>-2.3430152754111688</v>
      </c>
      <c r="E493" s="2">
        <f t="shared" si="115"/>
        <v>69.348623636502964</v>
      </c>
      <c r="G493" s="2">
        <f>'Calculation_Cubic Spline'!A493</f>
        <v>8.4917064086435801</v>
      </c>
      <c r="H493" s="2">
        <f t="array" ref="H493:I493">csplinediff1d('Cubic Spline'!$A$3:$A$1001,'Cubic Spline'!$C$3:$C$1001,G493,2,0,2,0)</f>
        <v>-81.839278443755305</v>
      </c>
      <c r="I493" s="2">
        <v>-3.2534829026015317</v>
      </c>
      <c r="J493" s="2">
        <f t="shared" si="117"/>
        <v>-3.2534829026015317</v>
      </c>
      <c r="K493" s="2">
        <f t="shared" si="116"/>
        <v>54.211656829321562</v>
      </c>
      <c r="R493">
        <f t="shared" si="105"/>
        <v>27.321498775099656</v>
      </c>
      <c r="S493">
        <f t="shared" si="106"/>
        <v>27.24874422472675</v>
      </c>
      <c r="T493">
        <f t="shared" si="107"/>
        <v>27.175989674353843</v>
      </c>
      <c r="U493">
        <f t="shared" si="108"/>
        <v>27.103235123980937</v>
      </c>
      <c r="V493">
        <f t="shared" si="109"/>
        <v>27.030480573608031</v>
      </c>
      <c r="W493">
        <f t="shared" si="110"/>
        <v>26.957726023235125</v>
      </c>
      <c r="X493">
        <f t="shared" si="111"/>
        <v>26.884971472862219</v>
      </c>
      <c r="Y493">
        <f t="shared" si="112"/>
        <v>26.812216922489313</v>
      </c>
      <c r="Z493">
        <f t="shared" si="113"/>
        <v>26.739462372116407</v>
      </c>
    </row>
    <row r="494" spans="1:26" x14ac:dyDescent="0.25">
      <c r="A494" s="2">
        <f>'Cubic Spline'!A494</f>
        <v>8.5090362176408103</v>
      </c>
      <c r="B494" s="2">
        <f t="array" ref="B494:C494">csplinediff1d('Cubic Spline'!$A$3:$A$1001,'Cubic Spline'!$B$3:$B$1001,A494,2,0,2,0)</f>
        <v>-89.284914759703895</v>
      </c>
      <c r="C494" s="2">
        <v>-2.2839718989465818</v>
      </c>
      <c r="D494" s="2">
        <f t="shared" si="114"/>
        <v>-2.2839718989465818</v>
      </c>
      <c r="E494" s="2">
        <f t="shared" si="115"/>
        <v>69.850515151493568</v>
      </c>
      <c r="G494" s="2">
        <f>'Calculation_Cubic Spline'!A494</f>
        <v>8.5090362176408103</v>
      </c>
      <c r="H494" s="2">
        <f t="array" ref="H494:I494">csplinediff1d('Cubic Spline'!$A$3:$A$1001,'Cubic Spline'!$C$3:$C$1001,G494,2,0,2,0)</f>
        <v>-81.895161421318505</v>
      </c>
      <c r="I494" s="2">
        <v>-3.1957595701908961</v>
      </c>
      <c r="J494" s="2">
        <f t="shared" si="117"/>
        <v>-3.1957595701908961</v>
      </c>
      <c r="K494" s="2">
        <f t="shared" si="116"/>
        <v>54.702327495691947</v>
      </c>
      <c r="R494">
        <f t="shared" si="105"/>
        <v>27.823390290090259</v>
      </c>
      <c r="S494">
        <f t="shared" si="106"/>
        <v>27.750635739717353</v>
      </c>
      <c r="T494">
        <f t="shared" si="107"/>
        <v>27.677881189344447</v>
      </c>
      <c r="U494">
        <f t="shared" si="108"/>
        <v>27.605126638971541</v>
      </c>
      <c r="V494">
        <f t="shared" si="109"/>
        <v>27.532372088598635</v>
      </c>
      <c r="W494">
        <f t="shared" si="110"/>
        <v>27.459617538225729</v>
      </c>
      <c r="X494">
        <f t="shared" si="111"/>
        <v>27.386862987852822</v>
      </c>
      <c r="Y494">
        <f t="shared" si="112"/>
        <v>27.314108437479916</v>
      </c>
      <c r="Z494">
        <f t="shared" si="113"/>
        <v>27.24135388710701</v>
      </c>
    </row>
    <row r="495" spans="1:26" x14ac:dyDescent="0.25">
      <c r="A495" s="2">
        <f>'Cubic Spline'!A495</f>
        <v>8.5263660266380494</v>
      </c>
      <c r="B495" s="2">
        <f t="array" ref="B495:C495">csplinediff1d('Cubic Spline'!$A$3:$A$1001,'Cubic Spline'!$B$3:$B$1001,A495,2,0,2,0)</f>
        <v>-89.323979483596005</v>
      </c>
      <c r="C495" s="2">
        <v>-2.2243094400587786</v>
      </c>
      <c r="D495" s="2">
        <f t="shared" si="114"/>
        <v>-2.2243094400587786</v>
      </c>
      <c r="E495" s="2">
        <f t="shared" si="115"/>
        <v>70.35870304114853</v>
      </c>
      <c r="G495" s="2">
        <f>'Calculation_Cubic Spline'!A495</f>
        <v>8.5263660266380494</v>
      </c>
      <c r="H495" s="2">
        <f t="array" ref="H495:I495">csplinediff1d('Cubic Spline'!$A$3:$A$1001,'Cubic Spline'!$C$3:$C$1001,G495,2,0,2,0)</f>
        <v>-81.950038609943306</v>
      </c>
      <c r="I495" s="2">
        <v>-3.1374061586515376</v>
      </c>
      <c r="J495" s="2">
        <f t="shared" si="117"/>
        <v>-3.1374061586515376</v>
      </c>
      <c r="K495" s="2">
        <f t="shared" si="116"/>
        <v>55.199365327051851</v>
      </c>
      <c r="R495">
        <f t="shared" si="105"/>
        <v>28.331578179745222</v>
      </c>
      <c r="S495">
        <f t="shared" si="106"/>
        <v>28.258823629372316</v>
      </c>
      <c r="T495">
        <f t="shared" si="107"/>
        <v>28.186069078999409</v>
      </c>
      <c r="U495">
        <f t="shared" si="108"/>
        <v>28.113314528626503</v>
      </c>
      <c r="V495">
        <f t="shared" si="109"/>
        <v>28.040559978253597</v>
      </c>
      <c r="W495">
        <f t="shared" si="110"/>
        <v>27.967805427880691</v>
      </c>
      <c r="X495">
        <f t="shared" si="111"/>
        <v>27.895050877507785</v>
      </c>
      <c r="Y495">
        <f t="shared" si="112"/>
        <v>27.822296327134879</v>
      </c>
      <c r="Z495">
        <f t="shared" si="113"/>
        <v>27.749541776761973</v>
      </c>
    </row>
    <row r="496" spans="1:26" x14ac:dyDescent="0.25">
      <c r="A496" s="2">
        <f>'Cubic Spline'!A496</f>
        <v>8.5436958356352797</v>
      </c>
      <c r="B496" s="2">
        <f t="array" ref="B496:C496">csplinediff1d('Cubic Spline'!$A$3:$A$1001,'Cubic Spline'!$B$3:$B$1001,A496,2,0,2,0)</f>
        <v>-89.362004878241194</v>
      </c>
      <c r="C496" s="2">
        <v>-2.1640243043778709</v>
      </c>
      <c r="D496" s="2">
        <f t="shared" si="114"/>
        <v>-2.1640243043778709</v>
      </c>
      <c r="E496" s="2">
        <f t="shared" si="115"/>
        <v>70.873239440714443</v>
      </c>
      <c r="G496" s="2">
        <f>'Calculation_Cubic Spline'!A496</f>
        <v>8.5436958356352797</v>
      </c>
      <c r="H496" s="2">
        <f t="array" ref="H496:I496">csplinediff1d('Cubic Spline'!$A$3:$A$1001,'Cubic Spline'!$C$3:$C$1001,G496,2,0,2,0)</f>
        <v>-82.003899060640407</v>
      </c>
      <c r="I496" s="2">
        <v>-3.0784192207200989</v>
      </c>
      <c r="J496" s="2">
        <f t="shared" si="117"/>
        <v>-3.0784192207200989</v>
      </c>
      <c r="K496" s="2">
        <f t="shared" si="116"/>
        <v>55.702821584234499</v>
      </c>
      <c r="R496">
        <f t="shared" si="105"/>
        <v>28.846114579311134</v>
      </c>
      <c r="S496">
        <f t="shared" si="106"/>
        <v>28.773360028938228</v>
      </c>
      <c r="T496">
        <f t="shared" si="107"/>
        <v>28.700605478565322</v>
      </c>
      <c r="U496">
        <f t="shared" si="108"/>
        <v>28.627850928192416</v>
      </c>
      <c r="V496">
        <f t="shared" si="109"/>
        <v>28.55509637781951</v>
      </c>
      <c r="W496">
        <f t="shared" si="110"/>
        <v>28.482341827446604</v>
      </c>
      <c r="X496">
        <f t="shared" si="111"/>
        <v>28.409587277073697</v>
      </c>
      <c r="Y496">
        <f t="shared" si="112"/>
        <v>28.336832726700791</v>
      </c>
      <c r="Z496">
        <f t="shared" si="113"/>
        <v>28.264078176327885</v>
      </c>
    </row>
    <row r="497" spans="1:26" x14ac:dyDescent="0.25">
      <c r="A497" s="2">
        <f>'Cubic Spline'!A497</f>
        <v>8.5610256446325099</v>
      </c>
      <c r="B497" s="2">
        <f t="array" ref="B497:C497">csplinediff1d('Cubic Spline'!$A$3:$A$1001,'Cubic Spline'!$B$3:$B$1001,A497,2,0,2,0)</f>
        <v>-89.398980121482097</v>
      </c>
      <c r="C497" s="2">
        <v>-2.1031128777134915</v>
      </c>
      <c r="D497" s="2">
        <f t="shared" si="114"/>
        <v>-2.1031128777134915</v>
      </c>
      <c r="E497" s="2">
        <f t="shared" si="115"/>
        <v>71.394176841820013</v>
      </c>
      <c r="G497" s="2">
        <f>'Calculation_Cubic Spline'!A497</f>
        <v>8.5610256446325099</v>
      </c>
      <c r="H497" s="2">
        <f t="array" ref="H497:I497">csplinediff1d('Cubic Spline'!$A$3:$A$1001,'Cubic Spline'!$C$3:$C$1001,G497,2,0,2,0)</f>
        <v>-82.056731764488305</v>
      </c>
      <c r="I497" s="2">
        <v>-3.0187952869686225</v>
      </c>
      <c r="J497" s="2">
        <f t="shared" si="117"/>
        <v>-3.0187952869686225</v>
      </c>
      <c r="K497" s="2">
        <f t="shared" si="116"/>
        <v>56.212747896854168</v>
      </c>
      <c r="R497">
        <f t="shared" si="105"/>
        <v>29.367051980416704</v>
      </c>
      <c r="S497">
        <f t="shared" si="106"/>
        <v>29.294297430043798</v>
      </c>
      <c r="T497">
        <f t="shared" si="107"/>
        <v>29.221542879670892</v>
      </c>
      <c r="U497">
        <f t="shared" si="108"/>
        <v>29.148788329297986</v>
      </c>
      <c r="V497">
        <f t="shared" si="109"/>
        <v>29.07603377892508</v>
      </c>
      <c r="W497">
        <f t="shared" si="110"/>
        <v>29.003279228552174</v>
      </c>
      <c r="X497">
        <f t="shared" si="111"/>
        <v>28.930524678179268</v>
      </c>
      <c r="Y497">
        <f t="shared" si="112"/>
        <v>28.857770127806361</v>
      </c>
      <c r="Z497">
        <f t="shared" si="113"/>
        <v>28.785015577433455</v>
      </c>
    </row>
    <row r="498" spans="1:26" x14ac:dyDescent="0.25">
      <c r="A498" s="2">
        <f>'Cubic Spline'!A498</f>
        <v>8.5783554536297402</v>
      </c>
      <c r="B498" s="2">
        <f t="array" ref="B498:C498">csplinediff1d('Cubic Spline'!$A$3:$A$1001,'Cubic Spline'!$B$3:$B$1001,A498,2,0,2,0)</f>
        <v>-89.434894328353707</v>
      </c>
      <c r="C498" s="2">
        <v>-2.0415715257680911</v>
      </c>
      <c r="D498" s="2">
        <f t="shared" si="114"/>
        <v>-2.0415715257680911</v>
      </c>
      <c r="E498" s="2">
        <f t="shared" si="115"/>
        <v>71.921568096305805</v>
      </c>
      <c r="G498" s="2">
        <f>'Calculation_Cubic Spline'!A498</f>
        <v>8.5783554536297402</v>
      </c>
      <c r="H498" s="2">
        <f t="array" ref="H498:I498">csplinediff1d('Cubic Spline'!$A$3:$A$1001,'Cubic Spline'!$C$3:$C$1001,G498,2,0,2,0)</f>
        <v>-82.108525652247394</v>
      </c>
      <c r="I498" s="2">
        <v>-2.958530865576968</v>
      </c>
      <c r="J498" s="2">
        <f t="shared" si="117"/>
        <v>-2.958530865576968</v>
      </c>
      <c r="K498" s="2">
        <f t="shared" si="116"/>
        <v>56.729196266793295</v>
      </c>
      <c r="R498">
        <f t="shared" si="105"/>
        <v>29.894443234902496</v>
      </c>
      <c r="S498">
        <f t="shared" si="106"/>
        <v>29.82168868452959</v>
      </c>
      <c r="T498">
        <f t="shared" si="107"/>
        <v>29.748934134156684</v>
      </c>
      <c r="U498">
        <f t="shared" si="108"/>
        <v>29.676179583783778</v>
      </c>
      <c r="V498">
        <f t="shared" si="109"/>
        <v>29.603425033410872</v>
      </c>
      <c r="W498">
        <f t="shared" si="110"/>
        <v>29.530670483037966</v>
      </c>
      <c r="X498">
        <f t="shared" si="111"/>
        <v>29.45791593266506</v>
      </c>
      <c r="Y498">
        <f t="shared" si="112"/>
        <v>29.385161382292154</v>
      </c>
      <c r="Z498">
        <f t="shared" si="113"/>
        <v>29.312406831919247</v>
      </c>
    </row>
    <row r="499" spans="1:26" x14ac:dyDescent="0.25">
      <c r="A499" s="2">
        <f>'Cubic Spline'!A499</f>
        <v>8.5956852626269704</v>
      </c>
      <c r="B499" s="2">
        <f t="array" ref="B499:C499">csplinediff1d('Cubic Spline'!$A$3:$A$1001,'Cubic Spline'!$B$3:$B$1001,A499,2,0,2,0)</f>
        <v>-89.469736550733899</v>
      </c>
      <c r="C499" s="2">
        <v>-1.9793965938988154</v>
      </c>
      <c r="D499" s="2">
        <f t="shared" si="114"/>
        <v>-1.9793965938988154</v>
      </c>
      <c r="E499" s="2">
        <f t="shared" si="115"/>
        <v>72.455466419663821</v>
      </c>
      <c r="G499" s="2">
        <f>'Calculation_Cubic Spline'!A499</f>
        <v>8.5956852626269704</v>
      </c>
      <c r="H499" s="2">
        <f t="array" ref="H499:I499">csplinediff1d('Cubic Spline'!$A$3:$A$1001,'Cubic Spline'!$C$3:$C$1001,G499,2,0,2,0)</f>
        <v>-82.1592695939691</v>
      </c>
      <c r="I499" s="2">
        <v>-2.897622442005519</v>
      </c>
      <c r="J499" s="2">
        <f t="shared" si="117"/>
        <v>-2.897622442005519</v>
      </c>
      <c r="K499" s="2">
        <f t="shared" si="116"/>
        <v>57.252219072565083</v>
      </c>
      <c r="R499">
        <f t="shared" si="105"/>
        <v>30.428341558260513</v>
      </c>
      <c r="S499">
        <f t="shared" si="106"/>
        <v>30.355587007887607</v>
      </c>
      <c r="T499">
        <f t="shared" si="107"/>
        <v>30.282832457514701</v>
      </c>
      <c r="U499">
        <f t="shared" si="108"/>
        <v>30.210077907141795</v>
      </c>
      <c r="V499">
        <f t="shared" si="109"/>
        <v>30.137323356768889</v>
      </c>
      <c r="W499">
        <f t="shared" si="110"/>
        <v>30.064568806395982</v>
      </c>
      <c r="X499">
        <f t="shared" si="111"/>
        <v>29.991814256023076</v>
      </c>
      <c r="Y499">
        <f t="shared" si="112"/>
        <v>29.91905970565017</v>
      </c>
      <c r="Z499">
        <f t="shared" si="113"/>
        <v>29.846305155277264</v>
      </c>
    </row>
    <row r="500" spans="1:26" x14ac:dyDescent="0.25">
      <c r="A500" s="2">
        <f>'Cubic Spline'!A500</f>
        <v>8.6130150716242095</v>
      </c>
      <c r="B500" s="2">
        <f t="array" ref="B500:C500">csplinediff1d('Cubic Spline'!$A$3:$A$1001,'Cubic Spline'!$B$3:$B$1001,A500,2,0,2,0)</f>
        <v>-89.503495776986895</v>
      </c>
      <c r="C500" s="2">
        <v>-1.9165844067259525</v>
      </c>
      <c r="D500" s="2">
        <f t="shared" si="114"/>
        <v>-1.9165844067259525</v>
      </c>
      <c r="E500" s="2">
        <f t="shared" si="115"/>
        <v>72.995925395816329</v>
      </c>
      <c r="G500" s="2">
        <f>'Calculation_Cubic Spline'!A500</f>
        <v>8.6130150716242095</v>
      </c>
      <c r="H500" s="2">
        <f t="array" ref="H500:I500">csplinediff1d('Cubic Spline'!$A$3:$A$1001,'Cubic Spline'!$C$3:$C$1001,G500,2,0,2,0)</f>
        <v>-82.208952398599905</v>
      </c>
      <c r="I500" s="2">
        <v>-2.8360664787637848</v>
      </c>
      <c r="J500" s="2">
        <f t="shared" si="117"/>
        <v>-2.8360664787637848</v>
      </c>
      <c r="K500" s="2">
        <f t="shared" si="116"/>
        <v>57.781869072879225</v>
      </c>
      <c r="R500">
        <f t="shared" si="105"/>
        <v>30.96880053441302</v>
      </c>
      <c r="S500">
        <f t="shared" si="106"/>
        <v>30.896045984040114</v>
      </c>
      <c r="T500">
        <f t="shared" si="107"/>
        <v>30.823291433667208</v>
      </c>
      <c r="U500">
        <f t="shared" si="108"/>
        <v>30.750536883294302</v>
      </c>
      <c r="V500">
        <f t="shared" si="109"/>
        <v>30.677782332921396</v>
      </c>
      <c r="W500">
        <f t="shared" si="110"/>
        <v>30.60502778254849</v>
      </c>
      <c r="X500">
        <f t="shared" si="111"/>
        <v>30.532273232175584</v>
      </c>
      <c r="Y500">
        <f t="shared" si="112"/>
        <v>30.459518681802678</v>
      </c>
      <c r="Z500">
        <f t="shared" si="113"/>
        <v>30.386764131429771</v>
      </c>
    </row>
    <row r="501" spans="1:26" x14ac:dyDescent="0.25">
      <c r="A501" s="2">
        <f>'Cubic Spline'!A501</f>
        <v>8.6303448806214398</v>
      </c>
      <c r="B501" s="2">
        <f t="array" ref="B501:C501">csplinediff1d('Cubic Spline'!$A$3:$A$1001,'Cubic Spline'!$B$3:$B$1001,A501,2,0,2,0)</f>
        <v>-89.536160931601998</v>
      </c>
      <c r="C501" s="2">
        <v>-1.8531312679107697</v>
      </c>
      <c r="D501" s="2">
        <f t="shared" si="114"/>
        <v>-1.8531312679107697</v>
      </c>
      <c r="E501" s="2">
        <f t="shared" si="115"/>
        <v>73.542998980468766</v>
      </c>
      <c r="G501" s="2">
        <f>'Calculation_Cubic Spline'!A501</f>
        <v>8.6303448806214398</v>
      </c>
      <c r="H501" s="2">
        <f t="array" ref="H501:I501">csplinediff1d('Cubic Spline'!$A$3:$A$1001,'Cubic Spline'!$C$3:$C$1001,G501,2,0,2,0)</f>
        <v>-82.2575628135816</v>
      </c>
      <c r="I501" s="2">
        <v>-2.7738594151481712</v>
      </c>
      <c r="J501" s="2">
        <f t="shared" si="117"/>
        <v>-2.7738594151481712</v>
      </c>
      <c r="K501" s="2">
        <f t="shared" si="116"/>
        <v>58.318199410494003</v>
      </c>
      <c r="R501">
        <f t="shared" si="105"/>
        <v>31.515874119065458</v>
      </c>
      <c r="S501">
        <f t="shared" si="106"/>
        <v>31.443119568692552</v>
      </c>
      <c r="T501">
        <f t="shared" si="107"/>
        <v>31.370365018319646</v>
      </c>
      <c r="U501">
        <f t="shared" si="108"/>
        <v>31.29761046794674</v>
      </c>
      <c r="V501">
        <f t="shared" si="109"/>
        <v>31.224855917573834</v>
      </c>
      <c r="W501">
        <f t="shared" si="110"/>
        <v>31.152101367200927</v>
      </c>
      <c r="X501">
        <f t="shared" si="111"/>
        <v>31.079346816828021</v>
      </c>
      <c r="Y501">
        <f t="shared" si="112"/>
        <v>31.006592266455115</v>
      </c>
      <c r="Z501">
        <f t="shared" si="113"/>
        <v>30.933837716082209</v>
      </c>
    </row>
    <row r="502" spans="1:26" x14ac:dyDescent="0.25">
      <c r="A502" s="2">
        <f>'Cubic Spline'!A502</f>
        <v>8.64767468961867</v>
      </c>
      <c r="B502" s="2">
        <f t="array" ref="B502:C502">csplinediff1d('Cubic Spline'!$A$3:$A$1001,'Cubic Spline'!$B$3:$B$1001,A502,2,0,2,0)</f>
        <v>-89.567720874828098</v>
      </c>
      <c r="C502" s="2">
        <v>-1.7890334598711548</v>
      </c>
      <c r="D502" s="2">
        <f t="shared" si="114"/>
        <v>-1.7890334598711548</v>
      </c>
      <c r="E502" s="2">
        <f t="shared" si="115"/>
        <v>74.096741505019395</v>
      </c>
      <c r="G502" s="2">
        <f>'Calculation_Cubic Spline'!A502</f>
        <v>8.64767468961867</v>
      </c>
      <c r="H502" s="2">
        <f t="array" ref="H502:I502">csplinediff1d('Cubic Spline'!$A$3:$A$1001,'Cubic Spline'!$C$3:$C$1001,G502,2,0,2,0)</f>
        <v>-82.305089524446402</v>
      </c>
      <c r="I502" s="2">
        <v>-2.7109976669580194</v>
      </c>
      <c r="J502" s="2">
        <f t="shared" si="117"/>
        <v>-2.7109976669580194</v>
      </c>
      <c r="K502" s="2">
        <f t="shared" si="116"/>
        <v>58.861263616278272</v>
      </c>
      <c r="R502">
        <f t="shared" si="105"/>
        <v>32.069616643616087</v>
      </c>
      <c r="S502">
        <f t="shared" si="106"/>
        <v>31.99686209324318</v>
      </c>
      <c r="T502">
        <f t="shared" si="107"/>
        <v>31.924107542870274</v>
      </c>
      <c r="U502">
        <f t="shared" si="108"/>
        <v>31.851352992497368</v>
      </c>
      <c r="V502">
        <f t="shared" si="109"/>
        <v>31.778598442124462</v>
      </c>
      <c r="W502">
        <f t="shared" si="110"/>
        <v>31.705843891751556</v>
      </c>
      <c r="X502">
        <f t="shared" si="111"/>
        <v>31.63308934137865</v>
      </c>
      <c r="Y502">
        <f t="shared" si="112"/>
        <v>31.560334791005744</v>
      </c>
      <c r="Z502">
        <f t="shared" si="113"/>
        <v>31.487580240632838</v>
      </c>
    </row>
    <row r="503" spans="1:26" x14ac:dyDescent="0.25">
      <c r="A503" s="2">
        <f>'Cubic Spline'!A503</f>
        <v>8.6650044986159003</v>
      </c>
      <c r="B503" s="2">
        <f t="array" ref="B503:C503">csplinediff1d('Cubic Spline'!$A$3:$A$1001,'Cubic Spline'!$B$3:$B$1001,A503,2,0,2,0)</f>
        <v>-89.598164402302203</v>
      </c>
      <c r="C503" s="2">
        <v>-1.7242872433745378</v>
      </c>
      <c r="D503" s="2">
        <f t="shared" si="114"/>
        <v>-1.7242872433745378</v>
      </c>
      <c r="E503" s="2">
        <f t="shared" si="115"/>
        <v>74.657207681555818</v>
      </c>
      <c r="G503" s="2">
        <f>'Calculation_Cubic Spline'!A503</f>
        <v>8.6650044986159003</v>
      </c>
      <c r="H503" s="2">
        <f t="array" ref="H503:I503">csplinediff1d('Cubic Spline'!$A$3:$A$1001,'Cubic Spline'!$C$3:$C$1001,G503,2,0,2,0)</f>
        <v>-82.351521154407493</v>
      </c>
      <c r="I503" s="2">
        <v>-2.6474776262131297</v>
      </c>
      <c r="J503" s="2">
        <f t="shared" si="117"/>
        <v>-2.6474776262131297</v>
      </c>
      <c r="K503" s="2">
        <f t="shared" si="116"/>
        <v>59.41111561328578</v>
      </c>
      <c r="R503">
        <f t="shared" si="105"/>
        <v>32.630082820152509</v>
      </c>
      <c r="S503">
        <f t="shared" si="106"/>
        <v>32.557328269779603</v>
      </c>
      <c r="T503">
        <f t="shared" si="107"/>
        <v>32.484573719406697</v>
      </c>
      <c r="U503">
        <f t="shared" si="108"/>
        <v>32.411819169033791</v>
      </c>
      <c r="V503">
        <f t="shared" si="109"/>
        <v>32.339064618660885</v>
      </c>
      <c r="W503">
        <f t="shared" si="110"/>
        <v>32.266310068287979</v>
      </c>
      <c r="X503">
        <f t="shared" si="111"/>
        <v>32.193555517915073</v>
      </c>
      <c r="Y503">
        <f t="shared" si="112"/>
        <v>32.120800967542166</v>
      </c>
      <c r="Z503">
        <f t="shared" si="113"/>
        <v>32.04804641716926</v>
      </c>
    </row>
    <row r="504" spans="1:26" x14ac:dyDescent="0.25">
      <c r="A504" s="2">
        <f>'Cubic Spline'!A504</f>
        <v>8.6823343076131305</v>
      </c>
      <c r="B504" s="2">
        <f t="array" ref="B504:C504">csplinediff1d('Cubic Spline'!$A$3:$A$1001,'Cubic Spline'!$B$3:$B$1001,A504,2,0,2,0)</f>
        <v>-89.6274802446721</v>
      </c>
      <c r="C504" s="2">
        <v>-1.6588888574141032</v>
      </c>
      <c r="D504" s="2">
        <f t="shared" si="114"/>
        <v>-1.6588888574141032</v>
      </c>
      <c r="E504" s="2">
        <f t="shared" si="115"/>
        <v>75.224452605428482</v>
      </c>
      <c r="G504" s="2">
        <f>'Calculation_Cubic Spline'!A504</f>
        <v>8.6823343076131305</v>
      </c>
      <c r="H504" s="2">
        <f t="array" ref="H504:I504">csplinediff1d('Cubic Spline'!$A$3:$A$1001,'Cubic Spline'!$C$3:$C$1001,G504,2,0,2,0)</f>
        <v>-82.396846263944397</v>
      </c>
      <c r="I504" s="2">
        <v>-2.5832956609023165</v>
      </c>
      <c r="J504" s="2">
        <f t="shared" si="117"/>
        <v>-2.5832956609023165</v>
      </c>
      <c r="K504" s="2">
        <f t="shared" si="116"/>
        <v>59.967809720584079</v>
      </c>
      <c r="R504">
        <f t="shared" si="105"/>
        <v>33.197327744025174</v>
      </c>
      <c r="S504">
        <f t="shared" si="106"/>
        <v>33.124573193652267</v>
      </c>
      <c r="T504">
        <f t="shared" si="107"/>
        <v>33.051818643279361</v>
      </c>
      <c r="U504">
        <f t="shared" si="108"/>
        <v>32.979064092906455</v>
      </c>
      <c r="V504">
        <f t="shared" si="109"/>
        <v>32.906309542533549</v>
      </c>
      <c r="W504">
        <f t="shared" si="110"/>
        <v>32.833554992160643</v>
      </c>
      <c r="X504">
        <f t="shared" si="111"/>
        <v>32.760800441787737</v>
      </c>
      <c r="Y504">
        <f t="shared" si="112"/>
        <v>32.688045891414831</v>
      </c>
      <c r="Z504">
        <f t="shared" si="113"/>
        <v>32.615291341041925</v>
      </c>
    </row>
    <row r="505" spans="1:26" x14ac:dyDescent="0.25">
      <c r="A505" s="2">
        <f>'Cubic Spline'!A505</f>
        <v>8.6996641166103696</v>
      </c>
      <c r="B505" s="2">
        <f t="array" ref="B505:C505">csplinediff1d('Cubic Spline'!$A$3:$A$1001,'Cubic Spline'!$B$3:$B$1001,A505,2,0,2,0)</f>
        <v>-89.655657067217007</v>
      </c>
      <c r="C505" s="2">
        <v>-1.5928345187335635</v>
      </c>
      <c r="D505" s="2">
        <f t="shared" si="114"/>
        <v>-1.5928345187335635</v>
      </c>
      <c r="E505" s="2">
        <f t="shared" si="115"/>
        <v>75.798531760892274</v>
      </c>
      <c r="G505" s="2">
        <f>'Calculation_Cubic Spline'!A505</f>
        <v>8.6996641166103696</v>
      </c>
      <c r="H505" s="2">
        <f t="array" ref="H505:I505">csplinediff1d('Cubic Spline'!$A$3:$A$1001,'Cubic Spline'!$C$3:$C$1001,G505,2,0,2,0)</f>
        <v>-82.441053350384493</v>
      </c>
      <c r="I505" s="2">
        <v>-2.5184481146878674</v>
      </c>
      <c r="J505" s="2">
        <f t="shared" si="117"/>
        <v>-2.5184481146878674</v>
      </c>
      <c r="K505" s="2">
        <f t="shared" si="116"/>
        <v>60.531400657489414</v>
      </c>
      <c r="R505">
        <f t="shared" si="105"/>
        <v>33.771406899488966</v>
      </c>
      <c r="S505">
        <f t="shared" si="106"/>
        <v>33.69865234911606</v>
      </c>
      <c r="T505">
        <f t="shared" si="107"/>
        <v>33.625897798743154</v>
      </c>
      <c r="U505">
        <f t="shared" si="108"/>
        <v>33.553143248370247</v>
      </c>
      <c r="V505">
        <f t="shared" si="109"/>
        <v>33.480388697997341</v>
      </c>
      <c r="W505">
        <f t="shared" si="110"/>
        <v>33.407634147624435</v>
      </c>
      <c r="X505">
        <f t="shared" si="111"/>
        <v>33.334879597251529</v>
      </c>
      <c r="Y505">
        <f t="shared" si="112"/>
        <v>33.262125046878623</v>
      </c>
      <c r="Z505">
        <f t="shared" si="113"/>
        <v>33.189370496505717</v>
      </c>
    </row>
    <row r="506" spans="1:26" x14ac:dyDescent="0.25">
      <c r="A506" s="2">
        <f>'Cubic Spline'!A506</f>
        <v>8.7169939256075999</v>
      </c>
      <c r="B506" s="2">
        <f t="array" ref="B506:C506">csplinediff1d('Cubic Spline'!$A$3:$A$1001,'Cubic Spline'!$B$3:$B$1001,A506,2,0,2,0)</f>
        <v>-89.682683469457103</v>
      </c>
      <c r="C506" s="2">
        <v>-1.5261204215916635</v>
      </c>
      <c r="D506" s="2">
        <f t="shared" si="114"/>
        <v>-1.5261204215916635</v>
      </c>
      <c r="E506" s="2">
        <f t="shared" si="115"/>
        <v>76.379501024696864</v>
      </c>
      <c r="G506" s="2">
        <f>'Calculation_Cubic Spline'!A506</f>
        <v>8.7169939256075999</v>
      </c>
      <c r="H506" s="2">
        <f t="array" ref="H506:I506">csplinediff1d('Cubic Spline'!$A$3:$A$1001,'Cubic Spline'!$C$3:$C$1001,G506,2,0,2,0)</f>
        <v>-82.484130847478198</v>
      </c>
      <c r="I506" s="2">
        <v>-2.4529313065953073</v>
      </c>
      <c r="J506" s="2">
        <f t="shared" si="117"/>
        <v>-2.4529313065953073</v>
      </c>
      <c r="K506" s="2">
        <f t="shared" si="116"/>
        <v>61.101943547954193</v>
      </c>
      <c r="R506">
        <f t="shared" si="105"/>
        <v>34.352376163293556</v>
      </c>
      <c r="S506">
        <f t="shared" si="106"/>
        <v>34.27962161292065</v>
      </c>
      <c r="T506">
        <f t="shared" si="107"/>
        <v>34.206867062547744</v>
      </c>
      <c r="U506">
        <f t="shared" si="108"/>
        <v>34.134112512174838</v>
      </c>
      <c r="V506">
        <f t="shared" si="109"/>
        <v>34.061357961801932</v>
      </c>
      <c r="W506">
        <f t="shared" si="110"/>
        <v>33.988603411429025</v>
      </c>
      <c r="X506">
        <f t="shared" si="111"/>
        <v>33.915848861056119</v>
      </c>
      <c r="Y506">
        <f t="shared" si="112"/>
        <v>33.843094310683213</v>
      </c>
      <c r="Z506">
        <f t="shared" si="113"/>
        <v>33.770339760310307</v>
      </c>
    </row>
    <row r="507" spans="1:26" x14ac:dyDescent="0.25">
      <c r="A507" s="2">
        <f>'Cubic Spline'!A507</f>
        <v>8.7343237346048301</v>
      </c>
      <c r="B507" s="2">
        <f t="array" ref="B507:C507">csplinediff1d('Cubic Spline'!$A$3:$A$1001,'Cubic Spline'!$B$3:$B$1001,A507,2,0,2,0)</f>
        <v>-89.708547984764493</v>
      </c>
      <c r="C507" s="2">
        <v>-1.458742737489378</v>
      </c>
      <c r="D507" s="2">
        <f t="shared" si="114"/>
        <v>-1.458742737489378</v>
      </c>
      <c r="E507" s="2">
        <f t="shared" si="115"/>
        <v>76.967416670028598</v>
      </c>
      <c r="G507" s="2">
        <f>'Calculation_Cubic Spline'!A507</f>
        <v>8.7343237346048301</v>
      </c>
      <c r="H507" s="2">
        <f t="array" ref="H507:I507">csplinediff1d('Cubic Spline'!$A$3:$A$1001,'Cubic Spline'!$C$3:$C$1001,G507,2,0,2,0)</f>
        <v>-82.526067124970496</v>
      </c>
      <c r="I507" s="2">
        <v>-2.3867415308010806</v>
      </c>
      <c r="J507" s="2">
        <f t="shared" si="117"/>
        <v>-2.3867415308010806</v>
      </c>
      <c r="K507" s="2">
        <f t="shared" si="116"/>
        <v>61.679493924127556</v>
      </c>
      <c r="R507">
        <f t="shared" si="105"/>
        <v>34.94029180862529</v>
      </c>
      <c r="S507">
        <f t="shared" si="106"/>
        <v>34.867537258252383</v>
      </c>
      <c r="T507">
        <f t="shared" si="107"/>
        <v>34.794782707879477</v>
      </c>
      <c r="U507">
        <f t="shared" si="108"/>
        <v>34.722028157506571</v>
      </c>
      <c r="V507">
        <f t="shared" si="109"/>
        <v>34.649273607133665</v>
      </c>
      <c r="W507">
        <f t="shared" si="110"/>
        <v>34.576519056760759</v>
      </c>
      <c r="X507">
        <f t="shared" si="111"/>
        <v>34.503764506387853</v>
      </c>
      <c r="Y507">
        <f t="shared" si="112"/>
        <v>34.431009956014947</v>
      </c>
      <c r="Z507">
        <f t="shared" si="113"/>
        <v>34.358255405642041</v>
      </c>
    </row>
    <row r="508" spans="1:26" x14ac:dyDescent="0.25">
      <c r="A508" s="2">
        <f>'Cubic Spline'!A508</f>
        <v>8.7516535436020604</v>
      </c>
      <c r="B508" s="2">
        <f t="array" ref="B508:C508">csplinediff1d('Cubic Spline'!$A$3:$A$1001,'Cubic Spline'!$B$3:$B$1001,A508,2,0,2,0)</f>
        <v>-89.733239079962701</v>
      </c>
      <c r="C508" s="2">
        <v>-1.3906976147594601</v>
      </c>
      <c r="D508" s="2">
        <f t="shared" si="114"/>
        <v>-1.3906976147594601</v>
      </c>
      <c r="E508" s="2">
        <f t="shared" si="115"/>
        <v>77.562335371674138</v>
      </c>
      <c r="G508" s="2">
        <f>'Calculation_Cubic Spline'!A508</f>
        <v>8.7516535436020604</v>
      </c>
      <c r="H508" s="2">
        <f t="array" ref="H508:I508">csplinediff1d('Cubic Spline'!$A$3:$A$1001,'Cubic Spline'!$C$3:$C$1001,G508,2,0,2,0)</f>
        <v>-82.566850488167304</v>
      </c>
      <c r="I508" s="2">
        <v>-2.3198750562664809</v>
      </c>
      <c r="J508" s="2">
        <f t="shared" si="117"/>
        <v>-2.3198750562664809</v>
      </c>
      <c r="K508" s="2">
        <f t="shared" si="116"/>
        <v>62.264107731278727</v>
      </c>
      <c r="R508">
        <f t="shared" si="105"/>
        <v>35.535210510270829</v>
      </c>
      <c r="S508">
        <f t="shared" si="106"/>
        <v>35.462455959897923</v>
      </c>
      <c r="T508">
        <f t="shared" si="107"/>
        <v>35.389701409525017</v>
      </c>
      <c r="U508">
        <f t="shared" si="108"/>
        <v>35.316946859152111</v>
      </c>
      <c r="V508">
        <f t="shared" si="109"/>
        <v>35.244192308779205</v>
      </c>
      <c r="W508">
        <f t="shared" si="110"/>
        <v>35.171437758406299</v>
      </c>
      <c r="X508">
        <f t="shared" si="111"/>
        <v>35.098683208033393</v>
      </c>
      <c r="Y508">
        <f t="shared" si="112"/>
        <v>35.025928657660486</v>
      </c>
      <c r="Z508">
        <f t="shared" si="113"/>
        <v>34.95317410728758</v>
      </c>
    </row>
    <row r="509" spans="1:26" x14ac:dyDescent="0.25">
      <c r="A509" s="2">
        <f>'Cubic Spline'!A509</f>
        <v>8.7689833525992906</v>
      </c>
      <c r="B509" s="2">
        <f t="array" ref="B509:C509">csplinediff1d('Cubic Spline'!$A$3:$A$1001,'Cubic Spline'!$B$3:$B$1001,A509,2,0,2,0)</f>
        <v>-89.756745154925497</v>
      </c>
      <c r="C509" s="2">
        <v>-1.3219811783929072</v>
      </c>
      <c r="D509" s="2">
        <f t="shared" si="114"/>
        <v>-1.3219811783929072</v>
      </c>
      <c r="E509" s="2">
        <f t="shared" si="115"/>
        <v>78.1643142091485</v>
      </c>
      <c r="G509" s="2">
        <f>'Calculation_Cubic Spline'!A509</f>
        <v>8.7689833525992906</v>
      </c>
      <c r="H509" s="2">
        <f t="array" ref="H509:I509">csplinediff1d('Cubic Spline'!$A$3:$A$1001,'Cubic Spline'!$C$3:$C$1001,G509,2,0,2,0)</f>
        <v>-82.606469177495796</v>
      </c>
      <c r="I509" s="2">
        <v>-2.2523281264931296</v>
      </c>
      <c r="J509" s="2">
        <f t="shared" si="117"/>
        <v>-2.2523281264931296</v>
      </c>
      <c r="K509" s="2">
        <f t="shared" si="116"/>
        <v>62.855841331686392</v>
      </c>
      <c r="R509">
        <f t="shared" si="105"/>
        <v>36.137189347745192</v>
      </c>
      <c r="S509">
        <f t="shared" si="106"/>
        <v>36.064434797372286</v>
      </c>
      <c r="T509">
        <f t="shared" si="107"/>
        <v>35.99168024699938</v>
      </c>
      <c r="U509">
        <f t="shared" si="108"/>
        <v>35.918925696626474</v>
      </c>
      <c r="V509">
        <f t="shared" si="109"/>
        <v>35.846171146253567</v>
      </c>
      <c r="W509">
        <f t="shared" si="110"/>
        <v>35.773416595880661</v>
      </c>
      <c r="X509">
        <f t="shared" si="111"/>
        <v>35.700662045507755</v>
      </c>
      <c r="Y509">
        <f t="shared" si="112"/>
        <v>35.627907495134849</v>
      </c>
      <c r="Z509">
        <f t="shared" si="113"/>
        <v>35.555152944761943</v>
      </c>
    </row>
    <row r="510" spans="1:26" x14ac:dyDescent="0.25">
      <c r="A510" s="2">
        <f>'Cubic Spline'!A510</f>
        <v>8.7863131615965209</v>
      </c>
      <c r="B510" s="2">
        <f t="array" ref="B510:C510">csplinediff1d('Cubic Spline'!$A$3:$A$1001,'Cubic Spline'!$B$3:$B$1001,A510,2,0,2,0)</f>
        <v>-89.779054542167302</v>
      </c>
      <c r="C510" s="2">
        <v>-1.2525895295590039</v>
      </c>
      <c r="D510" s="2">
        <f t="shared" si="114"/>
        <v>-1.2525895295590039</v>
      </c>
      <c r="E510" s="2">
        <f t="shared" si="115"/>
        <v>78.773410672525031</v>
      </c>
      <c r="G510" s="2">
        <f>'Calculation_Cubic Spline'!A510</f>
        <v>8.7863131615965209</v>
      </c>
      <c r="H510" s="2">
        <f t="array" ref="H510:I510">csplinediff1d('Cubic Spline'!$A$3:$A$1001,'Cubic Spline'!$C$3:$C$1001,G510,2,0,2,0)</f>
        <v>-82.644911368061301</v>
      </c>
      <c r="I510" s="2">
        <v>-2.1840969592129227</v>
      </c>
      <c r="J510" s="2">
        <f t="shared" si="117"/>
        <v>-2.1840969592129227</v>
      </c>
      <c r="K510" s="2">
        <f t="shared" si="116"/>
        <v>63.454751509125856</v>
      </c>
      <c r="R510">
        <f t="shared" si="105"/>
        <v>36.746285811121723</v>
      </c>
      <c r="S510">
        <f t="shared" si="106"/>
        <v>36.673531260748817</v>
      </c>
      <c r="T510">
        <f t="shared" si="107"/>
        <v>36.600776710375911</v>
      </c>
      <c r="U510">
        <f t="shared" si="108"/>
        <v>36.528022160003005</v>
      </c>
      <c r="V510">
        <f t="shared" si="109"/>
        <v>36.455267609630098</v>
      </c>
      <c r="W510">
        <f t="shared" si="110"/>
        <v>36.382513059257192</v>
      </c>
      <c r="X510">
        <f t="shared" si="111"/>
        <v>36.309758508884286</v>
      </c>
      <c r="Y510">
        <f t="shared" si="112"/>
        <v>36.23700395851138</v>
      </c>
      <c r="Z510">
        <f t="shared" si="113"/>
        <v>36.164249408138474</v>
      </c>
    </row>
    <row r="511" spans="1:26" x14ac:dyDescent="0.25">
      <c r="A511" s="2">
        <f>'Cubic Spline'!A511</f>
        <v>8.80364297059376</v>
      </c>
      <c r="B511" s="2">
        <f t="array" ref="B511:C511">csplinediff1d('Cubic Spline'!$A$3:$A$1001,'Cubic Spline'!$B$3:$B$1001,A511,2,0,2,0)</f>
        <v>-89.800155506428894</v>
      </c>
      <c r="C511" s="2">
        <v>-1.1825187454286974</v>
      </c>
      <c r="D511" s="2">
        <f t="shared" si="114"/>
        <v>-1.1825187454286974</v>
      </c>
      <c r="E511" s="2">
        <f t="shared" si="115"/>
        <v>79.389682665640194</v>
      </c>
      <c r="G511" s="2">
        <f>'Calculation_Cubic Spline'!A511</f>
        <v>8.80364297059376</v>
      </c>
      <c r="H511" s="2">
        <f t="array" ref="H511:I511">csplinediff1d('Cubic Spline'!$A$3:$A$1001,'Cubic Spline'!$C$3:$C$1001,G511,2,0,2,0)</f>
        <v>-82.682165169197305</v>
      </c>
      <c r="I511" s="2">
        <v>-2.1151777460873999</v>
      </c>
      <c r="J511" s="2">
        <f t="shared" si="117"/>
        <v>-2.1151777460873999</v>
      </c>
      <c r="K511" s="2">
        <f t="shared" si="116"/>
        <v>64.060895473298615</v>
      </c>
      <c r="R511">
        <f t="shared" si="105"/>
        <v>37.362557804236886</v>
      </c>
      <c r="S511">
        <f t="shared" si="106"/>
        <v>37.28980325386398</v>
      </c>
      <c r="T511">
        <f t="shared" si="107"/>
        <v>37.217048703491074</v>
      </c>
      <c r="U511">
        <f t="shared" si="108"/>
        <v>37.144294153118167</v>
      </c>
      <c r="V511">
        <f t="shared" si="109"/>
        <v>37.071539602745261</v>
      </c>
      <c r="W511">
        <f t="shared" si="110"/>
        <v>36.998785052372355</v>
      </c>
      <c r="X511">
        <f t="shared" si="111"/>
        <v>36.926030501999449</v>
      </c>
      <c r="Y511">
        <f t="shared" si="112"/>
        <v>36.853275951626543</v>
      </c>
      <c r="Z511">
        <f t="shared" si="113"/>
        <v>36.780521401253637</v>
      </c>
    </row>
    <row r="512" spans="1:26" x14ac:dyDescent="0.25">
      <c r="A512" s="2">
        <f>'Cubic Spline'!A512</f>
        <v>8.8209727795909902</v>
      </c>
      <c r="B512" s="2">
        <f t="array" ref="B512:C512">csplinediff1d('Cubic Spline'!$A$3:$A$1001,'Cubic Spline'!$B$3:$B$1001,A512,2,0,2,0)</f>
        <v>-89.820036244258603</v>
      </c>
      <c r="C512" s="2">
        <v>-1.1117648787743124</v>
      </c>
      <c r="D512" s="2">
        <f t="shared" si="114"/>
        <v>-1.1117648787743124</v>
      </c>
      <c r="E512" s="2">
        <f t="shared" si="115"/>
        <v>80.013188511285108</v>
      </c>
      <c r="G512" s="2">
        <f>'Calculation_Cubic Spline'!A512</f>
        <v>8.8209727795909902</v>
      </c>
      <c r="H512" s="2">
        <f t="array" ref="H512:I512">csplinediff1d('Cubic Spline'!$A$3:$A$1001,'Cubic Spline'!$C$3:$C$1001,G512,2,0,2,0)</f>
        <v>-82.718218624011897</v>
      </c>
      <c r="I512" s="2">
        <v>-2.0455666524228397</v>
      </c>
      <c r="J512" s="2">
        <f t="shared" si="117"/>
        <v>-2.0455666524228397</v>
      </c>
      <c r="K512" s="2">
        <f t="shared" si="116"/>
        <v>64.67433086415096</v>
      </c>
      <c r="R512">
        <f t="shared" si="105"/>
        <v>37.9860636498818</v>
      </c>
      <c r="S512">
        <f t="shared" si="106"/>
        <v>37.913309099508893</v>
      </c>
      <c r="T512">
        <f t="shared" si="107"/>
        <v>37.840554549135987</v>
      </c>
      <c r="U512">
        <f t="shared" si="108"/>
        <v>37.767799998763081</v>
      </c>
      <c r="V512">
        <f t="shared" si="109"/>
        <v>37.695045448390175</v>
      </c>
      <c r="W512">
        <f t="shared" si="110"/>
        <v>37.622290898017269</v>
      </c>
      <c r="X512">
        <f t="shared" si="111"/>
        <v>37.549536347644363</v>
      </c>
      <c r="Y512">
        <f t="shared" si="112"/>
        <v>37.476781797271457</v>
      </c>
      <c r="Z512">
        <f t="shared" si="113"/>
        <v>37.404027246898551</v>
      </c>
    </row>
    <row r="513" spans="1:26" x14ac:dyDescent="0.25">
      <c r="A513" s="2">
        <f>'Cubic Spline'!A513</f>
        <v>8.8383025885882205</v>
      </c>
      <c r="B513" s="2">
        <f t="array" ref="B513:C513">csplinediff1d('Cubic Spline'!$A$3:$A$1001,'Cubic Spline'!$B$3:$B$1001,A513,2,0,2,0)</f>
        <v>-89.838684883585699</v>
      </c>
      <c r="C513" s="2">
        <v>-1.0403239576053356</v>
      </c>
      <c r="D513" s="2">
        <f t="shared" si="114"/>
        <v>-1.0403239576053356</v>
      </c>
      <c r="E513" s="2">
        <f t="shared" si="115"/>
        <v>80.643986956112116</v>
      </c>
      <c r="G513" s="2">
        <f>'Calculation_Cubic Spline'!A513</f>
        <v>8.8383025885882205</v>
      </c>
      <c r="H513" s="2">
        <f t="array" ref="H513:I513">csplinediff1d('Cubic Spline'!$A$3:$A$1001,'Cubic Spline'!$C$3:$C$1001,G513,2,0,2,0)</f>
        <v>-82.753059708927694</v>
      </c>
      <c r="I513" s="2">
        <v>-1.9752598168500475</v>
      </c>
      <c r="J513" s="2">
        <f t="shared" si="117"/>
        <v>-1.9752598168500475</v>
      </c>
      <c r="K513" s="2">
        <f t="shared" si="116"/>
        <v>65.295115756527622</v>
      </c>
      <c r="R513">
        <f t="shared" si="105"/>
        <v>38.616862094708807</v>
      </c>
      <c r="S513">
        <f t="shared" si="106"/>
        <v>38.544107544335901</v>
      </c>
      <c r="T513">
        <f t="shared" si="107"/>
        <v>38.471352993962995</v>
      </c>
      <c r="U513">
        <f t="shared" si="108"/>
        <v>38.398598443590089</v>
      </c>
      <c r="V513">
        <f t="shared" si="109"/>
        <v>38.325843893217183</v>
      </c>
      <c r="W513">
        <f t="shared" si="110"/>
        <v>38.253089342844277</v>
      </c>
      <c r="X513">
        <f t="shared" si="111"/>
        <v>38.180334792471371</v>
      </c>
      <c r="Y513">
        <f t="shared" si="112"/>
        <v>38.107580242098464</v>
      </c>
      <c r="Z513">
        <f t="shared" si="113"/>
        <v>38.034825691725558</v>
      </c>
    </row>
    <row r="514" spans="1:26" x14ac:dyDescent="0.25">
      <c r="A514" s="2">
        <f>'Cubic Spline'!A514</f>
        <v>8.8556323975854507</v>
      </c>
      <c r="B514" s="2">
        <f t="array" ref="B514:C514">csplinediff1d('Cubic Spline'!$A$3:$A$1001,'Cubic Spline'!$B$3:$B$1001,A514,2,0,2,0)</f>
        <v>-89.856089483289907</v>
      </c>
      <c r="C514" s="2">
        <v>-0.96819198500303283</v>
      </c>
      <c r="D514" s="2">
        <f t="shared" si="114"/>
        <v>-0.96819198500303283</v>
      </c>
      <c r="E514" s="2">
        <f t="shared" si="115"/>
        <v>81.282137173814476</v>
      </c>
      <c r="G514" s="2">
        <f>'Calculation_Cubic Spline'!A514</f>
        <v>8.8556323975854507</v>
      </c>
      <c r="H514" s="2">
        <f t="array" ref="H514:I514">csplinediff1d('Cubic Spline'!$A$3:$A$1001,'Cubic Spline'!$C$3:$C$1001,G514,2,0,2,0)</f>
        <v>-82.7866763332175</v>
      </c>
      <c r="I514" s="2">
        <v>-1.9042533510225605</v>
      </c>
      <c r="J514" s="2">
        <f t="shared" si="117"/>
        <v>-1.9042533510225605</v>
      </c>
      <c r="K514" s="2">
        <f t="shared" si="116"/>
        <v>65.923308664691461</v>
      </c>
      <c r="R514">
        <f t="shared" si="105"/>
        <v>39.255012312411168</v>
      </c>
      <c r="S514">
        <f t="shared" si="106"/>
        <v>39.182257762038262</v>
      </c>
      <c r="T514">
        <f t="shared" si="107"/>
        <v>39.109503211665356</v>
      </c>
      <c r="U514">
        <f t="shared" si="108"/>
        <v>39.036748661292449</v>
      </c>
      <c r="V514">
        <f t="shared" si="109"/>
        <v>38.963994110919543</v>
      </c>
      <c r="W514">
        <f t="shared" si="110"/>
        <v>38.891239560546637</v>
      </c>
      <c r="X514">
        <f t="shared" si="111"/>
        <v>38.818485010173731</v>
      </c>
      <c r="Y514">
        <f t="shared" si="112"/>
        <v>38.745730459800825</v>
      </c>
      <c r="Z514">
        <f t="shared" si="113"/>
        <v>38.672975909427919</v>
      </c>
    </row>
    <row r="515" spans="1:26" x14ac:dyDescent="0.25">
      <c r="A515" s="2">
        <f>'Cubic Spline'!A515</f>
        <v>8.8729622065826792</v>
      </c>
      <c r="B515" s="2">
        <f t="array" ref="B515:C515">csplinediff1d('Cubic Spline'!$A$3:$A$1001,'Cubic Spline'!$B$3:$B$1001,A515,2,0,2,0)</f>
        <v>-89.872238032765793</v>
      </c>
      <c r="C515" s="2">
        <v>-0.89536493859888011</v>
      </c>
      <c r="D515" s="2">
        <f t="shared" si="114"/>
        <v>-0.89536493859888011</v>
      </c>
      <c r="E515" s="2">
        <f t="shared" si="115"/>
        <v>81.927698771478703</v>
      </c>
      <c r="G515" s="2">
        <f>'Calculation_Cubic Spline'!A515</f>
        <v>8.8729622065826792</v>
      </c>
      <c r="H515" s="2">
        <f t="array" ref="H515:I515">csplinediff1d('Cubic Spline'!$A$3:$A$1001,'Cubic Spline'!$C$3:$C$1001,G515,2,0,2,0)</f>
        <v>-82.8190563385335</v>
      </c>
      <c r="I515" s="2">
        <v>-1.8325433393040533</v>
      </c>
      <c r="J515" s="2">
        <f t="shared" si="117"/>
        <v>-1.8325433393040533</v>
      </c>
      <c r="K515" s="2">
        <f t="shared" si="116"/>
        <v>66.558968546963811</v>
      </c>
      <c r="R515">
        <f t="shared" ref="R515:R578" si="118">ABS($E515-M$13)</f>
        <v>39.900573910075394</v>
      </c>
      <c r="S515">
        <f t="shared" ref="S515:S578" si="119">ABS($E515-M$14)</f>
        <v>39.827819359702488</v>
      </c>
      <c r="T515">
        <f t="shared" ref="T515:T578" si="120">ABS($E515-M$15)</f>
        <v>39.755064809329582</v>
      </c>
      <c r="U515">
        <f t="shared" ref="U515:U578" si="121">ABS($E515-M$16)</f>
        <v>39.682310258956676</v>
      </c>
      <c r="V515">
        <f t="shared" ref="V515:V578" si="122">ABS($E515-M$17)</f>
        <v>39.60955570858377</v>
      </c>
      <c r="W515">
        <f t="shared" ref="W515:W578" si="123">ABS($E515-M$18)</f>
        <v>39.536801158210864</v>
      </c>
      <c r="X515">
        <f t="shared" ref="X515:X578" si="124">ABS($E515-M$19)</f>
        <v>39.464046607837957</v>
      </c>
      <c r="Y515">
        <f t="shared" ref="Y515:Y578" si="125">ABS($E515-M$20)</f>
        <v>39.391292057465051</v>
      </c>
      <c r="Z515">
        <f t="shared" ref="Z515:Z578" si="126">ABS($E515-M$21)</f>
        <v>39.318537507092145</v>
      </c>
    </row>
    <row r="516" spans="1:26" x14ac:dyDescent="0.25">
      <c r="A516" s="2">
        <f>'Cubic Spline'!A516</f>
        <v>8.8902920155799094</v>
      </c>
      <c r="B516" s="2">
        <f t="array" ref="B516:C516">csplinediff1d('Cubic Spline'!$A$3:$A$1001,'Cubic Spline'!$B$3:$B$1001,A516,2,0,2,0)</f>
        <v>-89.887118451477903</v>
      </c>
      <c r="C516" s="2">
        <v>-0.82183877032790964</v>
      </c>
      <c r="D516" s="2">
        <f t="shared" ref="D516:D579" si="127">C516</f>
        <v>-0.82183877032790964</v>
      </c>
      <c r="E516" s="2">
        <f t="shared" ref="E516:E579" si="128">-B516+D516*A516</f>
        <v>82.58073179353768</v>
      </c>
      <c r="G516" s="2">
        <f>'Calculation_Cubic Spline'!A516</f>
        <v>8.8902920155799094</v>
      </c>
      <c r="H516" s="2">
        <f t="array" ref="H516:I516">csplinediff1d('Cubic Spline'!$A$3:$A$1001,'Cubic Spline'!$C$3:$C$1001,G516,2,0,2,0)</f>
        <v>-82.850187498432305</v>
      </c>
      <c r="I516" s="2">
        <v>-1.7601258384672342</v>
      </c>
      <c r="J516" s="2">
        <f t="shared" si="117"/>
        <v>-1.7601258384672342</v>
      </c>
      <c r="K516" s="2">
        <f t="shared" ref="K516:K579" si="129">-H516+J516*G516</f>
        <v>67.202154810291162</v>
      </c>
      <c r="R516">
        <f t="shared" si="118"/>
        <v>40.553606932134372</v>
      </c>
      <c r="S516">
        <f t="shared" si="119"/>
        <v>40.480852381761466</v>
      </c>
      <c r="T516">
        <f t="shared" si="120"/>
        <v>40.408097831388559</v>
      </c>
      <c r="U516">
        <f t="shared" si="121"/>
        <v>40.335343281015653</v>
      </c>
      <c r="V516">
        <f t="shared" si="122"/>
        <v>40.262588730642747</v>
      </c>
      <c r="W516">
        <f t="shared" si="123"/>
        <v>40.189834180269841</v>
      </c>
      <c r="X516">
        <f t="shared" si="124"/>
        <v>40.117079629896935</v>
      </c>
      <c r="Y516">
        <f t="shared" si="125"/>
        <v>40.044325079524029</v>
      </c>
      <c r="Z516">
        <f t="shared" si="126"/>
        <v>39.971570529151123</v>
      </c>
    </row>
    <row r="517" spans="1:26" x14ac:dyDescent="0.25">
      <c r="A517" s="2">
        <f>'Cubic Spline'!A517</f>
        <v>8.9076218245771503</v>
      </c>
      <c r="B517" s="2">
        <f t="array" ref="B517:C517">csplinediff1d('Cubic Spline'!$A$3:$A$1001,'Cubic Spline'!$B$3:$B$1001,A517,2,0,2,0)</f>
        <v>-89.900718588515005</v>
      </c>
      <c r="C517" s="2">
        <v>-0.74760940618224603</v>
      </c>
      <c r="D517" s="2">
        <f t="shared" si="127"/>
        <v>-0.74760940618224603</v>
      </c>
      <c r="E517" s="2">
        <f t="shared" si="128"/>
        <v>83.241296725746864</v>
      </c>
      <c r="G517" s="2">
        <f>'Calculation_Cubic Spline'!A517</f>
        <v>8.9076218245771503</v>
      </c>
      <c r="H517" s="2">
        <f t="array" ref="H517:I517">csplinediff1d('Cubic Spline'!$A$3:$A$1001,'Cubic Spline'!$C$3:$C$1001,G517,2,0,2,0)</f>
        <v>-82.880057517893405</v>
      </c>
      <c r="I517" s="2">
        <v>-1.6869968773540156</v>
      </c>
      <c r="J517" s="2">
        <f t="shared" si="117"/>
        <v>-1.6869968773540156</v>
      </c>
      <c r="K517" s="2">
        <f t="shared" si="129"/>
        <v>67.852927315181276</v>
      </c>
      <c r="R517">
        <f t="shared" si="118"/>
        <v>41.214171864343555</v>
      </c>
      <c r="S517">
        <f t="shared" si="119"/>
        <v>41.141417313970649</v>
      </c>
      <c r="T517">
        <f t="shared" si="120"/>
        <v>41.068662763597743</v>
      </c>
      <c r="U517">
        <f t="shared" si="121"/>
        <v>40.995908213224837</v>
      </c>
      <c r="V517">
        <f t="shared" si="122"/>
        <v>40.923153662851931</v>
      </c>
      <c r="W517">
        <f t="shared" si="123"/>
        <v>40.850399112479025</v>
      </c>
      <c r="X517">
        <f t="shared" si="124"/>
        <v>40.777644562106119</v>
      </c>
      <c r="Y517">
        <f t="shared" si="125"/>
        <v>40.704890011733212</v>
      </c>
      <c r="Z517">
        <f t="shared" si="126"/>
        <v>40.632135461360306</v>
      </c>
    </row>
    <row r="518" spans="1:26" x14ac:dyDescent="0.25">
      <c r="A518" s="2">
        <f>'Cubic Spline'!A518</f>
        <v>8.9249516335743806</v>
      </c>
      <c r="B518" s="2">
        <f t="array" ref="B518:C518">csplinediff1d('Cubic Spline'!$A$3:$A$1001,'Cubic Spline'!$B$3:$B$1001,A518,2,0,2,0)</f>
        <v>-89.913026222134704</v>
      </c>
      <c r="C518" s="2">
        <v>-0.67267274562889667</v>
      </c>
      <c r="D518" s="2">
        <f t="shared" si="127"/>
        <v>-0.67267274562889667</v>
      </c>
      <c r="E518" s="2">
        <f t="shared" si="128"/>
        <v>83.909454502173119</v>
      </c>
      <c r="G518" s="2">
        <f>'Calculation_Cubic Spline'!A518</f>
        <v>8.9249516335743806</v>
      </c>
      <c r="H518" s="2">
        <f t="array" ref="H518:I518">csplinediff1d('Cubic Spline'!$A$3:$A$1001,'Cubic Spline'!$C$3:$C$1001,G518,2,0,2,0)</f>
        <v>-82.908654032832899</v>
      </c>
      <c r="I518" s="2">
        <v>-1.613152456590387</v>
      </c>
      <c r="J518" s="2">
        <f t="shared" si="117"/>
        <v>-1.613152456590387</v>
      </c>
      <c r="K518" s="2">
        <f t="shared" si="129"/>
        <v>68.511346380182005</v>
      </c>
      <c r="R518">
        <f t="shared" si="118"/>
        <v>41.882329640769811</v>
      </c>
      <c r="S518">
        <f t="shared" si="119"/>
        <v>41.809575090396905</v>
      </c>
      <c r="T518">
        <f t="shared" si="120"/>
        <v>41.736820540023999</v>
      </c>
      <c r="U518">
        <f t="shared" si="121"/>
        <v>41.664065989651093</v>
      </c>
      <c r="V518">
        <f t="shared" si="122"/>
        <v>41.591311439278186</v>
      </c>
      <c r="W518">
        <f t="shared" si="123"/>
        <v>41.51855688890528</v>
      </c>
      <c r="X518">
        <f t="shared" si="124"/>
        <v>41.445802338532374</v>
      </c>
      <c r="Y518">
        <f t="shared" si="125"/>
        <v>41.373047788159468</v>
      </c>
      <c r="Z518">
        <f t="shared" si="126"/>
        <v>41.300293237786562</v>
      </c>
    </row>
    <row r="519" spans="1:26" x14ac:dyDescent="0.25">
      <c r="A519" s="2">
        <f>'Cubic Spline'!A519</f>
        <v>8.9422814425716108</v>
      </c>
      <c r="B519" s="2">
        <f t="array" ref="B519:C519">csplinediff1d('Cubic Spline'!$A$3:$A$1001,'Cubic Spline'!$B$3:$B$1001,A519,2,0,2,0)</f>
        <v>-89.924029059302299</v>
      </c>
      <c r="C519" s="2">
        <v>-0.59702466151240297</v>
      </c>
      <c r="D519" s="2">
        <f t="shared" si="127"/>
        <v>-0.59702466151240297</v>
      </c>
      <c r="E519" s="2">
        <f t="shared" si="128"/>
        <v>84.585266507902347</v>
      </c>
      <c r="G519" s="2">
        <f>'Calculation_Cubic Spline'!A519</f>
        <v>8.9422814425716108</v>
      </c>
      <c r="H519" s="2">
        <f t="array" ref="H519:I519">csplinediff1d('Cubic Spline'!$A$3:$A$1001,'Cubic Spline'!$C$3:$C$1001,G519,2,0,2,0)</f>
        <v>-82.935964609611403</v>
      </c>
      <c r="I519" s="2">
        <v>-1.5385885482228896</v>
      </c>
      <c r="J519" s="2">
        <f t="shared" si="117"/>
        <v>-1.5385885482228896</v>
      </c>
      <c r="K519" s="2">
        <f t="shared" si="129"/>
        <v>69.177472787084668</v>
      </c>
      <c r="R519">
        <f t="shared" si="118"/>
        <v>42.558141646499038</v>
      </c>
      <c r="S519">
        <f t="shared" si="119"/>
        <v>42.485387096126132</v>
      </c>
      <c r="T519">
        <f t="shared" si="120"/>
        <v>42.412632545753226</v>
      </c>
      <c r="U519">
        <f t="shared" si="121"/>
        <v>42.33987799538032</v>
      </c>
      <c r="V519">
        <f t="shared" si="122"/>
        <v>42.267123445007414</v>
      </c>
      <c r="W519">
        <f t="shared" si="123"/>
        <v>42.194368894634508</v>
      </c>
      <c r="X519">
        <f t="shared" si="124"/>
        <v>42.121614344261602</v>
      </c>
      <c r="Y519">
        <f t="shared" si="125"/>
        <v>42.048859793888695</v>
      </c>
      <c r="Z519">
        <f t="shared" si="126"/>
        <v>41.976105243515789</v>
      </c>
    </row>
    <row r="520" spans="1:26" x14ac:dyDescent="0.25">
      <c r="A520" s="2">
        <f>'Cubic Spline'!A520</f>
        <v>8.9596112515688393</v>
      </c>
      <c r="B520" s="2">
        <f t="array" ref="B520:C520">csplinediff1d('Cubic Spline'!$A$3:$A$1001,'Cubic Spline'!$B$3:$B$1001,A520,2,0,2,0)</f>
        <v>-89.933714735227198</v>
      </c>
      <c r="C520" s="2">
        <v>-0.52066099960786982</v>
      </c>
      <c r="D520" s="2">
        <f t="shared" si="127"/>
        <v>-0.52066099960786982</v>
      </c>
      <c r="E520" s="2">
        <f t="shared" si="128"/>
        <v>85.268794584887445</v>
      </c>
      <c r="G520" s="2">
        <f>'Calculation_Cubic Spline'!A520</f>
        <v>8.9596112515688393</v>
      </c>
      <c r="H520" s="2">
        <f t="array" ref="H520:I520">csplinediff1d('Cubic Spline'!$A$3:$A$1001,'Cubic Spline'!$C$3:$C$1001,G520,2,0,2,0)</f>
        <v>-82.961976744535903</v>
      </c>
      <c r="I520" s="2">
        <v>-1.4633010954035415</v>
      </c>
      <c r="J520" s="2">
        <f t="shared" si="117"/>
        <v>-1.4633010954035415</v>
      </c>
      <c r="K520" s="2">
        <f t="shared" si="129"/>
        <v>69.85136778572533</v>
      </c>
      <c r="R520">
        <f t="shared" si="118"/>
        <v>43.241669723484137</v>
      </c>
      <c r="S520">
        <f t="shared" si="119"/>
        <v>43.16891517311123</v>
      </c>
      <c r="T520">
        <f t="shared" si="120"/>
        <v>43.096160622738324</v>
      </c>
      <c r="U520">
        <f t="shared" si="121"/>
        <v>43.023406072365418</v>
      </c>
      <c r="V520">
        <f t="shared" si="122"/>
        <v>42.950651521992512</v>
      </c>
      <c r="W520">
        <f t="shared" si="123"/>
        <v>42.877896971619606</v>
      </c>
      <c r="X520">
        <f t="shared" si="124"/>
        <v>42.8051424212467</v>
      </c>
      <c r="Y520">
        <f t="shared" si="125"/>
        <v>42.732387870873794</v>
      </c>
      <c r="Z520">
        <f t="shared" si="126"/>
        <v>42.659633320500888</v>
      </c>
    </row>
    <row r="521" spans="1:26" x14ac:dyDescent="0.25">
      <c r="A521" s="2">
        <f>'Cubic Spline'!A521</f>
        <v>8.9769410605660696</v>
      </c>
      <c r="B521" s="2">
        <f t="array" ref="B521:C521">csplinediff1d('Cubic Spline'!$A$3:$A$1001,'Cubic Spline'!$B$3:$B$1001,A521,2,0,2,0)</f>
        <v>-89.942070812888502</v>
      </c>
      <c r="C521" s="2">
        <v>-0.44357757821511357</v>
      </c>
      <c r="D521" s="2">
        <f t="shared" si="127"/>
        <v>-0.44357757821511357</v>
      </c>
      <c r="E521" s="2">
        <f t="shared" si="128"/>
        <v>85.960101037462792</v>
      </c>
      <c r="G521" s="2">
        <f>'Calculation_Cubic Spline'!A521</f>
        <v>8.9769410605660696</v>
      </c>
      <c r="H521" s="2">
        <f t="array" ref="H521:I521">csplinediff1d('Cubic Spline'!$A$3:$A$1001,'Cubic Spline'!$C$3:$C$1001,G521,2,0,2,0)</f>
        <v>-82.986677863356405</v>
      </c>
      <c r="I521" s="2">
        <v>-1.3872860120791362</v>
      </c>
      <c r="J521" s="2">
        <f t="shared" si="117"/>
        <v>-1.3872860120791362</v>
      </c>
      <c r="K521" s="2">
        <f t="shared" si="129"/>
        <v>70.533093098774259</v>
      </c>
      <c r="R521">
        <f t="shared" si="118"/>
        <v>43.932976176059483</v>
      </c>
      <c r="S521">
        <f t="shared" si="119"/>
        <v>43.860221625686577</v>
      </c>
      <c r="T521">
        <f t="shared" si="120"/>
        <v>43.787467075313671</v>
      </c>
      <c r="U521">
        <f t="shared" si="121"/>
        <v>43.714712524940765</v>
      </c>
      <c r="V521">
        <f t="shared" si="122"/>
        <v>43.641957974567859</v>
      </c>
      <c r="W521">
        <f t="shared" si="123"/>
        <v>43.569203424194953</v>
      </c>
      <c r="X521">
        <f t="shared" si="124"/>
        <v>43.496448873822047</v>
      </c>
      <c r="Y521">
        <f t="shared" si="125"/>
        <v>43.423694323449141</v>
      </c>
      <c r="Z521">
        <f t="shared" si="126"/>
        <v>43.350939773076234</v>
      </c>
    </row>
    <row r="522" spans="1:26" x14ac:dyDescent="0.25">
      <c r="A522" s="2">
        <f>'Cubic Spline'!A522</f>
        <v>8.9942708695633105</v>
      </c>
      <c r="B522" s="2">
        <f t="array" ref="B522:C522">csplinediff1d('Cubic Spline'!$A$3:$A$1001,'Cubic Spline'!$B$3:$B$1001,A522,2,0,2,0)</f>
        <v>-89.949084782558302</v>
      </c>
      <c r="C522" s="2">
        <v>-0.36577018795255001</v>
      </c>
      <c r="D522" s="2">
        <f t="shared" si="127"/>
        <v>-0.36577018795255001</v>
      </c>
      <c r="E522" s="2">
        <f t="shared" si="128"/>
        <v>86.659248636101978</v>
      </c>
      <c r="G522" s="2">
        <f>'Calculation_Cubic Spline'!A522</f>
        <v>8.9942708695633105</v>
      </c>
      <c r="H522" s="2">
        <f t="array" ref="H522:I522">csplinediff1d('Cubic Spline'!$A$3:$A$1001,'Cubic Spline'!$C$3:$C$1001,G522,2,0,2,0)</f>
        <v>-83.010055320756905</v>
      </c>
      <c r="I522" s="2">
        <v>-1.3105391826516302</v>
      </c>
      <c r="J522" s="2">
        <f t="shared" si="117"/>
        <v>-1.3105391826516302</v>
      </c>
      <c r="K522" s="2">
        <f t="shared" si="129"/>
        <v>71.222710926812042</v>
      </c>
      <c r="R522">
        <f t="shared" si="118"/>
        <v>44.63212377469867</v>
      </c>
      <c r="S522">
        <f t="shared" si="119"/>
        <v>44.559369224325764</v>
      </c>
      <c r="T522">
        <f t="shared" si="120"/>
        <v>44.486614673952857</v>
      </c>
      <c r="U522">
        <f t="shared" si="121"/>
        <v>44.413860123579951</v>
      </c>
      <c r="V522">
        <f t="shared" si="122"/>
        <v>44.341105573207045</v>
      </c>
      <c r="W522">
        <f t="shared" si="123"/>
        <v>44.268351022834139</v>
      </c>
      <c r="X522">
        <f t="shared" si="124"/>
        <v>44.195596472461233</v>
      </c>
      <c r="Y522">
        <f t="shared" si="125"/>
        <v>44.122841922088327</v>
      </c>
      <c r="Z522">
        <f t="shared" si="126"/>
        <v>44.050087371715421</v>
      </c>
    </row>
    <row r="523" spans="1:26" x14ac:dyDescent="0.25">
      <c r="A523" s="2">
        <f>'Cubic Spline'!A523</f>
        <v>9.0116006785605407</v>
      </c>
      <c r="B523" s="2">
        <f t="array" ref="B523:C523">csplinediff1d('Cubic Spline'!$A$3:$A$1001,'Cubic Spline'!$B$3:$B$1001,A523,2,0,2,0)</f>
        <v>-89.954744061317101</v>
      </c>
      <c r="C523" s="2">
        <v>-0.28723459123293027</v>
      </c>
      <c r="D523" s="2">
        <f t="shared" si="127"/>
        <v>-0.28723459123293027</v>
      </c>
      <c r="E523" s="2">
        <f t="shared" si="128"/>
        <v>87.366300624056365</v>
      </c>
      <c r="G523" s="2">
        <f>'Calculation_Cubic Spline'!A523</f>
        <v>9.0116006785605407</v>
      </c>
      <c r="H523" s="2">
        <f t="array" ref="H523:I523">csplinediff1d('Cubic Spline'!$A$3:$A$1001,'Cubic Spline'!$C$3:$C$1001,G523,2,0,2,0)</f>
        <v>-83.0320963998401</v>
      </c>
      <c r="I523" s="2">
        <v>-1.233056461593933</v>
      </c>
      <c r="J523" s="2">
        <f t="shared" si="117"/>
        <v>-1.233056461593933</v>
      </c>
      <c r="K523" s="2">
        <f t="shared" si="129"/>
        <v>71.920283953836758</v>
      </c>
      <c r="R523">
        <f t="shared" si="118"/>
        <v>45.339175762653056</v>
      </c>
      <c r="S523">
        <f t="shared" si="119"/>
        <v>45.26642121228015</v>
      </c>
      <c r="T523">
        <f t="shared" si="120"/>
        <v>45.193666661907244</v>
      </c>
      <c r="U523">
        <f t="shared" si="121"/>
        <v>45.120912111534338</v>
      </c>
      <c r="V523">
        <f t="shared" si="122"/>
        <v>45.048157561161432</v>
      </c>
      <c r="W523">
        <f t="shared" si="123"/>
        <v>44.975403010788526</v>
      </c>
      <c r="X523">
        <f t="shared" si="124"/>
        <v>44.90264846041562</v>
      </c>
      <c r="Y523">
        <f t="shared" si="125"/>
        <v>44.829893910042713</v>
      </c>
      <c r="Z523">
        <f t="shared" si="126"/>
        <v>44.757139359669807</v>
      </c>
    </row>
    <row r="524" spans="1:26" x14ac:dyDescent="0.25">
      <c r="A524" s="2">
        <f>'Cubic Spline'!A524</f>
        <v>9.0289304875577692</v>
      </c>
      <c r="B524" s="2">
        <f t="array" ref="B524:C524">csplinediff1d('Cubic Spline'!$A$3:$A$1001,'Cubic Spline'!$B$3:$B$1001,A524,2,0,2,0)</f>
        <v>-89.959035992562306</v>
      </c>
      <c r="C524" s="2">
        <v>-0.20796652199889679</v>
      </c>
      <c r="D524" s="2">
        <f t="shared" si="127"/>
        <v>-0.20796652199889679</v>
      </c>
      <c r="E524" s="2">
        <f t="shared" si="128"/>
        <v>88.081320721695107</v>
      </c>
      <c r="G524" s="2">
        <f>'Calculation_Cubic Spline'!A524</f>
        <v>9.0289304875577692</v>
      </c>
      <c r="H524" s="2">
        <f t="array" ref="H524:I524">csplinediff1d('Cubic Spline'!$A$3:$A$1001,'Cubic Spline'!$C$3:$C$1001,G524,2,0,2,0)</f>
        <v>-83.052788311605994</v>
      </c>
      <c r="I524" s="2">
        <v>-1.1548336731719993</v>
      </c>
      <c r="J524" s="2">
        <f t="shared" si="117"/>
        <v>-1.1548336731719993</v>
      </c>
      <c r="K524" s="2">
        <f t="shared" si="129"/>
        <v>72.625875351845011</v>
      </c>
      <c r="R524">
        <f t="shared" si="118"/>
        <v>46.054195860291799</v>
      </c>
      <c r="S524">
        <f t="shared" si="119"/>
        <v>45.981441309918893</v>
      </c>
      <c r="T524">
        <f t="shared" si="120"/>
        <v>45.908686759545986</v>
      </c>
      <c r="U524">
        <f t="shared" si="121"/>
        <v>45.83593220917308</v>
      </c>
      <c r="V524">
        <f t="shared" si="122"/>
        <v>45.763177658800174</v>
      </c>
      <c r="W524">
        <f t="shared" si="123"/>
        <v>45.690423108427268</v>
      </c>
      <c r="X524">
        <f t="shared" si="124"/>
        <v>45.617668558054362</v>
      </c>
      <c r="Y524">
        <f t="shared" si="125"/>
        <v>45.544914007681456</v>
      </c>
      <c r="Z524">
        <f t="shared" si="126"/>
        <v>45.47215945730855</v>
      </c>
    </row>
    <row r="525" spans="1:26" x14ac:dyDescent="0.25">
      <c r="A525" s="2">
        <f>'Cubic Spline'!A525</f>
        <v>9.0462602965549994</v>
      </c>
      <c r="B525" s="2">
        <f t="array" ref="B525:C525">csplinediff1d('Cubic Spline'!$A$3:$A$1001,'Cubic Spline'!$B$3:$B$1001,A525,2,0,2,0)</f>
        <v>-89.961947845512498</v>
      </c>
      <c r="C525" s="2">
        <v>-0.1279616853738188</v>
      </c>
      <c r="D525" s="2">
        <f t="shared" si="127"/>
        <v>-0.1279616853738188</v>
      </c>
      <c r="E525" s="2">
        <f t="shared" si="128"/>
        <v>88.80437313163506</v>
      </c>
      <c r="G525" s="2">
        <f>'Calculation_Cubic Spline'!A525</f>
        <v>9.0462602965549994</v>
      </c>
      <c r="H525" s="2">
        <f t="array" ref="H525:I525">csplinediff1d('Cubic Spline'!$A$3:$A$1001,'Cubic Spline'!$C$3:$C$1001,G525,2,0,2,0)</f>
        <v>-83.072118194425798</v>
      </c>
      <c r="I525" s="2">
        <v>-1.0758666110685118</v>
      </c>
      <c r="J525" s="2">
        <f t="shared" si="117"/>
        <v>-1.0758666110685118</v>
      </c>
      <c r="K525" s="2">
        <f t="shared" si="129"/>
        <v>73.339548786327541</v>
      </c>
      <c r="R525">
        <f t="shared" si="118"/>
        <v>46.777248270231752</v>
      </c>
      <c r="S525">
        <f t="shared" si="119"/>
        <v>46.704493719858846</v>
      </c>
      <c r="T525">
        <f t="shared" si="120"/>
        <v>46.63173916948594</v>
      </c>
      <c r="U525">
        <f t="shared" si="121"/>
        <v>46.558984619113033</v>
      </c>
      <c r="V525">
        <f t="shared" si="122"/>
        <v>46.486230068740127</v>
      </c>
      <c r="W525">
        <f t="shared" si="123"/>
        <v>46.413475518367221</v>
      </c>
      <c r="X525">
        <f t="shared" si="124"/>
        <v>46.340720967994315</v>
      </c>
      <c r="Y525">
        <f t="shared" si="125"/>
        <v>46.267966417621409</v>
      </c>
      <c r="Z525">
        <f t="shared" si="126"/>
        <v>46.195211867248503</v>
      </c>
    </row>
    <row r="526" spans="1:26" x14ac:dyDescent="0.25">
      <c r="A526" s="2">
        <f>'Cubic Spline'!A526</f>
        <v>9.0635901055522297</v>
      </c>
      <c r="B526" s="2">
        <f t="array" ref="B526:C526">csplinediff1d('Cubic Spline'!$A$3:$A$1001,'Cubic Spline'!$B$3:$B$1001,A526,2,0,2,0)</f>
        <v>-89.963466814703807</v>
      </c>
      <c r="C526" s="2">
        <v>-4.7215757231152712E-2</v>
      </c>
      <c r="D526" s="2">
        <f t="shared" si="127"/>
        <v>-4.7215757231152712E-2</v>
      </c>
      <c r="E526" s="2">
        <f t="shared" si="128"/>
        <v>89.535522544637374</v>
      </c>
      <c r="G526" s="2">
        <f>'Calculation_Cubic Spline'!A526</f>
        <v>9.0635901055522297</v>
      </c>
      <c r="H526" s="2">
        <f t="array" ref="H526:I526">csplinediff1d('Cubic Spline'!$A$3:$A$1001,'Cubic Spline'!$C$3:$C$1001,G526,2,0,2,0)</f>
        <v>-83.090073113508097</v>
      </c>
      <c r="I526" s="2">
        <v>-0.99615103802760485</v>
      </c>
      <c r="J526" s="2">
        <f t="shared" si="117"/>
        <v>-0.99615103802760485</v>
      </c>
      <c r="K526" s="2">
        <f t="shared" si="129"/>
        <v>74.061368421605522</v>
      </c>
      <c r="R526">
        <f t="shared" si="118"/>
        <v>47.508397683234065</v>
      </c>
      <c r="S526">
        <f t="shared" si="119"/>
        <v>47.435643132861159</v>
      </c>
      <c r="T526">
        <f t="shared" si="120"/>
        <v>47.362888582488253</v>
      </c>
      <c r="U526">
        <f t="shared" si="121"/>
        <v>47.290134032115347</v>
      </c>
      <c r="V526">
        <f t="shared" si="122"/>
        <v>47.217379481742441</v>
      </c>
      <c r="W526">
        <f t="shared" si="123"/>
        <v>47.144624931369535</v>
      </c>
      <c r="X526">
        <f t="shared" si="124"/>
        <v>47.071870380996629</v>
      </c>
      <c r="Y526">
        <f t="shared" si="125"/>
        <v>46.999115830623722</v>
      </c>
      <c r="Z526">
        <f t="shared" si="126"/>
        <v>46.926361280250816</v>
      </c>
    </row>
    <row r="527" spans="1:26" x14ac:dyDescent="0.25">
      <c r="A527" s="2">
        <f>'Cubic Spline'!A527</f>
        <v>9.0809199145494599</v>
      </c>
      <c r="B527" s="2">
        <f t="array" ref="B527:C527">csplinediff1d('Cubic Spline'!$A$3:$A$1001,'Cubic Spline'!$B$3:$B$1001,A527,2,0,2,0)</f>
        <v>-89.963580019480503</v>
      </c>
      <c r="C527" s="2">
        <v>3.427561610593579E-2</v>
      </c>
      <c r="D527" s="2">
        <f t="shared" si="127"/>
        <v>3.427561610593579E-2</v>
      </c>
      <c r="E527" s="2">
        <f t="shared" si="128"/>
        <v>90.274834144360341</v>
      </c>
      <c r="G527" s="2">
        <f>'Calculation_Cubic Spline'!A527</f>
        <v>9.0809199145494599</v>
      </c>
      <c r="H527" s="2">
        <f t="array" ref="H527:I527">csplinediff1d('Cubic Spline'!$A$3:$A$1001,'Cubic Spline'!$C$3:$C$1001,G527,2,0,2,0)</f>
        <v>-83.106640060360405</v>
      </c>
      <c r="I527" s="2">
        <v>-0.91568268550446785</v>
      </c>
      <c r="J527" s="2">
        <f t="shared" si="117"/>
        <v>-0.91568268550446785</v>
      </c>
      <c r="K527" s="2">
        <f t="shared" si="129"/>
        <v>74.791398926154756</v>
      </c>
      <c r="R527">
        <f t="shared" si="118"/>
        <v>48.247709282957032</v>
      </c>
      <c r="S527">
        <f t="shared" si="119"/>
        <v>48.174954732584126</v>
      </c>
      <c r="T527">
        <f t="shared" si="120"/>
        <v>48.10220018221122</v>
      </c>
      <c r="U527">
        <f t="shared" si="121"/>
        <v>48.029445631838314</v>
      </c>
      <c r="V527">
        <f t="shared" si="122"/>
        <v>47.956691081465408</v>
      </c>
      <c r="W527">
        <f t="shared" si="123"/>
        <v>47.883936531092502</v>
      </c>
      <c r="X527">
        <f t="shared" si="124"/>
        <v>47.811181980719596</v>
      </c>
      <c r="Y527">
        <f t="shared" si="125"/>
        <v>47.73842743034669</v>
      </c>
      <c r="Z527">
        <f t="shared" si="126"/>
        <v>47.665672879973783</v>
      </c>
    </row>
    <row r="528" spans="1:26" x14ac:dyDescent="0.25">
      <c r="A528" s="2">
        <f>'Cubic Spline'!A528</f>
        <v>9.0982497235467008</v>
      </c>
      <c r="B528" s="2">
        <f t="array" ref="B528:C528">csplinediff1d('Cubic Spline'!$A$3:$A$1001,'Cubic Spline'!$B$3:$B$1001,A528,2,0,2,0)</f>
        <v>-89.962274503479307</v>
      </c>
      <c r="C528" s="2">
        <v>0.11651681832052603</v>
      </c>
      <c r="D528" s="2">
        <f t="shared" si="127"/>
        <v>0.11651681832052603</v>
      </c>
      <c r="E528" s="2">
        <f t="shared" si="128"/>
        <v>91.022373613552574</v>
      </c>
      <c r="G528" s="2">
        <f>'Calculation_Cubic Spline'!A528</f>
        <v>9.0982497235467008</v>
      </c>
      <c r="H528" s="2">
        <f t="array" ref="H528:I528">csplinediff1d('Cubic Spline'!$A$3:$A$1001,'Cubic Spline'!$C$3:$C$1001,G528,2,0,2,0)</f>
        <v>-83.121805952243193</v>
      </c>
      <c r="I528" s="2">
        <v>-0.83445725332032972</v>
      </c>
      <c r="J528" s="2">
        <f t="shared" si="117"/>
        <v>-0.83445725332032972</v>
      </c>
      <c r="K528" s="2">
        <f t="shared" si="129"/>
        <v>75.529705477909971</v>
      </c>
      <c r="R528">
        <f t="shared" si="118"/>
        <v>48.995248752149266</v>
      </c>
      <c r="S528">
        <f t="shared" si="119"/>
        <v>48.92249420177636</v>
      </c>
      <c r="T528">
        <f t="shared" si="120"/>
        <v>48.849739651403453</v>
      </c>
      <c r="U528">
        <f t="shared" si="121"/>
        <v>48.776985101030547</v>
      </c>
      <c r="V528">
        <f t="shared" si="122"/>
        <v>48.704230550657641</v>
      </c>
      <c r="W528">
        <f t="shared" si="123"/>
        <v>48.631476000284735</v>
      </c>
      <c r="X528">
        <f t="shared" si="124"/>
        <v>48.558721449911829</v>
      </c>
      <c r="Y528">
        <f t="shared" si="125"/>
        <v>48.485966899538923</v>
      </c>
      <c r="Z528">
        <f t="shared" si="126"/>
        <v>48.413212349166017</v>
      </c>
    </row>
    <row r="529" spans="1:26" x14ac:dyDescent="0.25">
      <c r="A529" s="2">
        <f>'Cubic Spline'!A529</f>
        <v>9.1155795325439293</v>
      </c>
      <c r="B529" s="2">
        <f t="array" ref="B529:C529">csplinediff1d('Cubic Spline'!$A$3:$A$1001,'Cubic Spline'!$B$3:$B$1001,A529,2,0,2,0)</f>
        <v>-89.959537234105895</v>
      </c>
      <c r="C529" s="2">
        <v>0.19951226341610931</v>
      </c>
      <c r="D529" s="2">
        <f t="shared" si="127"/>
        <v>0.19951226341610931</v>
      </c>
      <c r="E529" s="2">
        <f t="shared" si="128"/>
        <v>91.778207138993295</v>
      </c>
      <c r="G529" s="2">
        <f>'Calculation_Cubic Spline'!A529</f>
        <v>9.1155795325439293</v>
      </c>
      <c r="H529" s="2">
        <f t="array" ref="H529:I529">csplinediff1d('Cubic Spline'!$A$3:$A$1001,'Cubic Spline'!$C$3:$C$1001,G529,2,0,2,0)</f>
        <v>-83.135557631619307</v>
      </c>
      <c r="I529" s="2">
        <v>-0.75247040930006837</v>
      </c>
      <c r="J529" s="2">
        <f t="shared" si="117"/>
        <v>-0.75247040930006837</v>
      </c>
      <c r="K529" s="2">
        <f t="shared" si="129"/>
        <v>76.276353769758657</v>
      </c>
      <c r="R529">
        <f t="shared" si="118"/>
        <v>49.751082277589987</v>
      </c>
      <c r="S529">
        <f t="shared" si="119"/>
        <v>49.678327727217081</v>
      </c>
      <c r="T529">
        <f t="shared" si="120"/>
        <v>49.605573176844175</v>
      </c>
      <c r="U529">
        <f t="shared" si="121"/>
        <v>49.532818626471268</v>
      </c>
      <c r="V529">
        <f t="shared" si="122"/>
        <v>49.460064076098362</v>
      </c>
      <c r="W529">
        <f t="shared" si="123"/>
        <v>49.387309525725456</v>
      </c>
      <c r="X529">
        <f t="shared" si="124"/>
        <v>49.31455497535255</v>
      </c>
      <c r="Y529">
        <f t="shared" si="125"/>
        <v>49.241800424979644</v>
      </c>
      <c r="Z529">
        <f t="shared" si="126"/>
        <v>49.169045874606738</v>
      </c>
    </row>
    <row r="530" spans="1:26" x14ac:dyDescent="0.25">
      <c r="A530" s="2">
        <f>'Cubic Spline'!A530</f>
        <v>9.1329093415411595</v>
      </c>
      <c r="B530" s="2">
        <f t="array" ref="B530:C530">csplinediff1d('Cubic Spline'!$A$3:$A$1001,'Cubic Spline'!$B$3:$B$1001,A530,2,0,2,0)</f>
        <v>-89.955355102006905</v>
      </c>
      <c r="C530" s="2">
        <v>0.28326639613317534</v>
      </c>
      <c r="D530" s="2">
        <f t="shared" si="127"/>
        <v>0.28326639613317534</v>
      </c>
      <c r="E530" s="2">
        <f t="shared" si="128"/>
        <v>92.542401417396277</v>
      </c>
      <c r="G530" s="2">
        <f>'Calculation_Cubic Spline'!A530</f>
        <v>9.1329093415411595</v>
      </c>
      <c r="H530" s="2">
        <f t="array" ref="H530:I530">csplinediff1d('Cubic Spline'!$A$3:$A$1001,'Cubic Spline'!$C$3:$C$1001,G530,2,0,2,0)</f>
        <v>-83.147881865595295</v>
      </c>
      <c r="I530" s="2">
        <v>-0.66971778885844813</v>
      </c>
      <c r="J530" s="2">
        <f t="shared" ref="J530:J593" si="130">I530</f>
        <v>-0.66971778885844813</v>
      </c>
      <c r="K530" s="2">
        <f t="shared" si="129"/>
        <v>77.03141001553368</v>
      </c>
      <c r="R530">
        <f t="shared" si="118"/>
        <v>50.515276555992969</v>
      </c>
      <c r="S530">
        <f t="shared" si="119"/>
        <v>50.442522005620063</v>
      </c>
      <c r="T530">
        <f t="shared" si="120"/>
        <v>50.369767455247157</v>
      </c>
      <c r="U530">
        <f t="shared" si="121"/>
        <v>50.297012904874251</v>
      </c>
      <c r="V530">
        <f t="shared" si="122"/>
        <v>50.224258354501345</v>
      </c>
      <c r="W530">
        <f t="shared" si="123"/>
        <v>50.151503804128438</v>
      </c>
      <c r="X530">
        <f t="shared" si="124"/>
        <v>50.078749253755532</v>
      </c>
      <c r="Y530">
        <f t="shared" si="125"/>
        <v>50.005994703382626</v>
      </c>
      <c r="Z530">
        <f t="shared" si="126"/>
        <v>49.93324015300972</v>
      </c>
    </row>
    <row r="531" spans="1:26" x14ac:dyDescent="0.25">
      <c r="A531" s="2">
        <f>'Cubic Spline'!A531</f>
        <v>9.1502391505383898</v>
      </c>
      <c r="B531" s="2">
        <f t="array" ref="B531:C531">csplinediff1d('Cubic Spline'!$A$3:$A$1001,'Cubic Spline'!$B$3:$B$1001,A531,2,0,2,0)</f>
        <v>-89.949714920533097</v>
      </c>
      <c r="C531" s="2">
        <v>0.36778369227951857</v>
      </c>
      <c r="D531" s="2">
        <f t="shared" si="127"/>
        <v>0.36778369227951857</v>
      </c>
      <c r="E531" s="2">
        <f t="shared" si="128"/>
        <v>93.315023660558708</v>
      </c>
      <c r="G531" s="2">
        <f>'Calculation_Cubic Spline'!A531</f>
        <v>9.1502391505383898</v>
      </c>
      <c r="H531" s="2">
        <f t="array" ref="H531:I531">csplinediff1d('Cubic Spline'!$A$3:$A$1001,'Cubic Spline'!$C$3:$C$1001,G531,2,0,2,0)</f>
        <v>-83.158765345357594</v>
      </c>
      <c r="I531" s="2">
        <v>-0.58619499472790837</v>
      </c>
      <c r="J531" s="2">
        <f t="shared" si="130"/>
        <v>-0.58619499472790837</v>
      </c>
      <c r="K531" s="2">
        <f t="shared" si="129"/>
        <v>77.79494095474864</v>
      </c>
      <c r="R531">
        <f t="shared" si="118"/>
        <v>51.2878987991554</v>
      </c>
      <c r="S531">
        <f t="shared" si="119"/>
        <v>51.215144248782494</v>
      </c>
      <c r="T531">
        <f t="shared" si="120"/>
        <v>51.142389698409588</v>
      </c>
      <c r="U531">
        <f t="shared" si="121"/>
        <v>51.069635148036681</v>
      </c>
      <c r="V531">
        <f t="shared" si="122"/>
        <v>50.996880597663775</v>
      </c>
      <c r="W531">
        <f t="shared" si="123"/>
        <v>50.924126047290869</v>
      </c>
      <c r="X531">
        <f t="shared" si="124"/>
        <v>50.851371496917963</v>
      </c>
      <c r="Y531">
        <f t="shared" si="125"/>
        <v>50.778616946545057</v>
      </c>
      <c r="Z531">
        <f t="shared" si="126"/>
        <v>50.705862396172151</v>
      </c>
    </row>
    <row r="532" spans="1:26" x14ac:dyDescent="0.25">
      <c r="A532" s="2">
        <f>'Cubic Spline'!A532</f>
        <v>9.16756895953562</v>
      </c>
      <c r="B532" s="2">
        <f t="array" ref="B532:C532">csplinediff1d('Cubic Spline'!$A$3:$A$1001,'Cubic Spline'!$B$3:$B$1001,A532,2,0,2,0)</f>
        <v>-89.942603425198598</v>
      </c>
      <c r="C532" s="2">
        <v>0.45306865920180028</v>
      </c>
      <c r="D532" s="2">
        <f t="shared" si="127"/>
        <v>0.45306865920180028</v>
      </c>
      <c r="E532" s="2">
        <f t="shared" si="128"/>
        <v>94.096141601835441</v>
      </c>
      <c r="G532" s="2">
        <f>'Calculation_Cubic Spline'!A532</f>
        <v>9.16756895953562</v>
      </c>
      <c r="H532" s="2">
        <f t="array" ref="H532:I532">csplinediff1d('Cubic Spline'!$A$3:$A$1001,'Cubic Spline'!$C$3:$C$1001,G532,2,0,2,0)</f>
        <v>-83.168194685602302</v>
      </c>
      <c r="I532" s="2">
        <v>-0.50189759646965693</v>
      </c>
      <c r="J532" s="2">
        <f t="shared" si="130"/>
        <v>-0.50189759646965693</v>
      </c>
      <c r="K532" s="2">
        <f t="shared" si="129"/>
        <v>78.567013859341543</v>
      </c>
      <c r="R532">
        <f t="shared" si="118"/>
        <v>52.069016740432133</v>
      </c>
      <c r="S532">
        <f t="shared" si="119"/>
        <v>51.996262190059227</v>
      </c>
      <c r="T532">
        <f t="shared" si="120"/>
        <v>51.923507639686321</v>
      </c>
      <c r="U532">
        <f t="shared" si="121"/>
        <v>51.850753089313415</v>
      </c>
      <c r="V532">
        <f t="shared" si="122"/>
        <v>51.777998538940508</v>
      </c>
      <c r="W532">
        <f t="shared" si="123"/>
        <v>51.705243988567602</v>
      </c>
      <c r="X532">
        <f t="shared" si="124"/>
        <v>51.632489438194696</v>
      </c>
      <c r="Y532">
        <f t="shared" si="125"/>
        <v>51.55973488782179</v>
      </c>
      <c r="Z532">
        <f t="shared" si="126"/>
        <v>51.486980337448884</v>
      </c>
    </row>
    <row r="533" spans="1:26" x14ac:dyDescent="0.25">
      <c r="A533" s="2">
        <f>'Cubic Spline'!A533</f>
        <v>9.1848987685328503</v>
      </c>
      <c r="B533" s="2">
        <f t="array" ref="B533:C533">csplinediff1d('Cubic Spline'!$A$3:$A$1001,'Cubic Spline'!$B$3:$B$1001,A533,2,0,2,0)</f>
        <v>-89.934007273129197</v>
      </c>
      <c r="C533" s="2">
        <v>0.53912583614164622</v>
      </c>
      <c r="D533" s="2">
        <f t="shared" si="127"/>
        <v>0.53912583614164622</v>
      </c>
      <c r="E533" s="2">
        <f t="shared" si="128"/>
        <v>94.885823501590849</v>
      </c>
      <c r="G533" s="2">
        <f>'Calculation_Cubic Spline'!A533</f>
        <v>9.1848987685328503</v>
      </c>
      <c r="H533" s="2">
        <f t="array" ref="H533:I533">csplinediff1d('Cubic Spline'!$A$3:$A$1001,'Cubic Spline'!$C$3:$C$1001,G533,2,0,2,0)</f>
        <v>-83.176156423956797</v>
      </c>
      <c r="I533" s="2">
        <v>-0.41682113017204314</v>
      </c>
      <c r="J533" s="2">
        <f t="shared" si="130"/>
        <v>-0.41682113017204314</v>
      </c>
      <c r="K533" s="2">
        <f t="shared" si="129"/>
        <v>79.347696538741133</v>
      </c>
      <c r="R533">
        <f t="shared" si="118"/>
        <v>52.858698640187541</v>
      </c>
      <c r="S533">
        <f t="shared" si="119"/>
        <v>52.785944089814635</v>
      </c>
      <c r="T533">
        <f t="shared" si="120"/>
        <v>52.713189539441728</v>
      </c>
      <c r="U533">
        <f t="shared" si="121"/>
        <v>52.640434989068822</v>
      </c>
      <c r="V533">
        <f t="shared" si="122"/>
        <v>52.567680438695916</v>
      </c>
      <c r="W533">
        <f t="shared" si="123"/>
        <v>52.49492588832301</v>
      </c>
      <c r="X533">
        <f t="shared" si="124"/>
        <v>52.422171337950104</v>
      </c>
      <c r="Y533">
        <f t="shared" si="125"/>
        <v>52.349416787577198</v>
      </c>
      <c r="Z533">
        <f t="shared" si="126"/>
        <v>52.276662237204292</v>
      </c>
    </row>
    <row r="534" spans="1:26" x14ac:dyDescent="0.25">
      <c r="A534" s="2">
        <f>'Cubic Spline'!A534</f>
        <v>9.2022285775300894</v>
      </c>
      <c r="B534" s="2">
        <f t="array" ref="B534:C534">csplinediff1d('Cubic Spline'!$A$3:$A$1001,'Cubic Spline'!$B$3:$B$1001,A534,2,0,2,0)</f>
        <v>-89.923913042508403</v>
      </c>
      <c r="C534" s="2">
        <v>0.62595979462200368</v>
      </c>
      <c r="D534" s="2">
        <f t="shared" si="127"/>
        <v>0.62595979462200368</v>
      </c>
      <c r="E534" s="2">
        <f t="shared" si="128"/>
        <v>95.684138152963868</v>
      </c>
      <c r="G534" s="2">
        <f>'Calculation_Cubic Spline'!A534</f>
        <v>9.2022285775300894</v>
      </c>
      <c r="H534" s="2">
        <f t="array" ref="H534:I534">csplinediff1d('Cubic Spline'!$A$3:$A$1001,'Cubic Spline'!$C$3:$C$1001,G534,2,0,2,0)</f>
        <v>-83.182637020397493</v>
      </c>
      <c r="I534" s="2">
        <v>-0.3309610980668416</v>
      </c>
      <c r="J534" s="2">
        <f t="shared" si="130"/>
        <v>-0.3309610980668416</v>
      </c>
      <c r="K534" s="2">
        <f t="shared" si="129"/>
        <v>80.137057345716059</v>
      </c>
      <c r="R534">
        <f t="shared" si="118"/>
        <v>53.65701329156056</v>
      </c>
      <c r="S534">
        <f t="shared" si="119"/>
        <v>53.584258741187654</v>
      </c>
      <c r="T534">
        <f t="shared" si="120"/>
        <v>53.511504190814748</v>
      </c>
      <c r="U534">
        <f t="shared" si="121"/>
        <v>53.438749640441841</v>
      </c>
      <c r="V534">
        <f t="shared" si="122"/>
        <v>53.365995090068935</v>
      </c>
      <c r="W534">
        <f t="shared" si="123"/>
        <v>53.293240539696029</v>
      </c>
      <c r="X534">
        <f t="shared" si="124"/>
        <v>53.220485989323123</v>
      </c>
      <c r="Y534">
        <f t="shared" si="125"/>
        <v>53.147731438950217</v>
      </c>
      <c r="Z534">
        <f t="shared" si="126"/>
        <v>53.074976888577311</v>
      </c>
    </row>
    <row r="535" spans="1:26" x14ac:dyDescent="0.25">
      <c r="A535" s="2">
        <f>'Cubic Spline'!A535</f>
        <v>9.2195583865273196</v>
      </c>
      <c r="B535" s="2">
        <f t="array" ref="B535:C535">csplinediff1d('Cubic Spline'!$A$3:$A$1001,'Cubic Spline'!$B$3:$B$1001,A535,2,0,2,0)</f>
        <v>-89.912307232012495</v>
      </c>
      <c r="C535" s="2">
        <v>0.71357513884207313</v>
      </c>
      <c r="D535" s="2">
        <f t="shared" si="127"/>
        <v>0.71357513884207313</v>
      </c>
      <c r="E535" s="2">
        <f t="shared" si="128"/>
        <v>96.491154887741331</v>
      </c>
      <c r="G535" s="2">
        <f>'Calculation_Cubic Spline'!A535</f>
        <v>9.2195583865273196</v>
      </c>
      <c r="H535" s="2">
        <f t="array" ref="H535:I535">csplinediff1d('Cubic Spline'!$A$3:$A$1001,'Cubic Spline'!$C$3:$C$1001,G535,2,0,2,0)</f>
        <v>-83.187622856658294</v>
      </c>
      <c r="I535" s="2">
        <v>-0.24431296808963898</v>
      </c>
      <c r="J535" s="2">
        <f t="shared" si="130"/>
        <v>-0.24431296808963898</v>
      </c>
      <c r="K535" s="2">
        <f t="shared" si="129"/>
        <v>80.935165182770078</v>
      </c>
      <c r="R535">
        <f t="shared" si="118"/>
        <v>54.464030026338023</v>
      </c>
      <c r="S535">
        <f t="shared" si="119"/>
        <v>54.391275475965116</v>
      </c>
      <c r="T535">
        <f t="shared" si="120"/>
        <v>54.31852092559221</v>
      </c>
      <c r="U535">
        <f t="shared" si="121"/>
        <v>54.245766375219304</v>
      </c>
      <c r="V535">
        <f t="shared" si="122"/>
        <v>54.173011824846398</v>
      </c>
      <c r="W535">
        <f t="shared" si="123"/>
        <v>54.100257274473492</v>
      </c>
      <c r="X535">
        <f t="shared" si="124"/>
        <v>54.027502724100586</v>
      </c>
      <c r="Y535">
        <f t="shared" si="125"/>
        <v>53.95474817372768</v>
      </c>
      <c r="Z535">
        <f t="shared" si="126"/>
        <v>53.881993623354774</v>
      </c>
    </row>
    <row r="536" spans="1:26" x14ac:dyDescent="0.25">
      <c r="A536" s="2">
        <f>'Cubic Spline'!A536</f>
        <v>9.2368881955245499</v>
      </c>
      <c r="B536" s="2">
        <f t="array" ref="B536:C536">csplinediff1d('Cubic Spline'!$A$3:$A$1001,'Cubic Spline'!$B$3:$B$1001,A536,2,0,2,0)</f>
        <v>-89.899176260242598</v>
      </c>
      <c r="C536" s="2">
        <v>0.8019765061271269</v>
      </c>
      <c r="D536" s="2">
        <f t="shared" si="127"/>
        <v>0.8019765061271269</v>
      </c>
      <c r="E536" s="2">
        <f t="shared" si="128"/>
        <v>97.306943582776285</v>
      </c>
      <c r="G536" s="2">
        <f>'Calculation_Cubic Spline'!A536</f>
        <v>9.2368881955245499</v>
      </c>
      <c r="H536" s="2">
        <f t="array" ref="H536:I536">csplinediff1d('Cubic Spline'!$A$3:$A$1001,'Cubic Spline'!$C$3:$C$1001,G536,2,0,2,0)</f>
        <v>-83.191100235633897</v>
      </c>
      <c r="I536" s="2">
        <v>-0.15687217351756361</v>
      </c>
      <c r="J536" s="2">
        <f t="shared" si="130"/>
        <v>-0.15687217351756361</v>
      </c>
      <c r="K536" s="2">
        <f t="shared" si="129"/>
        <v>81.742089507863241</v>
      </c>
      <c r="R536">
        <f t="shared" si="118"/>
        <v>55.279818721372976</v>
      </c>
      <c r="S536">
        <f t="shared" si="119"/>
        <v>55.20706417100007</v>
      </c>
      <c r="T536">
        <f t="shared" si="120"/>
        <v>55.134309620627164</v>
      </c>
      <c r="U536">
        <f t="shared" si="121"/>
        <v>55.061555070254258</v>
      </c>
      <c r="V536">
        <f t="shared" si="122"/>
        <v>54.988800519881352</v>
      </c>
      <c r="W536">
        <f t="shared" si="123"/>
        <v>54.916045969508446</v>
      </c>
      <c r="X536">
        <f t="shared" si="124"/>
        <v>54.843291419135539</v>
      </c>
      <c r="Y536">
        <f t="shared" si="125"/>
        <v>54.770536868762633</v>
      </c>
      <c r="Z536">
        <f t="shared" si="126"/>
        <v>54.697782318389727</v>
      </c>
    </row>
    <row r="537" spans="1:26" x14ac:dyDescent="0.25">
      <c r="A537" s="2">
        <f>'Cubic Spline'!A537</f>
        <v>9.2542180045217801</v>
      </c>
      <c r="B537" s="2">
        <f t="array" ref="B537:C537">csplinediff1d('Cubic Spline'!$A$3:$A$1001,'Cubic Spline'!$B$3:$B$1001,A537,2,0,2,0)</f>
        <v>-89.884506465144696</v>
      </c>
      <c r="C537" s="2">
        <v>0.89116856733749461</v>
      </c>
      <c r="D537" s="2">
        <f t="shared" si="127"/>
        <v>0.89116856733749461</v>
      </c>
      <c r="E537" s="2">
        <f t="shared" si="128"/>
        <v>98.131574666063216</v>
      </c>
      <c r="G537" s="2">
        <f>'Calculation_Cubic Spline'!A537</f>
        <v>9.2542180045217801</v>
      </c>
      <c r="H537" s="2">
        <f t="array" ref="H537:I537">csplinediff1d('Cubic Spline'!$A$3:$A$1001,'Cubic Spline'!$C$3:$C$1001,G537,2,0,2,0)</f>
        <v>-83.193055380775107</v>
      </c>
      <c r="I537" s="2">
        <v>-6.8634112581975076E-2</v>
      </c>
      <c r="J537" s="2">
        <f t="shared" si="130"/>
        <v>-6.8634112581975076E-2</v>
      </c>
      <c r="K537" s="2">
        <f t="shared" si="129"/>
        <v>82.557900340394625</v>
      </c>
      <c r="R537">
        <f t="shared" si="118"/>
        <v>56.104449804659907</v>
      </c>
      <c r="S537">
        <f t="shared" si="119"/>
        <v>56.031695254287001</v>
      </c>
      <c r="T537">
        <f t="shared" si="120"/>
        <v>55.958940703914095</v>
      </c>
      <c r="U537">
        <f t="shared" si="121"/>
        <v>55.886186153541189</v>
      </c>
      <c r="V537">
        <f t="shared" si="122"/>
        <v>55.813431603168283</v>
      </c>
      <c r="W537">
        <f t="shared" si="123"/>
        <v>55.740677052795377</v>
      </c>
      <c r="X537">
        <f t="shared" si="124"/>
        <v>55.667922502422471</v>
      </c>
      <c r="Y537">
        <f t="shared" si="125"/>
        <v>55.595167952049565</v>
      </c>
      <c r="Z537">
        <f t="shared" si="126"/>
        <v>55.522413401676658</v>
      </c>
    </row>
    <row r="538" spans="1:26" x14ac:dyDescent="0.25">
      <c r="A538" s="2">
        <f>'Cubic Spline'!A538</f>
        <v>9.2715478135190104</v>
      </c>
      <c r="B538" s="2">
        <f t="array" ref="B538:C538">csplinediff1d('Cubic Spline'!$A$3:$A$1001,'Cubic Spline'!$B$3:$B$1001,A538,2,0,2,0)</f>
        <v>-89.868284103427797</v>
      </c>
      <c r="C538" s="2">
        <v>0.98115602719536665</v>
      </c>
      <c r="D538" s="2">
        <f t="shared" si="127"/>
        <v>0.98115602719536665</v>
      </c>
      <c r="E538" s="2">
        <f t="shared" si="128"/>
        <v>98.965119122091991</v>
      </c>
      <c r="G538" s="2">
        <f>'Calculation_Cubic Spline'!A538</f>
        <v>9.2715478135190104</v>
      </c>
      <c r="H538" s="2">
        <f t="array" ref="H538:I538">csplinediff1d('Cubic Spline'!$A$3:$A$1001,'Cubic Spline'!$C$3:$C$1001,G538,2,0,2,0)</f>
        <v>-83.193474435478805</v>
      </c>
      <c r="I538" s="2">
        <v>2.0405851924365184E-2</v>
      </c>
      <c r="J538" s="2">
        <f t="shared" si="130"/>
        <v>2.0405851924365184E-2</v>
      </c>
      <c r="K538" s="2">
        <f t="shared" si="129"/>
        <v>83.382668267271143</v>
      </c>
      <c r="R538">
        <f t="shared" si="118"/>
        <v>56.937994260688683</v>
      </c>
      <c r="S538">
        <f t="shared" si="119"/>
        <v>56.865239710315777</v>
      </c>
      <c r="T538">
        <f t="shared" si="120"/>
        <v>56.792485159942871</v>
      </c>
      <c r="U538">
        <f t="shared" si="121"/>
        <v>56.719730609569964</v>
      </c>
      <c r="V538">
        <f t="shared" si="122"/>
        <v>56.646976059197058</v>
      </c>
      <c r="W538">
        <f t="shared" si="123"/>
        <v>56.574221508824152</v>
      </c>
      <c r="X538">
        <f t="shared" si="124"/>
        <v>56.501466958451246</v>
      </c>
      <c r="Y538">
        <f t="shared" si="125"/>
        <v>56.42871240807834</v>
      </c>
      <c r="Z538">
        <f t="shared" si="126"/>
        <v>56.355957857705434</v>
      </c>
    </row>
    <row r="539" spans="1:26" x14ac:dyDescent="0.25">
      <c r="A539" s="2">
        <f>'Cubic Spline'!A539</f>
        <v>9.2888776225162495</v>
      </c>
      <c r="B539" s="2">
        <f t="array" ref="B539:C539">csplinediff1d('Cubic Spline'!$A$3:$A$1001,'Cubic Spline'!$B$3:$B$1001,A539,2,0,2,0)</f>
        <v>-89.850495349970799</v>
      </c>
      <c r="C539" s="2">
        <v>1.0719436248391041</v>
      </c>
      <c r="D539" s="2">
        <f t="shared" si="127"/>
        <v>1.0719436248391041</v>
      </c>
      <c r="E539" s="2">
        <f t="shared" si="128"/>
        <v>99.807648499337702</v>
      </c>
      <c r="G539" s="2">
        <f>'Calculation_Cubic Spline'!A539</f>
        <v>9.2888776225162495</v>
      </c>
      <c r="H539" s="2">
        <f t="array" ref="H539:I539">csplinediff1d('Cubic Spline'!$A$3:$A$1001,'Cubic Spline'!$C$3:$C$1001,G539,2,0,2,0)</f>
        <v>-83.192343462469296</v>
      </c>
      <c r="I539" s="2">
        <v>0.11025239310922455</v>
      </c>
      <c r="J539" s="2">
        <f t="shared" si="130"/>
        <v>0.11025239310922455</v>
      </c>
      <c r="K539" s="2">
        <f t="shared" si="129"/>
        <v>84.216464449650431</v>
      </c>
      <c r="R539">
        <f t="shared" si="118"/>
        <v>57.780523637934394</v>
      </c>
      <c r="S539">
        <f t="shared" si="119"/>
        <v>57.707769087561488</v>
      </c>
      <c r="T539">
        <f t="shared" si="120"/>
        <v>57.635014537188582</v>
      </c>
      <c r="U539">
        <f t="shared" si="121"/>
        <v>57.562259986815675</v>
      </c>
      <c r="V539">
        <f t="shared" si="122"/>
        <v>57.489505436442769</v>
      </c>
      <c r="W539">
        <f t="shared" si="123"/>
        <v>57.416750886069863</v>
      </c>
      <c r="X539">
        <f t="shared" si="124"/>
        <v>57.343996335696957</v>
      </c>
      <c r="Y539">
        <f t="shared" si="125"/>
        <v>57.271241785324051</v>
      </c>
      <c r="Z539">
        <f t="shared" si="126"/>
        <v>57.198487234951145</v>
      </c>
    </row>
    <row r="540" spans="1:26" x14ac:dyDescent="0.25">
      <c r="A540" s="2">
        <f>'Cubic Spline'!A540</f>
        <v>9.3062074315134797</v>
      </c>
      <c r="B540" s="2">
        <f t="array" ref="B540:C540">csplinediff1d('Cubic Spline'!$A$3:$A$1001,'Cubic Spline'!$B$3:$B$1001,A540,2,0,2,0)</f>
        <v>-89.831126297224202</v>
      </c>
      <c r="C540" s="2">
        <v>1.1635361341352857</v>
      </c>
      <c r="D540" s="2">
        <f t="shared" si="127"/>
        <v>1.1635361341352857</v>
      </c>
      <c r="E540" s="2">
        <f t="shared" si="128"/>
        <v>100.65923491554847</v>
      </c>
      <c r="G540" s="2">
        <f>'Calculation_Cubic Spline'!A540</f>
        <v>9.3062074315134797</v>
      </c>
      <c r="H540" s="2">
        <f t="array" ref="H540:I540">csplinediff1d('Cubic Spline'!$A$3:$A$1001,'Cubic Spline'!$C$3:$C$1001,G540,2,0,2,0)</f>
        <v>-83.189648443173297</v>
      </c>
      <c r="I540" s="2">
        <v>0.20091022033320485</v>
      </c>
      <c r="J540" s="2">
        <f t="shared" si="130"/>
        <v>0.20091022033320485</v>
      </c>
      <c r="K540" s="2">
        <f t="shared" si="129"/>
        <v>85.059360628705178</v>
      </c>
      <c r="R540">
        <f t="shared" si="118"/>
        <v>58.632110054145159</v>
      </c>
      <c r="S540">
        <f t="shared" si="119"/>
        <v>58.559355503772252</v>
      </c>
      <c r="T540">
        <f t="shared" si="120"/>
        <v>58.486600953399346</v>
      </c>
      <c r="U540">
        <f t="shared" si="121"/>
        <v>58.41384640302644</v>
      </c>
      <c r="V540">
        <f t="shared" si="122"/>
        <v>58.341091852653534</v>
      </c>
      <c r="W540">
        <f t="shared" si="123"/>
        <v>58.268337302280628</v>
      </c>
      <c r="X540">
        <f t="shared" si="124"/>
        <v>58.195582751907722</v>
      </c>
      <c r="Y540">
        <f t="shared" si="125"/>
        <v>58.122828201534816</v>
      </c>
      <c r="Z540">
        <f t="shared" si="126"/>
        <v>58.05007365116191</v>
      </c>
    </row>
    <row r="541" spans="1:26" x14ac:dyDescent="0.25">
      <c r="A541" s="2">
        <f>'Cubic Spline'!A541</f>
        <v>9.32353724051071</v>
      </c>
      <c r="B541" s="2">
        <f t="array" ref="B541:C541">csplinediff1d('Cubic Spline'!$A$3:$A$1001,'Cubic Spline'!$B$3:$B$1001,A541,2,0,2,0)</f>
        <v>-89.810162954603797</v>
      </c>
      <c r="C541" s="2">
        <v>1.2559383641484556</v>
      </c>
      <c r="D541" s="2">
        <f t="shared" si="127"/>
        <v>1.2559383641484556</v>
      </c>
      <c r="E541" s="2">
        <f t="shared" si="128"/>
        <v>101.51995106452803</v>
      </c>
      <c r="G541" s="2">
        <f>'Calculation_Cubic Spline'!A541</f>
        <v>9.32353724051071</v>
      </c>
      <c r="H541" s="2">
        <f t="array" ref="H541:I541">csplinediff1d('Cubic Spline'!$A$3:$A$1001,'Cubic Spline'!$C$3:$C$1001,G541,2,0,2,0)</f>
        <v>-83.1853752770879</v>
      </c>
      <c r="I541" s="2">
        <v>0.29238407965512953</v>
      </c>
      <c r="J541" s="2">
        <f t="shared" si="130"/>
        <v>0.29238407965512953</v>
      </c>
      <c r="K541" s="2">
        <f t="shared" si="129"/>
        <v>85.911429132284951</v>
      </c>
      <c r="R541">
        <f t="shared" si="118"/>
        <v>59.492826203124721</v>
      </c>
      <c r="S541">
        <f t="shared" si="119"/>
        <v>59.420071652751815</v>
      </c>
      <c r="T541">
        <f t="shared" si="120"/>
        <v>59.347317102378909</v>
      </c>
      <c r="U541">
        <f t="shared" si="121"/>
        <v>59.274562552006003</v>
      </c>
      <c r="V541">
        <f t="shared" si="122"/>
        <v>59.201808001633097</v>
      </c>
      <c r="W541">
        <f t="shared" si="123"/>
        <v>59.129053451260191</v>
      </c>
      <c r="X541">
        <f t="shared" si="124"/>
        <v>59.056298900887285</v>
      </c>
      <c r="Y541">
        <f t="shared" si="125"/>
        <v>58.983544350514379</v>
      </c>
      <c r="Z541">
        <f t="shared" si="126"/>
        <v>58.910789800141472</v>
      </c>
    </row>
    <row r="542" spans="1:26" x14ac:dyDescent="0.25">
      <c r="A542" s="2">
        <f>'Cubic Spline'!A542</f>
        <v>9.3408670495079402</v>
      </c>
      <c r="B542" s="2">
        <f t="array" ref="B542:C542">csplinediff1d('Cubic Spline'!$A$3:$A$1001,'Cubic Spline'!$B$3:$B$1001,A542,2,0,2,0)</f>
        <v>-89.787591247876705</v>
      </c>
      <c r="C542" s="2">
        <v>1.3491551596640061</v>
      </c>
      <c r="D542" s="2">
        <f t="shared" si="127"/>
        <v>1.3491551596640061</v>
      </c>
      <c r="E542" s="2">
        <f t="shared" si="128"/>
        <v>102.38987022345584</v>
      </c>
      <c r="G542" s="2">
        <f>'Calculation_Cubic Spline'!A542</f>
        <v>9.3408670495079402</v>
      </c>
      <c r="H542" s="2">
        <f t="array" ref="H542:I542">csplinediff1d('Cubic Spline'!$A$3:$A$1001,'Cubic Spline'!$C$3:$C$1001,G542,2,0,2,0)</f>
        <v>-83.179509781140894</v>
      </c>
      <c r="I542" s="2">
        <v>0.38467875423744269</v>
      </c>
      <c r="J542" s="2">
        <f t="shared" si="130"/>
        <v>0.38467875423744269</v>
      </c>
      <c r="K542" s="2">
        <f t="shared" si="129"/>
        <v>86.77274288124319</v>
      </c>
      <c r="R542">
        <f t="shared" si="118"/>
        <v>60.362745362052536</v>
      </c>
      <c r="S542">
        <f t="shared" si="119"/>
        <v>60.28999081167963</v>
      </c>
      <c r="T542">
        <f t="shared" si="120"/>
        <v>60.217236261306724</v>
      </c>
      <c r="U542">
        <f t="shared" si="121"/>
        <v>60.144481710933817</v>
      </c>
      <c r="V542">
        <f t="shared" si="122"/>
        <v>60.071727160560911</v>
      </c>
      <c r="W542">
        <f t="shared" si="123"/>
        <v>59.998972610188005</v>
      </c>
      <c r="X542">
        <f t="shared" si="124"/>
        <v>59.926218059815099</v>
      </c>
      <c r="Y542">
        <f t="shared" si="125"/>
        <v>59.853463509442193</v>
      </c>
      <c r="Z542">
        <f t="shared" si="126"/>
        <v>59.780708959069287</v>
      </c>
    </row>
    <row r="543" spans="1:26" x14ac:dyDescent="0.25">
      <c r="A543" s="2">
        <f>'Cubic Spline'!A543</f>
        <v>9.3581968585051705</v>
      </c>
      <c r="B543" s="2">
        <f t="array" ref="B543:C543">csplinediff1d('Cubic Spline'!$A$3:$A$1001,'Cubic Spline'!$B$3:$B$1001,A543,2,0,2,0)</f>
        <v>-89.763397018538797</v>
      </c>
      <c r="C543" s="2">
        <v>1.4431914014512326</v>
      </c>
      <c r="D543" s="2">
        <f t="shared" si="127"/>
        <v>1.4431914014512326</v>
      </c>
      <c r="E543" s="2">
        <f t="shared" si="128"/>
        <v>103.26906625782139</v>
      </c>
      <c r="G543" s="2">
        <f>'Calculation_Cubic Spline'!A543</f>
        <v>9.3581968585051705</v>
      </c>
      <c r="H543" s="2">
        <f t="array" ref="H543:I543">csplinediff1d('Cubic Spline'!$A$3:$A$1001,'Cubic Spline'!$C$3:$C$1001,G543,2,0,2,0)</f>
        <v>-83.172037689044203</v>
      </c>
      <c r="I543" s="2">
        <v>0.47779906479357509</v>
      </c>
      <c r="J543" s="2">
        <f t="shared" si="130"/>
        <v>0.47779906479357509</v>
      </c>
      <c r="K543" s="2">
        <f t="shared" si="129"/>
        <v>87.643375396192141</v>
      </c>
      <c r="R543">
        <f t="shared" si="118"/>
        <v>61.241941396418085</v>
      </c>
      <c r="S543">
        <f t="shared" si="119"/>
        <v>61.169186846045179</v>
      </c>
      <c r="T543">
        <f t="shared" si="120"/>
        <v>61.096432295672273</v>
      </c>
      <c r="U543">
        <f t="shared" si="121"/>
        <v>61.023677745299366</v>
      </c>
      <c r="V543">
        <f t="shared" si="122"/>
        <v>60.95092319492646</v>
      </c>
      <c r="W543">
        <f t="shared" si="123"/>
        <v>60.878168644553554</v>
      </c>
      <c r="X543">
        <f t="shared" si="124"/>
        <v>60.805414094180648</v>
      </c>
      <c r="Y543">
        <f t="shared" si="125"/>
        <v>60.732659543807742</v>
      </c>
      <c r="Z543">
        <f t="shared" si="126"/>
        <v>60.659904993434836</v>
      </c>
    </row>
    <row r="544" spans="1:26" x14ac:dyDescent="0.25">
      <c r="A544" s="2">
        <f>'Cubic Spline'!A544</f>
        <v>9.3755266675024096</v>
      </c>
      <c r="B544" s="2">
        <f t="array" ref="B544:C544">csplinediff1d('Cubic Spline'!$A$3:$A$1001,'Cubic Spline'!$B$3:$B$1001,A544,2,0,2,0)</f>
        <v>-89.737566023188407</v>
      </c>
      <c r="C544" s="2">
        <v>1.538052006812612</v>
      </c>
      <c r="D544" s="2">
        <f t="shared" si="127"/>
        <v>1.538052006812612</v>
      </c>
      <c r="E544" s="2">
        <f t="shared" si="128"/>
        <v>104.15761362906565</v>
      </c>
      <c r="G544" s="2">
        <f>'Calculation_Cubic Spline'!A544</f>
        <v>9.3755266675024096</v>
      </c>
      <c r="H544" s="2">
        <f t="array" ref="H544:I544">csplinediff1d('Cubic Spline'!$A$3:$A$1001,'Cubic Spline'!$C$3:$C$1001,G544,2,0,2,0)</f>
        <v>-83.162944650639105</v>
      </c>
      <c r="I544" s="2">
        <v>0.57174987000704369</v>
      </c>
      <c r="J544" s="2">
        <f t="shared" si="130"/>
        <v>0.57174987000704369</v>
      </c>
      <c r="K544" s="2">
        <f t="shared" si="129"/>
        <v>88.523400804031183</v>
      </c>
      <c r="R544">
        <f t="shared" si="118"/>
        <v>62.130488767662342</v>
      </c>
      <c r="S544">
        <f t="shared" si="119"/>
        <v>62.057734217289436</v>
      </c>
      <c r="T544">
        <f t="shared" si="120"/>
        <v>61.98497966691653</v>
      </c>
      <c r="U544">
        <f t="shared" si="121"/>
        <v>61.912225116543624</v>
      </c>
      <c r="V544">
        <f t="shared" si="122"/>
        <v>61.839470566170718</v>
      </c>
      <c r="W544">
        <f t="shared" si="123"/>
        <v>61.766716015797812</v>
      </c>
      <c r="X544">
        <f t="shared" si="124"/>
        <v>61.693961465424906</v>
      </c>
      <c r="Y544">
        <f t="shared" si="125"/>
        <v>61.621206915051999</v>
      </c>
      <c r="Z544">
        <f t="shared" si="126"/>
        <v>61.548452364679093</v>
      </c>
    </row>
    <row r="545" spans="1:26" x14ac:dyDescent="0.25">
      <c r="A545" s="2">
        <f>'Cubic Spline'!A545</f>
        <v>9.3928564764996398</v>
      </c>
      <c r="B545" s="2">
        <f t="array" ref="B545:C545">csplinediff1d('Cubic Spline'!$A$3:$A$1001,'Cubic Spline'!$B$3:$B$1001,A545,2,0,2,0)</f>
        <v>-89.710083932886704</v>
      </c>
      <c r="C545" s="2">
        <v>1.6337419300865916</v>
      </c>
      <c r="D545" s="2">
        <f t="shared" si="127"/>
        <v>1.6337419300865916</v>
      </c>
      <c r="E545" s="2">
        <f t="shared" si="128"/>
        <v>105.05558740182957</v>
      </c>
      <c r="G545" s="2">
        <f>'Calculation_Cubic Spline'!A545</f>
        <v>9.3928564764996398</v>
      </c>
      <c r="H545" s="2">
        <f t="array" ref="H545:I545">csplinediff1d('Cubic Spline'!$A$3:$A$1001,'Cubic Spline'!$C$3:$C$1001,G545,2,0,2,0)</f>
        <v>-83.152216231235002</v>
      </c>
      <c r="I545" s="2">
        <v>0.66653606694992673</v>
      </c>
      <c r="J545" s="2">
        <f t="shared" si="130"/>
        <v>0.66653606694992673</v>
      </c>
      <c r="K545" s="2">
        <f t="shared" si="129"/>
        <v>89.412893844506215</v>
      </c>
      <c r="R545">
        <f t="shared" si="118"/>
        <v>63.028462540426261</v>
      </c>
      <c r="S545">
        <f t="shared" si="119"/>
        <v>62.955707990053355</v>
      </c>
      <c r="T545">
        <f t="shared" si="120"/>
        <v>62.882953439680449</v>
      </c>
      <c r="U545">
        <f t="shared" si="121"/>
        <v>62.810198889307543</v>
      </c>
      <c r="V545">
        <f t="shared" si="122"/>
        <v>62.737444338934637</v>
      </c>
      <c r="W545">
        <f t="shared" si="123"/>
        <v>62.664689788561731</v>
      </c>
      <c r="X545">
        <f t="shared" si="124"/>
        <v>62.591935238188825</v>
      </c>
      <c r="Y545">
        <f t="shared" si="125"/>
        <v>62.519180687815918</v>
      </c>
      <c r="Z545">
        <f t="shared" si="126"/>
        <v>62.446426137443012</v>
      </c>
    </row>
    <row r="546" spans="1:26" x14ac:dyDescent="0.25">
      <c r="A546" s="2">
        <f>'Cubic Spline'!A546</f>
        <v>9.4101862854968701</v>
      </c>
      <c r="B546" s="2">
        <f t="array" ref="B546:C546">csplinediff1d('Cubic Spline'!$A$3:$A$1001,'Cubic Spline'!$B$3:$B$1001,A546,2,0,2,0)</f>
        <v>-89.680936332514705</v>
      </c>
      <c r="C546" s="2">
        <v>1.7302661629659217</v>
      </c>
      <c r="D546" s="2">
        <f t="shared" si="127"/>
        <v>1.7302661629659217</v>
      </c>
      <c r="E546" s="2">
        <f t="shared" si="128"/>
        <v>105.96306324951591</v>
      </c>
      <c r="G546" s="2">
        <f>'Calculation_Cubic Spline'!A546</f>
        <v>9.4101862854968701</v>
      </c>
      <c r="H546" s="2">
        <f t="array" ref="H546:I546">csplinediff1d('Cubic Spline'!$A$3:$A$1001,'Cubic Spline'!$C$3:$C$1001,G546,2,0,2,0)</f>
        <v>-83.139837910939704</v>
      </c>
      <c r="I546" s="2">
        <v>0.76216259157100863</v>
      </c>
      <c r="J546" s="2">
        <f t="shared" si="130"/>
        <v>0.76216259157100863</v>
      </c>
      <c r="K546" s="2">
        <f t="shared" si="129"/>
        <v>90.31192987745996</v>
      </c>
      <c r="R546">
        <f t="shared" si="118"/>
        <v>63.935938388112604</v>
      </c>
      <c r="S546">
        <f t="shared" si="119"/>
        <v>63.863183837739697</v>
      </c>
      <c r="T546">
        <f t="shared" si="120"/>
        <v>63.790429287366791</v>
      </c>
      <c r="U546">
        <f t="shared" si="121"/>
        <v>63.717674736993885</v>
      </c>
      <c r="V546">
        <f t="shared" si="122"/>
        <v>63.644920186620979</v>
      </c>
      <c r="W546">
        <f t="shared" si="123"/>
        <v>63.572165636248073</v>
      </c>
      <c r="X546">
        <f t="shared" si="124"/>
        <v>63.499411085875167</v>
      </c>
      <c r="Y546">
        <f t="shared" si="125"/>
        <v>63.426656535502261</v>
      </c>
      <c r="Z546">
        <f t="shared" si="126"/>
        <v>63.353901985129355</v>
      </c>
    </row>
    <row r="547" spans="1:26" x14ac:dyDescent="0.25">
      <c r="A547" s="2">
        <f>'Cubic Spline'!A547</f>
        <v>9.4275160944941003</v>
      </c>
      <c r="B547" s="2">
        <f t="array" ref="B547:C547">csplinediff1d('Cubic Spline'!$A$3:$A$1001,'Cubic Spline'!$B$3:$B$1001,A547,2,0,2,0)</f>
        <v>-89.650108720120201</v>
      </c>
      <c r="C547" s="2">
        <v>1.8276297350492365</v>
      </c>
      <c r="D547" s="2">
        <f t="shared" si="127"/>
        <v>1.8276297350492365</v>
      </c>
      <c r="E547" s="2">
        <f t="shared" si="128"/>
        <v>106.88011746207286</v>
      </c>
      <c r="G547" s="2">
        <f>'Calculation_Cubic Spline'!A547</f>
        <v>9.4275160944941003</v>
      </c>
      <c r="H547" s="2">
        <f t="array" ref="H547:I547">csplinediff1d('Cubic Spline'!$A$3:$A$1001,'Cubic Spline'!$C$3:$C$1001,G547,2,0,2,0)</f>
        <v>-83.125795083982197</v>
      </c>
      <c r="I547" s="2">
        <v>0.8586344190952423</v>
      </c>
      <c r="J547" s="2">
        <f t="shared" si="130"/>
        <v>0.8586344190952423</v>
      </c>
      <c r="K547" s="2">
        <f t="shared" si="129"/>
        <v>91.220584889289185</v>
      </c>
      <c r="R547">
        <f t="shared" si="118"/>
        <v>64.852992600669552</v>
      </c>
      <c r="S547">
        <f t="shared" si="119"/>
        <v>64.780238050296646</v>
      </c>
      <c r="T547">
        <f t="shared" si="120"/>
        <v>64.70748349992374</v>
      </c>
      <c r="U547">
        <f t="shared" si="121"/>
        <v>64.634728949550833</v>
      </c>
      <c r="V547">
        <f t="shared" si="122"/>
        <v>64.561974399177927</v>
      </c>
      <c r="W547">
        <f t="shared" si="123"/>
        <v>64.489219848805021</v>
      </c>
      <c r="X547">
        <f t="shared" si="124"/>
        <v>64.416465298432115</v>
      </c>
      <c r="Y547">
        <f t="shared" si="125"/>
        <v>64.343710748059209</v>
      </c>
      <c r="Z547">
        <f t="shared" si="126"/>
        <v>64.270956197686303</v>
      </c>
    </row>
    <row r="548" spans="1:26" x14ac:dyDescent="0.25">
      <c r="A548" s="2">
        <f>'Cubic Spline'!A548</f>
        <v>9.4448459034913306</v>
      </c>
      <c r="B548" s="2">
        <f t="array" ref="B548:C548">csplinediff1d('Cubic Spline'!$A$3:$A$1001,'Cubic Spline'!$B$3:$B$1001,A548,2,0,2,0)</f>
        <v>-89.617586506257595</v>
      </c>
      <c r="C548" s="2">
        <v>1.9258377143017296</v>
      </c>
      <c r="D548" s="2">
        <f t="shared" si="127"/>
        <v>1.9258377143017296</v>
      </c>
      <c r="E548" s="2">
        <f t="shared" si="128"/>
        <v>107.80682695296939</v>
      </c>
      <c r="G548" s="2">
        <f>'Calculation_Cubic Spline'!A548</f>
        <v>9.4448459034913306</v>
      </c>
      <c r="H548" s="2">
        <f t="array" ref="H548:I548">csplinediff1d('Cubic Spline'!$A$3:$A$1001,'Cubic Spline'!$C$3:$C$1001,G548,2,0,2,0)</f>
        <v>-83.110073058028107</v>
      </c>
      <c r="I548" s="2">
        <v>0.95595656450728406</v>
      </c>
      <c r="J548" s="2">
        <f t="shared" si="130"/>
        <v>0.95595656450728406</v>
      </c>
      <c r="K548" s="2">
        <f t="shared" si="129"/>
        <v>92.138935500230374</v>
      </c>
      <c r="R548">
        <f t="shared" si="118"/>
        <v>65.77970209156608</v>
      </c>
      <c r="S548">
        <f t="shared" si="119"/>
        <v>65.706947541193173</v>
      </c>
      <c r="T548">
        <f t="shared" si="120"/>
        <v>65.634192990820267</v>
      </c>
      <c r="U548">
        <f t="shared" si="121"/>
        <v>65.561438440447361</v>
      </c>
      <c r="V548">
        <f t="shared" si="122"/>
        <v>65.488683890074455</v>
      </c>
      <c r="W548">
        <f t="shared" si="123"/>
        <v>65.415929339701549</v>
      </c>
      <c r="X548">
        <f t="shared" si="124"/>
        <v>65.343174789328643</v>
      </c>
      <c r="Y548">
        <f t="shared" si="125"/>
        <v>65.270420238955737</v>
      </c>
      <c r="Z548">
        <f t="shared" si="126"/>
        <v>65.197665688582831</v>
      </c>
    </row>
    <row r="549" spans="1:26" x14ac:dyDescent="0.25">
      <c r="A549" s="2">
        <f>'Cubic Spline'!A549</f>
        <v>9.4621757124885608</v>
      </c>
      <c r="B549" s="2">
        <f t="array" ref="B549:C549">csplinediff1d('Cubic Spline'!$A$3:$A$1001,'Cubic Spline'!$B$3:$B$1001,A549,2,0,2,0)</f>
        <v>-89.583355013318396</v>
      </c>
      <c r="C549" s="2">
        <v>2.0248952074956916</v>
      </c>
      <c r="D549" s="2">
        <f t="shared" si="127"/>
        <v>2.0248952074956916</v>
      </c>
      <c r="E549" s="2">
        <f t="shared" si="128"/>
        <v>108.74326926601861</v>
      </c>
      <c r="G549" s="2">
        <f>'Calculation_Cubic Spline'!A549</f>
        <v>9.4621757124885608</v>
      </c>
      <c r="H549" s="2">
        <f t="array" ref="H549:I549">csplinediff1d('Cubic Spline'!$A$3:$A$1001,'Cubic Spline'!$C$3:$C$1001,G549,2,0,2,0)</f>
        <v>-83.092657053486406</v>
      </c>
      <c r="I549" s="2">
        <v>1.0541340829946919</v>
      </c>
      <c r="J549" s="2">
        <f t="shared" si="130"/>
        <v>1.0541340829946919</v>
      </c>
      <c r="K549" s="2">
        <f t="shared" si="129"/>
        <v>93.067058971305187</v>
      </c>
      <c r="R549">
        <f t="shared" si="118"/>
        <v>66.716144404615306</v>
      </c>
      <c r="S549">
        <f t="shared" si="119"/>
        <v>66.6433898542424</v>
      </c>
      <c r="T549">
        <f t="shared" si="120"/>
        <v>66.570635303869494</v>
      </c>
      <c r="U549">
        <f t="shared" si="121"/>
        <v>66.497880753496588</v>
      </c>
      <c r="V549">
        <f t="shared" si="122"/>
        <v>66.425126203123682</v>
      </c>
      <c r="W549">
        <f t="shared" si="123"/>
        <v>66.352371652750776</v>
      </c>
      <c r="X549">
        <f t="shared" si="124"/>
        <v>66.27961710237787</v>
      </c>
      <c r="Y549">
        <f t="shared" si="125"/>
        <v>66.206862552004964</v>
      </c>
      <c r="Z549">
        <f t="shared" si="126"/>
        <v>66.134108001632057</v>
      </c>
    </row>
    <row r="550" spans="1:26" x14ac:dyDescent="0.25">
      <c r="A550" s="2">
        <f>'Cubic Spline'!A550</f>
        <v>9.4795055214857999</v>
      </c>
      <c r="B550" s="2">
        <f t="array" ref="B550:C550">csplinediff1d('Cubic Spline'!$A$3:$A$1001,'Cubic Spline'!$B$3:$B$1001,A550,2,0,2,0)</f>
        <v>-89.547399474855496</v>
      </c>
      <c r="C550" s="2">
        <v>2.124807360680498</v>
      </c>
      <c r="D550" s="2">
        <f t="shared" si="127"/>
        <v>2.124807360680498</v>
      </c>
      <c r="E550" s="2">
        <f t="shared" si="128"/>
        <v>109.68952258251994</v>
      </c>
      <c r="G550" s="2">
        <f>'Calculation_Cubic Spline'!A550</f>
        <v>9.4795055214857999</v>
      </c>
      <c r="H550" s="2">
        <f t="array" ref="H550:I550">csplinediff1d('Cubic Spline'!$A$3:$A$1001,'Cubic Spline'!$C$3:$C$1001,G550,2,0,2,0)</f>
        <v>-83.073532202809105</v>
      </c>
      <c r="I550" s="2">
        <v>1.1531720704213315</v>
      </c>
      <c r="J550" s="2">
        <f t="shared" si="130"/>
        <v>1.1531720704213315</v>
      </c>
      <c r="K550" s="2">
        <f t="shared" si="129"/>
        <v>94.005033211591325</v>
      </c>
      <c r="R550">
        <f t="shared" si="118"/>
        <v>67.662397721116633</v>
      </c>
      <c r="S550">
        <f t="shared" si="119"/>
        <v>67.589643170743727</v>
      </c>
      <c r="T550">
        <f t="shared" si="120"/>
        <v>67.516888620370821</v>
      </c>
      <c r="U550">
        <f t="shared" si="121"/>
        <v>67.444134069997915</v>
      </c>
      <c r="V550">
        <f t="shared" si="122"/>
        <v>67.371379519625009</v>
      </c>
      <c r="W550">
        <f t="shared" si="123"/>
        <v>67.298624969252103</v>
      </c>
      <c r="X550">
        <f t="shared" si="124"/>
        <v>67.225870418879197</v>
      </c>
      <c r="Y550">
        <f t="shared" si="125"/>
        <v>67.153115868506291</v>
      </c>
      <c r="Z550">
        <f t="shared" si="126"/>
        <v>67.080361318133384</v>
      </c>
    </row>
    <row r="551" spans="1:26" x14ac:dyDescent="0.25">
      <c r="A551" s="2">
        <f>'Cubic Spline'!A551</f>
        <v>9.4968353304830302</v>
      </c>
      <c r="B551" s="2">
        <f t="array" ref="B551:C551">csplinediff1d('Cubic Spline'!$A$3:$A$1001,'Cubic Spline'!$B$3:$B$1001,A551,2,0,2,0)</f>
        <v>-89.509705034897195</v>
      </c>
      <c r="C551" s="2">
        <v>2.2255793597262876</v>
      </c>
      <c r="D551" s="2">
        <f t="shared" si="127"/>
        <v>2.2255793597262876</v>
      </c>
      <c r="E551" s="2">
        <f t="shared" si="128"/>
        <v>110.64566572913961</v>
      </c>
      <c r="G551" s="2">
        <f>'Calculation_Cubic Spline'!A551</f>
        <v>9.4968353304830302</v>
      </c>
      <c r="H551" s="2">
        <f t="array" ref="H551:I551">csplinediff1d('Cubic Spline'!$A$3:$A$1001,'Cubic Spline'!$C$3:$C$1001,G551,2,0,2,0)</f>
        <v>-83.052683549781804</v>
      </c>
      <c r="I551" s="2">
        <v>1.2530756637945972</v>
      </c>
      <c r="J551" s="2">
        <f t="shared" si="130"/>
        <v>1.2530756637945972</v>
      </c>
      <c r="K551" s="2">
        <f t="shared" si="129"/>
        <v>94.952936785474805</v>
      </c>
      <c r="R551">
        <f t="shared" si="118"/>
        <v>68.6185408677363</v>
      </c>
      <c r="S551">
        <f t="shared" si="119"/>
        <v>68.545786317363394</v>
      </c>
      <c r="T551">
        <f t="shared" si="120"/>
        <v>68.473031766990488</v>
      </c>
      <c r="U551">
        <f t="shared" si="121"/>
        <v>68.400277216617582</v>
      </c>
      <c r="V551">
        <f t="shared" si="122"/>
        <v>68.327522666244676</v>
      </c>
      <c r="W551">
        <f t="shared" si="123"/>
        <v>68.254768115871769</v>
      </c>
      <c r="X551">
        <f t="shared" si="124"/>
        <v>68.182013565498863</v>
      </c>
      <c r="Y551">
        <f t="shared" si="125"/>
        <v>68.109259015125957</v>
      </c>
      <c r="Z551">
        <f t="shared" si="126"/>
        <v>68.036504464753051</v>
      </c>
    </row>
    <row r="552" spans="1:26" x14ac:dyDescent="0.25">
      <c r="A552" s="2">
        <f>'Cubic Spline'!A552</f>
        <v>9.5141651394802604</v>
      </c>
      <c r="B552" s="2">
        <f t="array" ref="B552:C552">csplinediff1d('Cubic Spline'!$A$3:$A$1001,'Cubic Spline'!$B$3:$B$1001,A552,2,0,2,0)</f>
        <v>-89.4702567472537</v>
      </c>
      <c r="C552" s="2">
        <v>2.3272164307404437</v>
      </c>
      <c r="D552" s="2">
        <f t="shared" si="127"/>
        <v>2.3272164307404437</v>
      </c>
      <c r="E552" s="2">
        <f t="shared" si="128"/>
        <v>111.61177818463011</v>
      </c>
      <c r="G552" s="2">
        <f>'Calculation_Cubic Spline'!A552</f>
        <v>9.5141651394802604</v>
      </c>
      <c r="H552" s="2">
        <f t="array" ref="H552:I552">csplinediff1d('Cubic Spline'!$A$3:$A$1001,'Cubic Spline'!$C$3:$C$1001,G552,2,0,2,0)</f>
        <v>-83.030096048807096</v>
      </c>
      <c r="I552" s="2">
        <v>1.3538500417335042</v>
      </c>
      <c r="J552" s="2">
        <f t="shared" si="130"/>
        <v>1.3538500417335042</v>
      </c>
      <c r="K552" s="2">
        <f t="shared" si="129"/>
        <v>95.910848919951903</v>
      </c>
      <c r="R552">
        <f t="shared" si="118"/>
        <v>69.584653323226803</v>
      </c>
      <c r="S552">
        <f t="shared" si="119"/>
        <v>69.511898772853897</v>
      </c>
      <c r="T552">
        <f t="shared" si="120"/>
        <v>69.439144222480991</v>
      </c>
      <c r="U552">
        <f t="shared" si="121"/>
        <v>69.366389672108085</v>
      </c>
      <c r="V552">
        <f t="shared" si="122"/>
        <v>69.293635121735178</v>
      </c>
      <c r="W552">
        <f t="shared" si="123"/>
        <v>69.220880571362272</v>
      </c>
      <c r="X552">
        <f t="shared" si="124"/>
        <v>69.148126020989366</v>
      </c>
      <c r="Y552">
        <f t="shared" si="125"/>
        <v>69.07537147061646</v>
      </c>
      <c r="Z552">
        <f t="shared" si="126"/>
        <v>69.002616920243554</v>
      </c>
    </row>
    <row r="553" spans="1:26" x14ac:dyDescent="0.25">
      <c r="A553" s="2">
        <f>'Cubic Spline'!A553</f>
        <v>9.5314949484774907</v>
      </c>
      <c r="B553" s="2">
        <f t="array" ref="B553:C553">csplinediff1d('Cubic Spline'!$A$3:$A$1001,'Cubic Spline'!$B$3:$B$1001,A553,2,0,2,0)</f>
        <v>-89.429039574815604</v>
      </c>
      <c r="C553" s="2">
        <v>2.4297238405498369</v>
      </c>
      <c r="D553" s="2">
        <f t="shared" si="127"/>
        <v>2.4297238405498369</v>
      </c>
      <c r="E553" s="2">
        <f t="shared" si="128"/>
        <v>112.58794008721171</v>
      </c>
      <c r="G553" s="2">
        <f>'Calculation_Cubic Spline'!A553</f>
        <v>9.5314949484774907</v>
      </c>
      <c r="H553" s="2">
        <f t="array" ref="H553:I553">csplinediff1d('Cubic Spline'!$A$3:$A$1001,'Cubic Spline'!$C$3:$C$1001,G553,2,0,2,0)</f>
        <v>-83.005754564178702</v>
      </c>
      <c r="I553" s="2">
        <v>1.4555004249709762</v>
      </c>
      <c r="J553" s="2">
        <f t="shared" si="130"/>
        <v>1.4555004249709762</v>
      </c>
      <c r="K553" s="2">
        <f t="shared" si="129"/>
        <v>96.878849512296398</v>
      </c>
      <c r="R553">
        <f t="shared" si="118"/>
        <v>70.560815225808398</v>
      </c>
      <c r="S553">
        <f t="shared" si="119"/>
        <v>70.488060675435491</v>
      </c>
      <c r="T553">
        <f t="shared" si="120"/>
        <v>70.415306125062585</v>
      </c>
      <c r="U553">
        <f t="shared" si="121"/>
        <v>70.342551574689679</v>
      </c>
      <c r="V553">
        <f t="shared" si="122"/>
        <v>70.269797024316773</v>
      </c>
      <c r="W553">
        <f t="shared" si="123"/>
        <v>70.197042473943867</v>
      </c>
      <c r="X553">
        <f t="shared" si="124"/>
        <v>70.124287923570961</v>
      </c>
      <c r="Y553">
        <f t="shared" si="125"/>
        <v>70.051533373198055</v>
      </c>
      <c r="Z553">
        <f t="shared" si="126"/>
        <v>69.978778822825149</v>
      </c>
    </row>
    <row r="554" spans="1:26" x14ac:dyDescent="0.25">
      <c r="A554" s="2">
        <f>'Cubic Spline'!A554</f>
        <v>9.5488247574747191</v>
      </c>
      <c r="B554" s="2">
        <f t="array" ref="B554:C554">csplinediff1d('Cubic Spline'!$A$3:$A$1001,'Cubic Spline'!$B$3:$B$1001,A554,2,0,2,0)</f>
        <v>-89.386038388843502</v>
      </c>
      <c r="C554" s="2">
        <v>2.5331068972942705</v>
      </c>
      <c r="D554" s="2">
        <f t="shared" si="127"/>
        <v>2.5331068972942705</v>
      </c>
      <c r="E554" s="2">
        <f t="shared" si="128"/>
        <v>113.574232243057</v>
      </c>
      <c r="G554" s="2">
        <f>'Calculation_Cubic Spline'!A554</f>
        <v>9.5488247574747191</v>
      </c>
      <c r="H554" s="2">
        <f t="array" ref="H554:I554">csplinediff1d('Cubic Spline'!$A$3:$A$1001,'Cubic Spline'!$C$3:$C$1001,G554,2,0,2,0)</f>
        <v>-82.979643869347996</v>
      </c>
      <c r="I554" s="2">
        <v>1.5580320768077542</v>
      </c>
      <c r="J554" s="2">
        <f t="shared" si="130"/>
        <v>1.5580320768077542</v>
      </c>
      <c r="K554" s="2">
        <f t="shared" si="129"/>
        <v>97.857019137309635</v>
      </c>
      <c r="R554">
        <f t="shared" si="118"/>
        <v>71.547107381653689</v>
      </c>
      <c r="S554">
        <f t="shared" si="119"/>
        <v>71.474352831280783</v>
      </c>
      <c r="T554">
        <f t="shared" si="120"/>
        <v>71.401598280907876</v>
      </c>
      <c r="U554">
        <f t="shared" si="121"/>
        <v>71.32884373053497</v>
      </c>
      <c r="V554">
        <f t="shared" si="122"/>
        <v>71.256089180162064</v>
      </c>
      <c r="W554">
        <f t="shared" si="123"/>
        <v>71.183334629789158</v>
      </c>
      <c r="X554">
        <f t="shared" si="124"/>
        <v>71.110580079416252</v>
      </c>
      <c r="Y554">
        <f t="shared" si="125"/>
        <v>71.037825529043346</v>
      </c>
      <c r="Z554">
        <f t="shared" si="126"/>
        <v>70.96507097867044</v>
      </c>
    </row>
    <row r="555" spans="1:26" x14ac:dyDescent="0.25">
      <c r="A555" s="2">
        <f>'Cubic Spline'!A555</f>
        <v>9.5661545664719601</v>
      </c>
      <c r="B555" s="2">
        <f t="array" ref="B555:C555">csplinediff1d('Cubic Spline'!$A$3:$A$1001,'Cubic Spline'!$B$3:$B$1001,A555,2,0,2,0)</f>
        <v>-89.341237968247299</v>
      </c>
      <c r="C555" s="2">
        <v>2.6373709508685992</v>
      </c>
      <c r="D555" s="2">
        <f t="shared" si="127"/>
        <v>2.6373709508685992</v>
      </c>
      <c r="E555" s="2">
        <f t="shared" si="128"/>
        <v>114.57073613337944</v>
      </c>
      <c r="G555" s="2">
        <f>'Calculation_Cubic Spline'!A555</f>
        <v>9.5661545664719601</v>
      </c>
      <c r="H555" s="2">
        <f t="array" ref="H555:I555">csplinediff1d('Cubic Spline'!$A$3:$A$1001,'Cubic Spline'!$C$3:$C$1001,G555,2,0,2,0)</f>
        <v>-82.951748646181599</v>
      </c>
      <c r="I555" s="2">
        <v>1.6614503036464592</v>
      </c>
      <c r="J555" s="2">
        <f t="shared" si="130"/>
        <v>1.6614503036464592</v>
      </c>
      <c r="K555" s="2">
        <f t="shared" si="129"/>
        <v>98.845439055375394</v>
      </c>
      <c r="R555">
        <f t="shared" si="118"/>
        <v>72.543611271976133</v>
      </c>
      <c r="S555">
        <f t="shared" si="119"/>
        <v>72.470856721603226</v>
      </c>
      <c r="T555">
        <f t="shared" si="120"/>
        <v>72.39810217123032</v>
      </c>
      <c r="U555">
        <f t="shared" si="121"/>
        <v>72.325347620857414</v>
      </c>
      <c r="V555">
        <f t="shared" si="122"/>
        <v>72.252593070484508</v>
      </c>
      <c r="W555">
        <f t="shared" si="123"/>
        <v>72.179838520111602</v>
      </c>
      <c r="X555">
        <f t="shared" si="124"/>
        <v>72.107083969738696</v>
      </c>
      <c r="Y555">
        <f t="shared" si="125"/>
        <v>72.03432941936579</v>
      </c>
      <c r="Z555">
        <f t="shared" si="126"/>
        <v>71.961574868992884</v>
      </c>
    </row>
    <row r="556" spans="1:26" x14ac:dyDescent="0.25">
      <c r="A556" s="2">
        <f>'Cubic Spline'!A556</f>
        <v>9.5834843754691903</v>
      </c>
      <c r="B556" s="2">
        <f t="array" ref="B556:C556">csplinediff1d('Cubic Spline'!$A$3:$A$1001,'Cubic Spline'!$B$3:$B$1001,A556,2,0,2,0)</f>
        <v>-89.294622998859595</v>
      </c>
      <c r="C556" s="2">
        <v>2.742521393396542</v>
      </c>
      <c r="D556" s="2">
        <f t="shared" si="127"/>
        <v>2.742521393396542</v>
      </c>
      <c r="E556" s="2">
        <f t="shared" si="128"/>
        <v>115.57753392186535</v>
      </c>
      <c r="G556" s="2">
        <f>'Calculation_Cubic Spline'!A556</f>
        <v>9.5834843754691903</v>
      </c>
      <c r="H556" s="2">
        <f t="array" ref="H556:I556">csplinediff1d('Cubic Spline'!$A$3:$A$1001,'Cubic Spline'!$C$3:$C$1001,G556,2,0,2,0)</f>
        <v>-82.922053484210295</v>
      </c>
      <c r="I556" s="2">
        <v>1.7657604554656128</v>
      </c>
      <c r="J556" s="2">
        <f t="shared" si="130"/>
        <v>1.7657604554656128</v>
      </c>
      <c r="K556" s="2">
        <f t="shared" si="129"/>
        <v>99.844191219986357</v>
      </c>
      <c r="R556">
        <f t="shared" si="118"/>
        <v>73.550409060462044</v>
      </c>
      <c r="S556">
        <f t="shared" si="119"/>
        <v>73.477654510089138</v>
      </c>
      <c r="T556">
        <f t="shared" si="120"/>
        <v>73.404899959716232</v>
      </c>
      <c r="U556">
        <f t="shared" si="121"/>
        <v>73.332145409343326</v>
      </c>
      <c r="V556">
        <f t="shared" si="122"/>
        <v>73.25939085897042</v>
      </c>
      <c r="W556">
        <f t="shared" si="123"/>
        <v>73.186636308597514</v>
      </c>
      <c r="X556">
        <f t="shared" si="124"/>
        <v>73.113881758224608</v>
      </c>
      <c r="Y556">
        <f t="shared" si="125"/>
        <v>73.041127207851702</v>
      </c>
      <c r="Z556">
        <f t="shared" si="126"/>
        <v>72.968372657478795</v>
      </c>
    </row>
    <row r="557" spans="1:26" x14ac:dyDescent="0.25">
      <c r="A557" s="2">
        <f>'Cubic Spline'!A557</f>
        <v>9.6008141844664205</v>
      </c>
      <c r="B557" s="2">
        <f t="array" ref="B557:C557">csplinediff1d('Cubic Spline'!$A$3:$A$1001,'Cubic Spline'!$B$3:$B$1001,A557,2,0,2,0)</f>
        <v>-89.2461780726981</v>
      </c>
      <c r="C557" s="2">
        <v>2.8485636597938999</v>
      </c>
      <c r="D557" s="2">
        <f t="shared" si="127"/>
        <v>2.8485636597938999</v>
      </c>
      <c r="E557" s="2">
        <f t="shared" si="128"/>
        <v>116.59470846300295</v>
      </c>
      <c r="G557" s="2">
        <f>'Calculation_Cubic Spline'!A557</f>
        <v>9.6008141844664205</v>
      </c>
      <c r="H557" s="2">
        <f t="array" ref="H557:I557">csplinediff1d('Cubic Spline'!$A$3:$A$1001,'Cubic Spline'!$C$3:$C$1001,G557,2,0,2,0)</f>
        <v>-82.890542879869599</v>
      </c>
      <c r="I557" s="2">
        <v>1.8709679263212191</v>
      </c>
      <c r="J557" s="2">
        <f t="shared" si="130"/>
        <v>1.8709679263212191</v>
      </c>
      <c r="K557" s="2">
        <f t="shared" si="129"/>
        <v>100.85335828557609</v>
      </c>
      <c r="R557">
        <f t="shared" si="118"/>
        <v>74.567583601599637</v>
      </c>
      <c r="S557">
        <f t="shared" si="119"/>
        <v>74.494829051226731</v>
      </c>
      <c r="T557">
        <f t="shared" si="120"/>
        <v>74.422074500853824</v>
      </c>
      <c r="U557">
        <f t="shared" si="121"/>
        <v>74.349319950480918</v>
      </c>
      <c r="V557">
        <f t="shared" si="122"/>
        <v>74.276565400108012</v>
      </c>
      <c r="W557">
        <f t="shared" si="123"/>
        <v>74.203810849735106</v>
      </c>
      <c r="X557">
        <f t="shared" si="124"/>
        <v>74.1310562993622</v>
      </c>
      <c r="Y557">
        <f t="shared" si="125"/>
        <v>74.058301748989294</v>
      </c>
      <c r="Z557">
        <f t="shared" si="126"/>
        <v>73.985547198616388</v>
      </c>
    </row>
    <row r="558" spans="1:26" x14ac:dyDescent="0.25">
      <c r="A558" s="2">
        <f>'Cubic Spline'!A558</f>
        <v>9.6181439934636508</v>
      </c>
      <c r="B558" s="2">
        <f t="array" ref="B558:C558">csplinediff1d('Cubic Spline'!$A$3:$A$1001,'Cubic Spline'!$B$3:$B$1001,A558,2,0,2,0)</f>
        <v>-89.195887687220093</v>
      </c>
      <c r="C558" s="2">
        <v>2.9555032283155827</v>
      </c>
      <c r="D558" s="2">
        <f t="shared" si="127"/>
        <v>2.9555032283155827</v>
      </c>
      <c r="E558" s="2">
        <f t="shared" si="128"/>
        <v>117.62234331030604</v>
      </c>
      <c r="G558" s="2">
        <f>'Calculation_Cubic Spline'!A558</f>
        <v>9.6181439934636508</v>
      </c>
      <c r="H558" s="2">
        <f t="array" ref="H558:I558">csplinediff1d('Cubic Spline'!$A$3:$A$1001,'Cubic Spline'!$C$3:$C$1001,G558,2,0,2,0)</f>
        <v>-82.857201235731196</v>
      </c>
      <c r="I558" s="2">
        <v>1.9770781548906997</v>
      </c>
      <c r="J558" s="2">
        <f t="shared" si="130"/>
        <v>1.9770781548906997</v>
      </c>
      <c r="K558" s="2">
        <f t="shared" si="129"/>
        <v>101.87302361580137</v>
      </c>
      <c r="R558">
        <f t="shared" si="118"/>
        <v>75.595218448902727</v>
      </c>
      <c r="S558">
        <f t="shared" si="119"/>
        <v>75.522463898529821</v>
      </c>
      <c r="T558">
        <f t="shared" si="120"/>
        <v>75.449709348156915</v>
      </c>
      <c r="U558">
        <f t="shared" si="121"/>
        <v>75.376954797784009</v>
      </c>
      <c r="V558">
        <f t="shared" si="122"/>
        <v>75.304200247411103</v>
      </c>
      <c r="W558">
        <f t="shared" si="123"/>
        <v>75.231445697038197</v>
      </c>
      <c r="X558">
        <f t="shared" si="124"/>
        <v>75.158691146665291</v>
      </c>
      <c r="Y558">
        <f t="shared" si="125"/>
        <v>75.085936596292385</v>
      </c>
      <c r="Z558">
        <f t="shared" si="126"/>
        <v>75.013182045919478</v>
      </c>
    </row>
    <row r="559" spans="1:26" x14ac:dyDescent="0.25">
      <c r="A559" s="2">
        <f>'Cubic Spline'!A559</f>
        <v>9.6354738024608793</v>
      </c>
      <c r="B559" s="2">
        <f t="array" ref="B559:C559">csplinediff1d('Cubic Spline'!$A$3:$A$1001,'Cubic Spline'!$B$3:$B$1001,A559,2,0,2,0)</f>
        <v>-89.143736244566199</v>
      </c>
      <c r="C559" s="2">
        <v>3.0633456210567709</v>
      </c>
      <c r="D559" s="2">
        <f t="shared" si="127"/>
        <v>3.0633456210567709</v>
      </c>
      <c r="E559" s="2">
        <f t="shared" si="128"/>
        <v>118.66052272414197</v>
      </c>
      <c r="G559" s="2">
        <f>'Calculation_Cubic Spline'!A559</f>
        <v>9.6354738024608793</v>
      </c>
      <c r="H559" s="2">
        <f t="array" ref="H559:I559">csplinediff1d('Cubic Spline'!$A$3:$A$1001,'Cubic Spline'!$C$3:$C$1001,G559,2,0,2,0)</f>
        <v>-82.822012859725305</v>
      </c>
      <c r="I559" s="2">
        <v>2.0840966249637503</v>
      </c>
      <c r="J559" s="2">
        <f t="shared" si="130"/>
        <v>2.0840966249637503</v>
      </c>
      <c r="K559" s="2">
        <f t="shared" si="129"/>
        <v>102.90327129136065</v>
      </c>
      <c r="R559">
        <f t="shared" si="118"/>
        <v>76.633397862738661</v>
      </c>
      <c r="S559">
        <f t="shared" si="119"/>
        <v>76.560643312365755</v>
      </c>
      <c r="T559">
        <f t="shared" si="120"/>
        <v>76.487888761992849</v>
      </c>
      <c r="U559">
        <f t="shared" si="121"/>
        <v>76.415134211619943</v>
      </c>
      <c r="V559">
        <f t="shared" si="122"/>
        <v>76.342379661247037</v>
      </c>
      <c r="W559">
        <f t="shared" si="123"/>
        <v>76.269625110874131</v>
      </c>
      <c r="X559">
        <f t="shared" si="124"/>
        <v>76.196870560501225</v>
      </c>
      <c r="Y559">
        <f t="shared" si="125"/>
        <v>76.124116010128319</v>
      </c>
      <c r="Z559">
        <f t="shared" si="126"/>
        <v>76.051361459755412</v>
      </c>
    </row>
    <row r="560" spans="1:26" x14ac:dyDescent="0.25">
      <c r="A560" s="2">
        <f>'Cubic Spline'!A560</f>
        <v>9.6528036114581095</v>
      </c>
      <c r="B560" s="2">
        <f t="array" ref="B560:C560">csplinediff1d('Cubic Spline'!$A$3:$A$1001,'Cubic Spline'!$B$3:$B$1001,A560,2,0,2,0)</f>
        <v>-89.089708050797199</v>
      </c>
      <c r="C560" s="2">
        <v>3.1720964044332716</v>
      </c>
      <c r="D560" s="2">
        <f t="shared" si="127"/>
        <v>3.1720964044332716</v>
      </c>
      <c r="E560" s="2">
        <f t="shared" si="128"/>
        <v>119.70933167940396</v>
      </c>
      <c r="G560" s="2">
        <f>'Calculation_Cubic Spline'!A560</f>
        <v>9.6528036114581095</v>
      </c>
      <c r="H560" s="2">
        <f t="array" ref="H560:I560">csplinediff1d('Cubic Spline'!$A$3:$A$1001,'Cubic Spline'!$C$3:$C$1001,G560,2,0,2,0)</f>
        <v>-82.784961964354494</v>
      </c>
      <c r="I560" s="2">
        <v>2.1920288659707925</v>
      </c>
      <c r="J560" s="2">
        <f t="shared" si="130"/>
        <v>2.1920288659707925</v>
      </c>
      <c r="K560" s="2">
        <f t="shared" si="129"/>
        <v>103.94418611821779</v>
      </c>
      <c r="R560">
        <f t="shared" si="118"/>
        <v>77.682206818000651</v>
      </c>
      <c r="S560">
        <f t="shared" si="119"/>
        <v>77.609452267627745</v>
      </c>
      <c r="T560">
        <f t="shared" si="120"/>
        <v>77.536697717254839</v>
      </c>
      <c r="U560">
        <f t="shared" si="121"/>
        <v>77.463943166881933</v>
      </c>
      <c r="V560">
        <f t="shared" si="122"/>
        <v>77.391188616509027</v>
      </c>
      <c r="W560">
        <f t="shared" si="123"/>
        <v>77.31843406613612</v>
      </c>
      <c r="X560">
        <f t="shared" si="124"/>
        <v>77.245679515763214</v>
      </c>
      <c r="Y560">
        <f t="shared" si="125"/>
        <v>77.172924965390308</v>
      </c>
      <c r="Z560">
        <f t="shared" si="126"/>
        <v>77.100170415017402</v>
      </c>
    </row>
    <row r="561" spans="1:26" x14ac:dyDescent="0.25">
      <c r="A561" s="2">
        <f>'Cubic Spline'!A561</f>
        <v>9.6701334204553504</v>
      </c>
      <c r="B561" s="2">
        <f t="array" ref="B561:C561">csplinediff1d('Cubic Spline'!$A$3:$A$1001,'Cubic Spline'!$B$3:$B$1001,A561,2,0,2,0)</f>
        <v>-89.033787315119895</v>
      </c>
      <c r="C561" s="2">
        <v>3.2817611898645271</v>
      </c>
      <c r="D561" s="2">
        <f t="shared" si="127"/>
        <v>3.2817611898645271</v>
      </c>
      <c r="E561" s="2">
        <f t="shared" si="128"/>
        <v>120.76885587518217</v>
      </c>
      <c r="G561" s="2">
        <f>'Calculation_Cubic Spline'!A561</f>
        <v>9.6701334204553504</v>
      </c>
      <c r="H561" s="2">
        <f t="array" ref="H561:I561">csplinediff1d('Cubic Spline'!$A$3:$A$1001,'Cubic Spline'!$C$3:$C$1001,G561,2,0,2,0)</f>
        <v>-82.7460326658978</v>
      </c>
      <c r="I561" s="2">
        <v>2.3008804535389995</v>
      </c>
      <c r="J561" s="2">
        <f t="shared" si="130"/>
        <v>2.3008804535389995</v>
      </c>
      <c r="K561" s="2">
        <f t="shared" si="129"/>
        <v>104.99585363613775</v>
      </c>
      <c r="R561">
        <f t="shared" si="118"/>
        <v>78.74173101377886</v>
      </c>
      <c r="S561">
        <f t="shared" si="119"/>
        <v>78.668976463405954</v>
      </c>
      <c r="T561">
        <f t="shared" si="120"/>
        <v>78.596221913033048</v>
      </c>
      <c r="U561">
        <f t="shared" si="121"/>
        <v>78.523467362660142</v>
      </c>
      <c r="V561">
        <f t="shared" si="122"/>
        <v>78.450712812287236</v>
      </c>
      <c r="W561">
        <f t="shared" si="123"/>
        <v>78.37795826191433</v>
      </c>
      <c r="X561">
        <f t="shared" si="124"/>
        <v>78.305203711541424</v>
      </c>
      <c r="Y561">
        <f t="shared" si="125"/>
        <v>78.232449161168518</v>
      </c>
      <c r="Z561">
        <f t="shared" si="126"/>
        <v>78.159694610795611</v>
      </c>
    </row>
    <row r="562" spans="1:26" x14ac:dyDescent="0.25">
      <c r="A562" s="2">
        <f>'Cubic Spline'!A562</f>
        <v>9.6874632294525806</v>
      </c>
      <c r="B562" s="2">
        <f t="array" ref="B562:C562">csplinediff1d('Cubic Spline'!$A$3:$A$1001,'Cubic Spline'!$B$3:$B$1001,A562,2,0,2,0)</f>
        <v>-88.975958149103406</v>
      </c>
      <c r="C562" s="2">
        <v>3.3923456341350242</v>
      </c>
      <c r="D562" s="2">
        <f t="shared" si="127"/>
        <v>3.3923456341350242</v>
      </c>
      <c r="E562" s="2">
        <f t="shared" si="128"/>
        <v>121.83918174138046</v>
      </c>
      <c r="G562" s="2">
        <f>'Calculation_Cubic Spline'!A562</f>
        <v>9.6874632294525806</v>
      </c>
      <c r="H562" s="2">
        <f t="array" ref="H562:I562">csplinediff1d('Cubic Spline'!$A$3:$A$1001,'Cubic Spline'!$C$3:$C$1001,G562,2,0,2,0)</f>
        <v>-82.7052089836058</v>
      </c>
      <c r="I562" s="2">
        <v>2.4106570100012505</v>
      </c>
      <c r="J562" s="2">
        <f t="shared" si="130"/>
        <v>2.4106570100012505</v>
      </c>
      <c r="K562" s="2">
        <f t="shared" si="129"/>
        <v>106.05836012681502</v>
      </c>
      <c r="R562">
        <f t="shared" si="118"/>
        <v>79.812056879977149</v>
      </c>
      <c r="S562">
        <f t="shared" si="119"/>
        <v>79.739302329604243</v>
      </c>
      <c r="T562">
        <f t="shared" si="120"/>
        <v>79.666547779231337</v>
      </c>
      <c r="U562">
        <f t="shared" si="121"/>
        <v>79.593793228858431</v>
      </c>
      <c r="V562">
        <f t="shared" si="122"/>
        <v>79.521038678485525</v>
      </c>
      <c r="W562">
        <f t="shared" si="123"/>
        <v>79.448284128112618</v>
      </c>
      <c r="X562">
        <f t="shared" si="124"/>
        <v>79.375529577739712</v>
      </c>
      <c r="Y562">
        <f t="shared" si="125"/>
        <v>79.302775027366806</v>
      </c>
      <c r="Z562">
        <f t="shared" si="126"/>
        <v>79.2300204769939</v>
      </c>
    </row>
    <row r="563" spans="1:26" x14ac:dyDescent="0.25">
      <c r="A563" s="2">
        <f>'Cubic Spline'!A563</f>
        <v>9.7047930384498091</v>
      </c>
      <c r="B563" s="2">
        <f t="array" ref="B563:C563">csplinediff1d('Cubic Spline'!$A$3:$A$1001,'Cubic Spline'!$B$3:$B$1001,A563,2,0,2,0)</f>
        <v>-88.916204565888293</v>
      </c>
      <c r="C563" s="2">
        <v>3.5038554401298749</v>
      </c>
      <c r="D563" s="2">
        <f t="shared" si="127"/>
        <v>3.5038554401298749</v>
      </c>
      <c r="E563" s="2">
        <f t="shared" si="128"/>
        <v>122.92039644899521</v>
      </c>
      <c r="G563" s="2">
        <f>'Calculation_Cubic Spline'!A563</f>
        <v>9.7047930384498091</v>
      </c>
      <c r="H563" s="2">
        <f t="array" ref="H563:I563">csplinediff1d('Cubic Spline'!$A$3:$A$1001,'Cubic Spline'!$C$3:$C$1001,G563,2,0,2,0)</f>
        <v>-82.662474838886297</v>
      </c>
      <c r="I563" s="2">
        <v>2.521364204971499</v>
      </c>
      <c r="J563" s="2">
        <f t="shared" si="130"/>
        <v>2.521364204971499</v>
      </c>
      <c r="K563" s="2">
        <f t="shared" si="129"/>
        <v>107.13179262269024</v>
      </c>
      <c r="R563">
        <f t="shared" si="118"/>
        <v>80.893271587591897</v>
      </c>
      <c r="S563">
        <f t="shared" si="119"/>
        <v>80.820517037218991</v>
      </c>
      <c r="T563">
        <f t="shared" si="120"/>
        <v>80.747762486846085</v>
      </c>
      <c r="U563">
        <f t="shared" si="121"/>
        <v>80.675007936473179</v>
      </c>
      <c r="V563">
        <f t="shared" si="122"/>
        <v>80.602253386100273</v>
      </c>
      <c r="W563">
        <f t="shared" si="123"/>
        <v>80.529498835727367</v>
      </c>
      <c r="X563">
        <f t="shared" si="124"/>
        <v>80.456744285354461</v>
      </c>
      <c r="Y563">
        <f t="shared" si="125"/>
        <v>80.383989734981554</v>
      </c>
      <c r="Z563">
        <f t="shared" si="126"/>
        <v>80.311235184608648</v>
      </c>
    </row>
    <row r="564" spans="1:26" x14ac:dyDescent="0.25">
      <c r="A564" s="2">
        <f>'Cubic Spline'!A564</f>
        <v>9.7221228474470394</v>
      </c>
      <c r="B564" s="2">
        <f t="array" ref="B564:C564">csplinediff1d('Cubic Spline'!$A$3:$A$1001,'Cubic Spline'!$B$3:$B$1001,A564,2,0,2,0)</f>
        <v>-88.854510479381204</v>
      </c>
      <c r="C564" s="2">
        <v>3.6162963572802567</v>
      </c>
      <c r="D564" s="2">
        <f t="shared" si="127"/>
        <v>3.6162963572802567</v>
      </c>
      <c r="E564" s="2">
        <f t="shared" si="128"/>
        <v>124.01258791763509</v>
      </c>
      <c r="G564" s="2">
        <f>'Calculation_Cubic Spline'!A564</f>
        <v>9.7221228474470394</v>
      </c>
      <c r="H564" s="2">
        <f t="array" ref="H564:I564">csplinediff1d('Cubic Spline'!$A$3:$A$1001,'Cubic Spline'!$C$3:$C$1001,G564,2,0,2,0)</f>
        <v>-82.617814054480107</v>
      </c>
      <c r="I564" s="2">
        <v>2.6330077558727218</v>
      </c>
      <c r="J564" s="2">
        <f t="shared" si="130"/>
        <v>2.6330077558727218</v>
      </c>
      <c r="K564" s="2">
        <f t="shared" si="129"/>
        <v>108.21623891535555</v>
      </c>
      <c r="R564">
        <f t="shared" si="118"/>
        <v>81.985463056231779</v>
      </c>
      <c r="S564">
        <f t="shared" si="119"/>
        <v>81.912708505858873</v>
      </c>
      <c r="T564">
        <f t="shared" si="120"/>
        <v>81.839953955485967</v>
      </c>
      <c r="U564">
        <f t="shared" si="121"/>
        <v>81.767199405113061</v>
      </c>
      <c r="V564">
        <f t="shared" si="122"/>
        <v>81.694444854740155</v>
      </c>
      <c r="W564">
        <f t="shared" si="123"/>
        <v>81.621690304367249</v>
      </c>
      <c r="X564">
        <f t="shared" si="124"/>
        <v>81.548935753994343</v>
      </c>
      <c r="Y564">
        <f t="shared" si="125"/>
        <v>81.476181203621437</v>
      </c>
      <c r="Z564">
        <f t="shared" si="126"/>
        <v>81.40342665324853</v>
      </c>
    </row>
    <row r="565" spans="1:26" x14ac:dyDescent="0.25">
      <c r="A565" s="2">
        <f>'Cubic Spline'!A565</f>
        <v>9.7394526564442696</v>
      </c>
      <c r="B565" s="2">
        <f t="array" ref="B565:C565">csplinediff1d('Cubic Spline'!$A$3:$A$1001,'Cubic Spline'!$B$3:$B$1001,A565,2,0,2,0)</f>
        <v>-88.790859703446102</v>
      </c>
      <c r="C565" s="2">
        <v>3.7296741821770807</v>
      </c>
      <c r="D565" s="2">
        <f t="shared" si="127"/>
        <v>3.7296741821770807</v>
      </c>
      <c r="E565" s="2">
        <f t="shared" si="128"/>
        <v>125.11584482472227</v>
      </c>
      <c r="G565" s="2">
        <f>'Calculation_Cubic Spline'!A565</f>
        <v>9.7394526564442696</v>
      </c>
      <c r="H565" s="2">
        <f t="array" ref="H565:I565">csplinediff1d('Cubic Spline'!$A$3:$A$1001,'Cubic Spline'!$C$3:$C$1001,G565,2,0,2,0)</f>
        <v>-82.571210353628004</v>
      </c>
      <c r="I565" s="2">
        <v>2.7455934285180801</v>
      </c>
      <c r="J565" s="2">
        <f t="shared" si="130"/>
        <v>2.7455934285180801</v>
      </c>
      <c r="K565" s="2">
        <f t="shared" si="129"/>
        <v>109.31178756452435</v>
      </c>
      <c r="R565">
        <f t="shared" si="118"/>
        <v>83.088719963318965</v>
      </c>
      <c r="S565">
        <f t="shared" si="119"/>
        <v>83.015965412946059</v>
      </c>
      <c r="T565">
        <f t="shared" si="120"/>
        <v>82.943210862573153</v>
      </c>
      <c r="U565">
        <f t="shared" si="121"/>
        <v>82.870456312200247</v>
      </c>
      <c r="V565">
        <f t="shared" si="122"/>
        <v>82.797701761827341</v>
      </c>
      <c r="W565">
        <f t="shared" si="123"/>
        <v>82.724947211454435</v>
      </c>
      <c r="X565">
        <f t="shared" si="124"/>
        <v>82.652192661081529</v>
      </c>
      <c r="Y565">
        <f t="shared" si="125"/>
        <v>82.579438110708622</v>
      </c>
      <c r="Z565">
        <f t="shared" si="126"/>
        <v>82.506683560335716</v>
      </c>
    </row>
    <row r="566" spans="1:26" x14ac:dyDescent="0.25">
      <c r="A566" s="2">
        <f>'Cubic Spline'!A566</f>
        <v>9.7567824654414999</v>
      </c>
      <c r="B566" s="2">
        <f t="array" ref="B566:C566">csplinediff1d('Cubic Spline'!$A$3:$A$1001,'Cubic Spline'!$B$3:$B$1001,A566,2,0,2,0)</f>
        <v>-88.725235951078602</v>
      </c>
      <c r="C566" s="2">
        <v>3.8439947591625687</v>
      </c>
      <c r="D566" s="2">
        <f t="shared" si="127"/>
        <v>3.8439947591625687</v>
      </c>
      <c r="E566" s="2">
        <f t="shared" si="128"/>
        <v>126.23025661452498</v>
      </c>
      <c r="G566" s="2">
        <f>'Calculation_Cubic Spline'!A566</f>
        <v>9.7567824654414999</v>
      </c>
      <c r="H566" s="2">
        <f t="array" ref="H566:I566">csplinediff1d('Cubic Spline'!$A$3:$A$1001,'Cubic Spline'!$C$3:$C$1001,G566,2,0,2,0)</f>
        <v>-82.522647359226696</v>
      </c>
      <c r="I566" s="2">
        <v>2.8591270376711595</v>
      </c>
      <c r="J566" s="2">
        <f t="shared" si="130"/>
        <v>2.8591270376711595</v>
      </c>
      <c r="K566" s="2">
        <f t="shared" si="129"/>
        <v>110.41852790684636</v>
      </c>
      <c r="R566">
        <f t="shared" si="118"/>
        <v>84.203131753121667</v>
      </c>
      <c r="S566">
        <f t="shared" si="119"/>
        <v>84.130377202748761</v>
      </c>
      <c r="T566">
        <f t="shared" si="120"/>
        <v>84.057622652375855</v>
      </c>
      <c r="U566">
        <f t="shared" si="121"/>
        <v>83.984868102002949</v>
      </c>
      <c r="V566">
        <f t="shared" si="122"/>
        <v>83.912113551630043</v>
      </c>
      <c r="W566">
        <f t="shared" si="123"/>
        <v>83.839359001257137</v>
      </c>
      <c r="X566">
        <f t="shared" si="124"/>
        <v>83.76660445088423</v>
      </c>
      <c r="Y566">
        <f t="shared" si="125"/>
        <v>83.693849900511324</v>
      </c>
      <c r="Z566">
        <f t="shared" si="126"/>
        <v>83.621095350138418</v>
      </c>
    </row>
    <row r="567" spans="1:26" x14ac:dyDescent="0.25">
      <c r="A567" s="2">
        <f>'Cubic Spline'!A567</f>
        <v>9.7741122744387408</v>
      </c>
      <c r="B567" s="2">
        <f t="array" ref="B567:C567">csplinediff1d('Cubic Spline'!$A$3:$A$1001,'Cubic Spline'!$B$3:$B$1001,A567,2,0,2,0)</f>
        <v>-88.657622833576994</v>
      </c>
      <c r="C567" s="2">
        <v>3.9592639808419596</v>
      </c>
      <c r="D567" s="2">
        <f t="shared" si="127"/>
        <v>3.9592639808419596</v>
      </c>
      <c r="E567" s="2">
        <f t="shared" si="128"/>
        <v>127.35591350646757</v>
      </c>
      <c r="G567" s="2">
        <f>'Calculation_Cubic Spline'!A567</f>
        <v>9.7741122744387408</v>
      </c>
      <c r="H567" s="2">
        <f t="array" ref="H567:I567">csplinediff1d('Cubic Spline'!$A$3:$A$1001,'Cubic Spline'!$C$3:$C$1001,G567,2,0,2,0)</f>
        <v>-82.472108592976099</v>
      </c>
      <c r="I567" s="2">
        <v>2.97361444762358</v>
      </c>
      <c r="J567" s="2">
        <f t="shared" si="130"/>
        <v>2.97361444762358</v>
      </c>
      <c r="K567" s="2">
        <f t="shared" si="129"/>
        <v>111.53655006494211</v>
      </c>
      <c r="R567">
        <f t="shared" si="118"/>
        <v>85.328788645064265</v>
      </c>
      <c r="S567">
        <f t="shared" si="119"/>
        <v>85.256034094691358</v>
      </c>
      <c r="T567">
        <f t="shared" si="120"/>
        <v>85.183279544318452</v>
      </c>
      <c r="U567">
        <f t="shared" si="121"/>
        <v>85.110524993945546</v>
      </c>
      <c r="V567">
        <f t="shared" si="122"/>
        <v>85.03777044357264</v>
      </c>
      <c r="W567">
        <f t="shared" si="123"/>
        <v>84.965015893199734</v>
      </c>
      <c r="X567">
        <f t="shared" si="124"/>
        <v>84.892261342826828</v>
      </c>
      <c r="Y567">
        <f t="shared" si="125"/>
        <v>84.819506792453922</v>
      </c>
      <c r="Z567">
        <f t="shared" si="126"/>
        <v>84.746752242081016</v>
      </c>
    </row>
    <row r="568" spans="1:26" x14ac:dyDescent="0.25">
      <c r="A568" s="2">
        <f>'Cubic Spline'!A568</f>
        <v>9.7914420834359692</v>
      </c>
      <c r="B568" s="2">
        <f t="array" ref="B568:C568">csplinediff1d('Cubic Spline'!$A$3:$A$1001,'Cubic Spline'!$B$3:$B$1001,A568,2,0,2,0)</f>
        <v>-88.588003859697395</v>
      </c>
      <c r="C568" s="2">
        <v>4.0754877888006815</v>
      </c>
      <c r="D568" s="2">
        <f t="shared" si="127"/>
        <v>4.0754877888006815</v>
      </c>
      <c r="E568" s="2">
        <f t="shared" si="128"/>
        <v>128.4929065054898</v>
      </c>
      <c r="G568" s="2">
        <f>'Calculation_Cubic Spline'!A568</f>
        <v>9.7914420834359692</v>
      </c>
      <c r="H568" s="2">
        <f t="array" ref="H568:I568">csplinediff1d('Cubic Spline'!$A$3:$A$1001,'Cubic Spline'!$C$3:$C$1001,G568,2,0,2,0)</f>
        <v>-82.419577474515506</v>
      </c>
      <c r="I568" s="2">
        <v>3.0890615727793422</v>
      </c>
      <c r="J568" s="2">
        <f t="shared" si="130"/>
        <v>3.0890615727793422</v>
      </c>
      <c r="K568" s="2">
        <f t="shared" si="129"/>
        <v>112.66594495655207</v>
      </c>
      <c r="R568">
        <f t="shared" si="118"/>
        <v>86.465781644086491</v>
      </c>
      <c r="S568">
        <f t="shared" si="119"/>
        <v>86.393027093713584</v>
      </c>
      <c r="T568">
        <f t="shared" si="120"/>
        <v>86.320272543340678</v>
      </c>
      <c r="U568">
        <f t="shared" si="121"/>
        <v>86.247517992967772</v>
      </c>
      <c r="V568">
        <f t="shared" si="122"/>
        <v>86.174763442594866</v>
      </c>
      <c r="W568">
        <f t="shared" si="123"/>
        <v>86.10200889222196</v>
      </c>
      <c r="X568">
        <f t="shared" si="124"/>
        <v>86.029254341849054</v>
      </c>
      <c r="Y568">
        <f t="shared" si="125"/>
        <v>85.956499791476148</v>
      </c>
      <c r="Z568">
        <f t="shared" si="126"/>
        <v>85.883745241103242</v>
      </c>
    </row>
    <row r="569" spans="1:26" x14ac:dyDescent="0.25">
      <c r="A569" s="2">
        <f>'Cubic Spline'!A569</f>
        <v>9.8087718924331995</v>
      </c>
      <c r="B569" s="2">
        <f t="array" ref="B569:C569">csplinediff1d('Cubic Spline'!$A$3:$A$1001,'Cubic Spline'!$B$3:$B$1001,A569,2,0,2,0)</f>
        <v>-88.516362434802204</v>
      </c>
      <c r="C569" s="2">
        <v>4.192672174087968</v>
      </c>
      <c r="D569" s="2">
        <f t="shared" si="127"/>
        <v>4.192672174087968</v>
      </c>
      <c r="E569" s="2">
        <f t="shared" si="128"/>
        <v>129.64132741018307</v>
      </c>
      <c r="G569" s="2">
        <f>'Calculation_Cubic Spline'!A569</f>
        <v>9.8087718924331995</v>
      </c>
      <c r="H569" s="2">
        <f t="array" ref="H569:I569">csplinediff1d('Cubic Spline'!$A$3:$A$1001,'Cubic Spline'!$C$3:$C$1001,G569,2,0,2,0)</f>
        <v>-82.365037320550499</v>
      </c>
      <c r="I569" s="2">
        <v>3.2054743782331432</v>
      </c>
      <c r="J569" s="2">
        <f t="shared" si="130"/>
        <v>3.2054743782331432</v>
      </c>
      <c r="K569" s="2">
        <f t="shared" si="129"/>
        <v>113.80680430367855</v>
      </c>
      <c r="R569">
        <f t="shared" si="118"/>
        <v>87.614202548779758</v>
      </c>
      <c r="S569">
        <f t="shared" si="119"/>
        <v>87.541447998406852</v>
      </c>
      <c r="T569">
        <f t="shared" si="120"/>
        <v>87.468693448033946</v>
      </c>
      <c r="U569">
        <f t="shared" si="121"/>
        <v>87.39593889766104</v>
      </c>
      <c r="V569">
        <f t="shared" si="122"/>
        <v>87.323184347288134</v>
      </c>
      <c r="W569">
        <f t="shared" si="123"/>
        <v>87.250429796915228</v>
      </c>
      <c r="X569">
        <f t="shared" si="124"/>
        <v>87.177675246542321</v>
      </c>
      <c r="Y569">
        <f t="shared" si="125"/>
        <v>87.104920696169415</v>
      </c>
      <c r="Z569">
        <f t="shared" si="126"/>
        <v>87.032166145796509</v>
      </c>
    </row>
    <row r="570" spans="1:26" x14ac:dyDescent="0.25">
      <c r="A570" s="2">
        <f>'Cubic Spline'!A570</f>
        <v>9.8261017014304297</v>
      </c>
      <c r="B570" s="2">
        <f t="array" ref="B570:C570">csplinediff1d('Cubic Spline'!$A$3:$A$1001,'Cubic Spline'!$B$3:$B$1001,A570,2,0,2,0)</f>
        <v>-88.442681859996199</v>
      </c>
      <c r="C570" s="2">
        <v>4.3108231778711756</v>
      </c>
      <c r="D570" s="2">
        <f t="shared" si="127"/>
        <v>4.3108231778711756</v>
      </c>
      <c r="E570" s="2">
        <f t="shared" si="128"/>
        <v>130.80126882264187</v>
      </c>
      <c r="G570" s="2">
        <f>'Calculation_Cubic Spline'!A570</f>
        <v>9.8261017014304297</v>
      </c>
      <c r="H570" s="2">
        <f t="array" ref="H570:I570">csplinediff1d('Cubic Spline'!$A$3:$A$1001,'Cubic Spline'!$C$3:$C$1001,G570,2,0,2,0)</f>
        <v>-82.308471343968804</v>
      </c>
      <c r="I570" s="2">
        <v>3.3228588803936807</v>
      </c>
      <c r="J570" s="2">
        <f t="shared" si="130"/>
        <v>3.3228588803936807</v>
      </c>
      <c r="K570" s="2">
        <f t="shared" si="129"/>
        <v>114.95922064221836</v>
      </c>
      <c r="R570">
        <f t="shared" si="118"/>
        <v>88.774143961238565</v>
      </c>
      <c r="S570">
        <f t="shared" si="119"/>
        <v>88.701389410865659</v>
      </c>
      <c r="T570">
        <f t="shared" si="120"/>
        <v>88.628634860492753</v>
      </c>
      <c r="U570">
        <f t="shared" si="121"/>
        <v>88.555880310119846</v>
      </c>
      <c r="V570">
        <f t="shared" si="122"/>
        <v>88.48312575974694</v>
      </c>
      <c r="W570">
        <f t="shared" si="123"/>
        <v>88.410371209374034</v>
      </c>
      <c r="X570">
        <f t="shared" si="124"/>
        <v>88.337616659001128</v>
      </c>
      <c r="Y570">
        <f t="shared" si="125"/>
        <v>88.264862108628222</v>
      </c>
      <c r="Z570">
        <f t="shared" si="126"/>
        <v>88.192107558255316</v>
      </c>
    </row>
    <row r="571" spans="1:26" x14ac:dyDescent="0.25">
      <c r="A571" s="2">
        <f>'Cubic Spline'!A571</f>
        <v>9.84343151042766</v>
      </c>
      <c r="B571" s="2">
        <f t="array" ref="B571:C571">csplinediff1d('Cubic Spline'!$A$3:$A$1001,'Cubic Spline'!$B$3:$B$1001,A571,2,0,2,0)</f>
        <v>-88.366945331253802</v>
      </c>
      <c r="C571" s="2">
        <v>4.4299468920381981</v>
      </c>
      <c r="D571" s="2">
        <f t="shared" si="127"/>
        <v>4.4299468920381981</v>
      </c>
      <c r="E571" s="2">
        <f t="shared" si="128"/>
        <v>131.97282415786367</v>
      </c>
      <c r="G571" s="2">
        <f>'Calculation_Cubic Spline'!A571</f>
        <v>9.84343151042766</v>
      </c>
      <c r="H571" s="2">
        <f t="array" ref="H571:I571">csplinediff1d('Cubic Spline'!$A$3:$A$1001,'Cubic Spline'!$C$3:$C$1001,G571,2,0,2,0)</f>
        <v>-82.249862652946206</v>
      </c>
      <c r="I571" s="2">
        <v>3.4412211475743413</v>
      </c>
      <c r="J571" s="2">
        <f t="shared" si="130"/>
        <v>3.4412211475743413</v>
      </c>
      <c r="K571" s="2">
        <f t="shared" si="129"/>
        <v>116.12328733132951</v>
      </c>
      <c r="R571">
        <f t="shared" si="118"/>
        <v>89.945699296460361</v>
      </c>
      <c r="S571">
        <f t="shared" si="119"/>
        <v>89.872944746087455</v>
      </c>
      <c r="T571">
        <f t="shared" si="120"/>
        <v>89.800190195714549</v>
      </c>
      <c r="U571">
        <f t="shared" si="121"/>
        <v>89.727435645341643</v>
      </c>
      <c r="V571">
        <f t="shared" si="122"/>
        <v>89.654681094968737</v>
      </c>
      <c r="W571">
        <f t="shared" si="123"/>
        <v>89.581926544595831</v>
      </c>
      <c r="X571">
        <f t="shared" si="124"/>
        <v>89.509171994222925</v>
      </c>
      <c r="Y571">
        <f t="shared" si="125"/>
        <v>89.436417443850019</v>
      </c>
      <c r="Z571">
        <f t="shared" si="126"/>
        <v>89.363662893477112</v>
      </c>
    </row>
    <row r="572" spans="1:26" x14ac:dyDescent="0.25">
      <c r="A572" s="2">
        <f>'Cubic Spline'!A572</f>
        <v>9.8607613194249009</v>
      </c>
      <c r="B572" s="2">
        <f t="array" ref="B572:C572">csplinediff1d('Cubic Spline'!$A$3:$A$1001,'Cubic Spline'!$B$3:$B$1001,A572,2,0,2,0)</f>
        <v>-88.289135938533505</v>
      </c>
      <c r="C572" s="2">
        <v>4.5500494598420973</v>
      </c>
      <c r="D572" s="2">
        <f t="shared" si="127"/>
        <v>4.5500494598420973</v>
      </c>
      <c r="E572" s="2">
        <f t="shared" si="128"/>
        <v>133.15608765361463</v>
      </c>
      <c r="G572" s="2">
        <f>'Calculation_Cubic Spline'!A572</f>
        <v>9.8607613194249009</v>
      </c>
      <c r="H572" s="2">
        <f t="array" ref="H572:I572">csplinediff1d('Cubic Spline'!$A$3:$A$1001,'Cubic Spline'!$C$3:$C$1001,G572,2,0,2,0)</f>
        <v>-82.189194250041396</v>
      </c>
      <c r="I572" s="2">
        <v>3.5605673006107801</v>
      </c>
      <c r="J572" s="2">
        <f t="shared" si="130"/>
        <v>3.5605673006107801</v>
      </c>
      <c r="K572" s="2">
        <f t="shared" si="129"/>
        <v>117.29909856311332</v>
      </c>
      <c r="R572">
        <f t="shared" si="118"/>
        <v>91.128962792211325</v>
      </c>
      <c r="S572">
        <f t="shared" si="119"/>
        <v>91.056208241838419</v>
      </c>
      <c r="T572">
        <f t="shared" si="120"/>
        <v>90.983453691465513</v>
      </c>
      <c r="U572">
        <f t="shared" si="121"/>
        <v>90.910699141092607</v>
      </c>
      <c r="V572">
        <f t="shared" si="122"/>
        <v>90.837944590719701</v>
      </c>
      <c r="W572">
        <f t="shared" si="123"/>
        <v>90.765190040346795</v>
      </c>
      <c r="X572">
        <f t="shared" si="124"/>
        <v>90.692435489973889</v>
      </c>
      <c r="Y572">
        <f t="shared" si="125"/>
        <v>90.619680939600983</v>
      </c>
      <c r="Z572">
        <f t="shared" si="126"/>
        <v>90.546926389228076</v>
      </c>
    </row>
    <row r="573" spans="1:26" x14ac:dyDescent="0.25">
      <c r="A573" s="2">
        <f>'Cubic Spline'!A573</f>
        <v>9.8780911284221293</v>
      </c>
      <c r="B573" s="2">
        <f t="array" ref="B573:C573">csplinediff1d('Cubic Spline'!$A$3:$A$1001,'Cubic Spline'!$B$3:$B$1001,A573,2,0,2,0)</f>
        <v>-88.209236664883406</v>
      </c>
      <c r="C573" s="2">
        <v>4.671137076528483</v>
      </c>
      <c r="D573" s="2">
        <f t="shared" si="127"/>
        <v>4.671137076528483</v>
      </c>
      <c r="E573" s="2">
        <f t="shared" si="128"/>
        <v>134.35115438018309</v>
      </c>
      <c r="G573" s="2">
        <f>'Calculation_Cubic Spline'!A573</f>
        <v>9.8780911284221293</v>
      </c>
      <c r="H573" s="2">
        <f t="array" ref="H573:I573">csplinediff1d('Cubic Spline'!$A$3:$A$1001,'Cubic Spline'!$C$3:$C$1001,G573,2,0,2,0)</f>
        <v>-82.126449031280799</v>
      </c>
      <c r="I573" s="2">
        <v>3.6809035134868462</v>
      </c>
      <c r="J573" s="2">
        <f t="shared" si="130"/>
        <v>3.6809035134868462</v>
      </c>
      <c r="K573" s="2">
        <f t="shared" si="129"/>
        <v>118.48674937243305</v>
      </c>
      <c r="R573">
        <f t="shared" si="118"/>
        <v>92.324029518779781</v>
      </c>
      <c r="S573">
        <f t="shared" si="119"/>
        <v>92.251274968406875</v>
      </c>
      <c r="T573">
        <f t="shared" si="120"/>
        <v>92.178520418033969</v>
      </c>
      <c r="U573">
        <f t="shared" si="121"/>
        <v>92.105765867661063</v>
      </c>
      <c r="V573">
        <f t="shared" si="122"/>
        <v>92.033011317288157</v>
      </c>
      <c r="W573">
        <f t="shared" si="123"/>
        <v>91.960256766915251</v>
      </c>
      <c r="X573">
        <f t="shared" si="124"/>
        <v>91.887502216542345</v>
      </c>
      <c r="Y573">
        <f t="shared" si="125"/>
        <v>91.814747666169438</v>
      </c>
      <c r="Z573">
        <f t="shared" si="126"/>
        <v>91.741993115796532</v>
      </c>
    </row>
    <row r="574" spans="1:26" x14ac:dyDescent="0.25">
      <c r="A574" s="2">
        <f>'Cubic Spline'!A574</f>
        <v>9.8954209374193596</v>
      </c>
      <c r="B574" s="2">
        <f t="array" ref="B574:C574">csplinediff1d('Cubic Spline'!$A$3:$A$1001,'Cubic Spline'!$B$3:$B$1001,A574,2,0,2,0)</f>
        <v>-88.127230385533693</v>
      </c>
      <c r="C574" s="2">
        <v>4.7932159899307774</v>
      </c>
      <c r="D574" s="2">
        <f t="shared" si="127"/>
        <v>4.7932159899307774</v>
      </c>
      <c r="E574" s="2">
        <f t="shared" si="128"/>
        <v>135.55812024986795</v>
      </c>
      <c r="G574" s="2">
        <f>'Calculation_Cubic Spline'!A574</f>
        <v>9.8954209374193596</v>
      </c>
      <c r="H574" s="2">
        <f t="array" ref="H574:I574">csplinediff1d('Cubic Spline'!$A$3:$A$1001,'Cubic Spline'!$C$3:$C$1001,G574,2,0,2,0)</f>
        <v>-82.061609785231596</v>
      </c>
      <c r="I574" s="2">
        <v>3.8022360139537157</v>
      </c>
      <c r="J574" s="2">
        <f t="shared" si="130"/>
        <v>3.8022360139537157</v>
      </c>
      <c r="K574" s="2">
        <f t="shared" si="129"/>
        <v>119.68633564671913</v>
      </c>
      <c r="R574">
        <f t="shared" si="118"/>
        <v>93.530995388464646</v>
      </c>
      <c r="S574">
        <f t="shared" si="119"/>
        <v>93.45824083809174</v>
      </c>
      <c r="T574">
        <f t="shared" si="120"/>
        <v>93.385486287718834</v>
      </c>
      <c r="U574">
        <f t="shared" si="121"/>
        <v>93.312731737345928</v>
      </c>
      <c r="V574">
        <f t="shared" si="122"/>
        <v>93.239977186973022</v>
      </c>
      <c r="W574">
        <f t="shared" si="123"/>
        <v>93.167222636600115</v>
      </c>
      <c r="X574">
        <f t="shared" si="124"/>
        <v>93.094468086227209</v>
      </c>
      <c r="Y574">
        <f t="shared" si="125"/>
        <v>93.021713535854303</v>
      </c>
      <c r="Z574">
        <f t="shared" si="126"/>
        <v>92.948958985481397</v>
      </c>
    </row>
    <row r="575" spans="1:26" x14ac:dyDescent="0.25">
      <c r="A575" s="2">
        <f>'Cubic Spline'!A575</f>
        <v>9.9127507464165898</v>
      </c>
      <c r="B575" s="2">
        <f t="array" ref="B575:C575">csplinediff1d('Cubic Spline'!$A$3:$A$1001,'Cubic Spline'!$B$3:$B$1001,A575,2,0,2,0)</f>
        <v>-88.043099866980796</v>
      </c>
      <c r="C575" s="2">
        <v>4.9162925011721468</v>
      </c>
      <c r="D575" s="2">
        <f t="shared" si="127"/>
        <v>4.9162925011721468</v>
      </c>
      <c r="E575" s="2">
        <f t="shared" si="128"/>
        <v>136.77708202757728</v>
      </c>
      <c r="G575" s="2">
        <f>'Calculation_Cubic Spline'!A575</f>
        <v>9.9127507464165898</v>
      </c>
      <c r="H575" s="2">
        <f t="array" ref="H575:I575">csplinediff1d('Cubic Spline'!$A$3:$A$1001,'Cubic Spline'!$C$3:$C$1001,G575,2,0,2,0)</f>
        <v>-81.994659192064802</v>
      </c>
      <c r="I575" s="2">
        <v>3.9245710841977548</v>
      </c>
      <c r="J575" s="2">
        <f t="shared" si="130"/>
        <v>3.9245710841977548</v>
      </c>
      <c r="K575" s="2">
        <f t="shared" si="129"/>
        <v>120.89795413631106</v>
      </c>
      <c r="R575">
        <f t="shared" si="118"/>
        <v>94.749957166173971</v>
      </c>
      <c r="S575">
        <f t="shared" si="119"/>
        <v>94.677202615801065</v>
      </c>
      <c r="T575">
        <f t="shared" si="120"/>
        <v>94.604448065428159</v>
      </c>
      <c r="U575">
        <f t="shared" si="121"/>
        <v>94.531693515055252</v>
      </c>
      <c r="V575">
        <f t="shared" si="122"/>
        <v>94.458938964682346</v>
      </c>
      <c r="W575">
        <f t="shared" si="123"/>
        <v>94.38618441430944</v>
      </c>
      <c r="X575">
        <f t="shared" si="124"/>
        <v>94.313429863936534</v>
      </c>
      <c r="Y575">
        <f t="shared" si="125"/>
        <v>94.240675313563628</v>
      </c>
      <c r="Z575">
        <f t="shared" si="126"/>
        <v>94.167920763190722</v>
      </c>
    </row>
    <row r="576" spans="1:26" x14ac:dyDescent="0.25">
      <c r="A576" s="2">
        <f>'Cubic Spline'!A576</f>
        <v>9.9300805554138201</v>
      </c>
      <c r="B576" s="2">
        <f t="array" ref="B576:C576">csplinediff1d('Cubic Spline'!$A$3:$A$1001,'Cubic Spline'!$B$3:$B$1001,A576,2,0,2,0)</f>
        <v>-87.956827766056705</v>
      </c>
      <c r="C576" s="2">
        <v>5.0403729653131188</v>
      </c>
      <c r="D576" s="2">
        <f t="shared" si="127"/>
        <v>5.0403729653131188</v>
      </c>
      <c r="E576" s="2">
        <f t="shared" si="128"/>
        <v>138.00813734094601</v>
      </c>
      <c r="G576" s="2">
        <f>'Calculation_Cubic Spline'!A576</f>
        <v>9.9300805554138201</v>
      </c>
      <c r="H576" s="2">
        <f t="array" ref="H576:I576">csplinediff1d('Cubic Spline'!$A$3:$A$1001,'Cubic Spline'!$C$3:$C$1001,G576,2,0,2,0)</f>
        <v>-81.925579822605897</v>
      </c>
      <c r="I576" s="2">
        <v>4.0479150614585997</v>
      </c>
      <c r="J576" s="2">
        <f t="shared" si="130"/>
        <v>4.0479150614585997</v>
      </c>
      <c r="K576" s="2">
        <f t="shared" si="129"/>
        <v>122.12170246436267</v>
      </c>
      <c r="R576">
        <f t="shared" si="118"/>
        <v>95.981012479542699</v>
      </c>
      <c r="S576">
        <f t="shared" si="119"/>
        <v>95.908257929169793</v>
      </c>
      <c r="T576">
        <f t="shared" si="120"/>
        <v>95.835503378796886</v>
      </c>
      <c r="U576">
        <f t="shared" si="121"/>
        <v>95.76274882842398</v>
      </c>
      <c r="V576">
        <f t="shared" si="122"/>
        <v>95.689994278051074</v>
      </c>
      <c r="W576">
        <f t="shared" si="123"/>
        <v>95.617239727678168</v>
      </c>
      <c r="X576">
        <f t="shared" si="124"/>
        <v>95.544485177305262</v>
      </c>
      <c r="Y576">
        <f t="shared" si="125"/>
        <v>95.471730626932356</v>
      </c>
      <c r="Z576">
        <f t="shared" si="126"/>
        <v>95.39897607655945</v>
      </c>
    </row>
    <row r="577" spans="1:26" x14ac:dyDescent="0.25">
      <c r="A577" s="2">
        <f>'Cubic Spline'!A577</f>
        <v>9.9474103644110503</v>
      </c>
      <c r="B577" s="2">
        <f t="array" ref="B577:C577">csplinediff1d('Cubic Spline'!$A$3:$A$1001,'Cubic Spline'!$B$3:$B$1001,A577,2,0,2,0)</f>
        <v>-87.868396628990396</v>
      </c>
      <c r="C577" s="2">
        <v>5.1654637919529645</v>
      </c>
      <c r="D577" s="2">
        <f t="shared" si="127"/>
        <v>5.1654637919529645</v>
      </c>
      <c r="E577" s="2">
        <f t="shared" si="128"/>
        <v>139.25138469005333</v>
      </c>
      <c r="G577" s="2">
        <f>'Calculation_Cubic Spline'!A577</f>
        <v>9.9474103644110503</v>
      </c>
      <c r="H577" s="2">
        <f t="array" ref="H577:I577">csplinediff1d('Cubic Spline'!$A$3:$A$1001,'Cubic Spline'!$C$3:$C$1001,G577,2,0,2,0)</f>
        <v>-81.854354137375694</v>
      </c>
      <c r="I577" s="2">
        <v>4.1722743387029944</v>
      </c>
      <c r="J577" s="2">
        <f t="shared" si="130"/>
        <v>4.1722743387029944</v>
      </c>
      <c r="K577" s="2">
        <f t="shared" si="129"/>
        <v>123.35767913735612</v>
      </c>
      <c r="R577">
        <f t="shared" si="118"/>
        <v>97.22425982865002</v>
      </c>
      <c r="S577">
        <f t="shared" si="119"/>
        <v>97.151505278277114</v>
      </c>
      <c r="T577">
        <f t="shared" si="120"/>
        <v>97.078750727904207</v>
      </c>
      <c r="U577">
        <f t="shared" si="121"/>
        <v>97.005996177531301</v>
      </c>
      <c r="V577">
        <f t="shared" si="122"/>
        <v>96.933241627158395</v>
      </c>
      <c r="W577">
        <f t="shared" si="123"/>
        <v>96.860487076785489</v>
      </c>
      <c r="X577">
        <f t="shared" si="124"/>
        <v>96.787732526412583</v>
      </c>
      <c r="Y577">
        <f t="shared" si="125"/>
        <v>96.714977976039677</v>
      </c>
      <c r="Z577">
        <f t="shared" si="126"/>
        <v>96.642223425666771</v>
      </c>
    </row>
    <row r="578" spans="1:26" x14ac:dyDescent="0.25">
      <c r="A578" s="2">
        <f>'Cubic Spline'!A578</f>
        <v>9.9647401734082894</v>
      </c>
      <c r="B578" s="2">
        <f t="array" ref="B578:C578">csplinediff1d('Cubic Spline'!$A$3:$A$1001,'Cubic Spline'!$B$3:$B$1001,A578,2,0,2,0)</f>
        <v>-87.7777888904549</v>
      </c>
      <c r="C578" s="2">
        <v>5.2915714460348013</v>
      </c>
      <c r="D578" s="2">
        <f t="shared" si="127"/>
        <v>5.2915714460348013</v>
      </c>
      <c r="E578" s="2">
        <f t="shared" si="128"/>
        <v>140.50692345921809</v>
      </c>
      <c r="G578" s="2">
        <f>'Calculation_Cubic Spline'!A578</f>
        <v>9.9647401734082894</v>
      </c>
      <c r="H578" s="2">
        <f t="array" ref="H578:I578">csplinediff1d('Cubic Spline'!$A$3:$A$1001,'Cubic Spline'!$C$3:$C$1001,G578,2,0,2,0)</f>
        <v>-81.780964485617901</v>
      </c>
      <c r="I578" s="2">
        <v>4.2976553653083274</v>
      </c>
      <c r="J578" s="2">
        <f t="shared" si="130"/>
        <v>4.2976553653083274</v>
      </c>
      <c r="K578" s="2">
        <f t="shared" si="129"/>
        <v>124.60598355576947</v>
      </c>
      <c r="R578">
        <f t="shared" si="118"/>
        <v>98.479798597814778</v>
      </c>
      <c r="S578">
        <f t="shared" si="119"/>
        <v>98.407044047441872</v>
      </c>
      <c r="T578">
        <f t="shared" si="120"/>
        <v>98.334289497068966</v>
      </c>
      <c r="U578">
        <f t="shared" si="121"/>
        <v>98.261534946696059</v>
      </c>
      <c r="V578">
        <f t="shared" si="122"/>
        <v>98.188780396323153</v>
      </c>
      <c r="W578">
        <f t="shared" si="123"/>
        <v>98.116025845950247</v>
      </c>
      <c r="X578">
        <f t="shared" si="124"/>
        <v>98.043271295577341</v>
      </c>
      <c r="Y578">
        <f t="shared" si="125"/>
        <v>97.970516745204435</v>
      </c>
      <c r="Z578">
        <f t="shared" si="126"/>
        <v>97.897762194831529</v>
      </c>
    </row>
    <row r="579" spans="1:26" x14ac:dyDescent="0.25">
      <c r="A579" s="2">
        <f>'Cubic Spline'!A579</f>
        <v>9.9820699824055197</v>
      </c>
      <c r="B579" s="2">
        <f t="array" ref="B579:C579">csplinediff1d('Cubic Spline'!$A$3:$A$1001,'Cubic Spline'!$B$3:$B$1001,A579,2,0,2,0)</f>
        <v>-87.684986872603801</v>
      </c>
      <c r="C579" s="2">
        <v>5.4187024483697304</v>
      </c>
      <c r="D579" s="2">
        <f t="shared" si="127"/>
        <v>5.4187024483697304</v>
      </c>
      <c r="E579" s="2">
        <f t="shared" si="128"/>
        <v>141.77485392606258</v>
      </c>
      <c r="G579" s="2">
        <f>'Calculation_Cubic Spline'!A579</f>
        <v>9.9820699824055197</v>
      </c>
      <c r="H579" s="2">
        <f t="array" ref="H579:I579">csplinediff1d('Cubic Spline'!$A$3:$A$1001,'Cubic Spline'!$C$3:$C$1001,G579,2,0,2,0)</f>
        <v>-81.705393104316897</v>
      </c>
      <c r="I579" s="2">
        <v>4.4240646476774392</v>
      </c>
      <c r="J579" s="2">
        <f t="shared" si="130"/>
        <v>4.4240646476774392</v>
      </c>
      <c r="K579" s="2">
        <f t="shared" si="129"/>
        <v>125.86671602411931</v>
      </c>
      <c r="R579">
        <f t="shared" ref="R579:R642" si="131">ABS($E579-M$13)</f>
        <v>99.747729064659268</v>
      </c>
      <c r="S579">
        <f t="shared" ref="S579:S642" si="132">ABS($E579-M$14)</f>
        <v>99.674974514286362</v>
      </c>
      <c r="T579">
        <f t="shared" ref="T579:T642" si="133">ABS($E579-M$15)</f>
        <v>99.602219963913456</v>
      </c>
      <c r="U579">
        <f t="shared" ref="U579:U642" si="134">ABS($E579-M$16)</f>
        <v>99.529465413540549</v>
      </c>
      <c r="V579">
        <f t="shared" ref="V579:V642" si="135">ABS($E579-M$17)</f>
        <v>99.456710863167643</v>
      </c>
      <c r="W579">
        <f t="shared" ref="W579:W642" si="136">ABS($E579-M$18)</f>
        <v>99.383956312794737</v>
      </c>
      <c r="X579">
        <f t="shared" ref="X579:X642" si="137">ABS($E579-M$19)</f>
        <v>99.311201762421831</v>
      </c>
      <c r="Y579">
        <f t="shared" ref="Y579:Y642" si="138">ABS($E579-M$20)</f>
        <v>99.238447212048925</v>
      </c>
      <c r="Z579">
        <f t="shared" ref="Z579:Z642" si="139">ABS($E579-M$21)</f>
        <v>99.165692661676019</v>
      </c>
    </row>
    <row r="580" spans="1:26" x14ac:dyDescent="0.25">
      <c r="A580" s="2">
        <f>'Cubic Spline'!A580</f>
        <v>9.9993997914027499</v>
      </c>
      <c r="B580" s="2">
        <f t="array" ref="B580:C580">csplinediff1d('Cubic Spline'!$A$3:$A$1001,'Cubic Spline'!$B$3:$B$1001,A580,2,0,2,0)</f>
        <v>-87.589972784096602</v>
      </c>
      <c r="C580" s="2">
        <v>5.5468633764510313</v>
      </c>
      <c r="D580" s="2">
        <f t="shared" ref="D580:D643" si="140">C580</f>
        <v>5.5468633764510313</v>
      </c>
      <c r="E580" s="2">
        <f t="shared" ref="E580:E643" si="141">-B580+D580*A580</f>
        <v>143.0552772735206</v>
      </c>
      <c r="G580" s="2">
        <f>'Calculation_Cubic Spline'!A580</f>
        <v>9.9993997914027499</v>
      </c>
      <c r="H580" s="2">
        <f t="array" ref="H580:I580">csplinediff1d('Cubic Spline'!$A$3:$A$1001,'Cubic Spline'!$C$3:$C$1001,G580,2,0,2,0)</f>
        <v>-81.627622117202407</v>
      </c>
      <c r="I580" s="2">
        <v>4.5515087500259526</v>
      </c>
      <c r="J580" s="2">
        <f t="shared" si="130"/>
        <v>4.5515087500259526</v>
      </c>
      <c r="K580" s="2">
        <f t="shared" ref="K580:K643" si="142">-H580+J580*G580</f>
        <v>127.13997776277971</v>
      </c>
      <c r="R580">
        <f t="shared" si="131"/>
        <v>101.02815241211729</v>
      </c>
      <c r="S580">
        <f t="shared" si="132"/>
        <v>100.95539786174439</v>
      </c>
      <c r="T580">
        <f t="shared" si="133"/>
        <v>100.88264331137148</v>
      </c>
      <c r="U580">
        <f t="shared" si="134"/>
        <v>100.80988876099858</v>
      </c>
      <c r="V580">
        <f t="shared" si="135"/>
        <v>100.73713421062567</v>
      </c>
      <c r="W580">
        <f t="shared" si="136"/>
        <v>100.66437966025276</v>
      </c>
      <c r="X580">
        <f t="shared" si="137"/>
        <v>100.59162510987986</v>
      </c>
      <c r="Y580">
        <f t="shared" si="138"/>
        <v>100.51887055950695</v>
      </c>
      <c r="Z580">
        <f t="shared" si="139"/>
        <v>100.44611600913404</v>
      </c>
    </row>
    <row r="581" spans="1:26" x14ac:dyDescent="0.25">
      <c r="A581" s="2">
        <f>'Cubic Spline'!A581</f>
        <v>10.0167296003999</v>
      </c>
      <c r="B581" s="2">
        <f t="array" ref="B581:C581">csplinediff1d('Cubic Spline'!$A$3:$A$1001,'Cubic Spline'!$B$3:$B$1001,A581,2,0,2,0)</f>
        <v>-87.492728719110502</v>
      </c>
      <c r="C581" s="2">
        <v>5.6760608650323316</v>
      </c>
      <c r="D581" s="2">
        <f t="shared" si="140"/>
        <v>5.6760608650323316</v>
      </c>
      <c r="E581" s="2">
        <f t="shared" si="141"/>
        <v>144.34829559955131</v>
      </c>
      <c r="G581" s="2">
        <f>'Calculation_Cubic Spline'!A581</f>
        <v>10.0167296003999</v>
      </c>
      <c r="H581" s="2">
        <f t="array" ref="H581:I581">csplinediff1d('Cubic Spline'!$A$3:$A$1001,'Cubic Spline'!$C$3:$C$1001,G581,2,0,2,0)</f>
        <v>-81.547633533742896</v>
      </c>
      <c r="I581" s="2">
        <v>4.6799942949019631</v>
      </c>
      <c r="J581" s="2">
        <f t="shared" si="130"/>
        <v>4.6799942949019631</v>
      </c>
      <c r="K581" s="2">
        <f t="shared" si="142"/>
        <v>128.42587091719005</v>
      </c>
      <c r="R581">
        <f t="shared" si="131"/>
        <v>102.321170738148</v>
      </c>
      <c r="S581">
        <f t="shared" si="132"/>
        <v>102.24841618777509</v>
      </c>
      <c r="T581">
        <f t="shared" si="133"/>
        <v>102.17566163740219</v>
      </c>
      <c r="U581">
        <f t="shared" si="134"/>
        <v>102.10290708702928</v>
      </c>
      <c r="V581">
        <f t="shared" si="135"/>
        <v>102.03015253665637</v>
      </c>
      <c r="W581">
        <f t="shared" si="136"/>
        <v>101.95739798628347</v>
      </c>
      <c r="X581">
        <f t="shared" si="137"/>
        <v>101.88464343591056</v>
      </c>
      <c r="Y581">
        <f t="shared" si="138"/>
        <v>101.81188888553766</v>
      </c>
      <c r="Z581">
        <f t="shared" si="139"/>
        <v>101.73913433516475</v>
      </c>
    </row>
    <row r="582" spans="1:26" x14ac:dyDescent="0.25">
      <c r="A582" s="2">
        <f>'Cubic Spline'!A582</f>
        <v>10.0340594093972</v>
      </c>
      <c r="B582" s="2">
        <f t="array" ref="B582:C582">csplinediff1d('Cubic Spline'!$A$3:$A$1001,'Cubic Spline'!$B$3:$B$1001,A582,2,0,2,0)</f>
        <v>-87.393236656340704</v>
      </c>
      <c r="C582" s="2">
        <v>5.8063016069960902</v>
      </c>
      <c r="D582" s="2">
        <f t="shared" si="140"/>
        <v>5.8063016069960902</v>
      </c>
      <c r="E582" s="2">
        <f t="shared" si="141"/>
        <v>145.6540119298179</v>
      </c>
      <c r="G582" s="2">
        <f>'Calculation_Cubic Spline'!A582</f>
        <v>10.0340594093972</v>
      </c>
      <c r="H582" s="2">
        <f t="array" ref="H582:I582">csplinediff1d('Cubic Spline'!$A$3:$A$1001,'Cubic Spline'!$C$3:$C$1001,G582,2,0,2,0)</f>
        <v>-81.465409248126605</v>
      </c>
      <c r="I582" s="2">
        <v>4.809527964131215</v>
      </c>
      <c r="J582" s="2">
        <f t="shared" si="130"/>
        <v>4.809527964131215</v>
      </c>
      <c r="K582" s="2">
        <f t="shared" si="142"/>
        <v>129.72449857137639</v>
      </c>
      <c r="R582">
        <f t="shared" si="131"/>
        <v>103.62688706841459</v>
      </c>
      <c r="S582">
        <f t="shared" si="132"/>
        <v>103.55413251804168</v>
      </c>
      <c r="T582">
        <f t="shared" si="133"/>
        <v>103.48137796766878</v>
      </c>
      <c r="U582">
        <f t="shared" si="134"/>
        <v>103.40862341729587</v>
      </c>
      <c r="V582">
        <f t="shared" si="135"/>
        <v>103.33586886692297</v>
      </c>
      <c r="W582">
        <f t="shared" si="136"/>
        <v>103.26311431655006</v>
      </c>
      <c r="X582">
        <f t="shared" si="137"/>
        <v>103.19035976617715</v>
      </c>
      <c r="Y582">
        <f t="shared" si="138"/>
        <v>103.11760521580425</v>
      </c>
      <c r="Z582">
        <f t="shared" si="139"/>
        <v>103.04485066543134</v>
      </c>
    </row>
    <row r="583" spans="1:26" x14ac:dyDescent="0.25">
      <c r="A583" s="2">
        <f>'Cubic Spline'!A583</f>
        <v>10.0513892183944</v>
      </c>
      <c r="B583" s="2">
        <f t="array" ref="B583:C583">csplinediff1d('Cubic Spline'!$A$3:$A$1001,'Cubic Spline'!$B$3:$B$1001,A583,2,0,2,0)</f>
        <v>-87.291478457988603</v>
      </c>
      <c r="C583" s="2">
        <v>5.9375923540537228</v>
      </c>
      <c r="D583" s="2">
        <f t="shared" si="140"/>
        <v>5.9375923540537228</v>
      </c>
      <c r="E583" s="2">
        <f t="shared" si="141"/>
        <v>146.9725302287452</v>
      </c>
      <c r="G583" s="2">
        <f>'Calculation_Cubic Spline'!A583</f>
        <v>10.0513892183944</v>
      </c>
      <c r="H583" s="2">
        <f t="array" ref="H583:I583">csplinediff1d('Cubic Spline'!$A$3:$A$1001,'Cubic Spline'!$C$3:$C$1001,G583,2,0,2,0)</f>
        <v>-81.380931038230003</v>
      </c>
      <c r="I583" s="2">
        <v>4.9401164993867797</v>
      </c>
      <c r="J583" s="2">
        <f t="shared" si="130"/>
        <v>4.9401164993867797</v>
      </c>
      <c r="K583" s="2">
        <f t="shared" si="142"/>
        <v>131.03596475777857</v>
      </c>
      <c r="R583">
        <f t="shared" si="131"/>
        <v>104.94540536734189</v>
      </c>
      <c r="S583">
        <f t="shared" si="132"/>
        <v>104.87265081696899</v>
      </c>
      <c r="T583">
        <f t="shared" si="133"/>
        <v>104.79989626659608</v>
      </c>
      <c r="U583">
        <f t="shared" si="134"/>
        <v>104.72714171622317</v>
      </c>
      <c r="V583">
        <f t="shared" si="135"/>
        <v>104.65438716585027</v>
      </c>
      <c r="W583">
        <f t="shared" si="136"/>
        <v>104.58163261547736</v>
      </c>
      <c r="X583">
        <f t="shared" si="137"/>
        <v>104.50887806510445</v>
      </c>
      <c r="Y583">
        <f t="shared" si="138"/>
        <v>104.43612351473155</v>
      </c>
      <c r="Z583">
        <f t="shared" si="139"/>
        <v>104.36336896435864</v>
      </c>
    </row>
    <row r="584" spans="1:26" x14ac:dyDescent="0.25">
      <c r="A584" s="2">
        <f>'Cubic Spline'!A584</f>
        <v>10.0687190273916</v>
      </c>
      <c r="B584" s="2">
        <f t="array" ref="B584:C584">csplinediff1d('Cubic Spline'!$A$3:$A$1001,'Cubic Spline'!$B$3:$B$1001,A584,2,0,2,0)</f>
        <v>-87.187435868735903</v>
      </c>
      <c r="C584" s="2">
        <v>6.0699399171724711</v>
      </c>
      <c r="D584" s="2">
        <f t="shared" si="140"/>
        <v>6.0699399171724711</v>
      </c>
      <c r="E584" s="2">
        <f t="shared" si="141"/>
        <v>148.30395540789416</v>
      </c>
      <c r="G584" s="2">
        <f>'Calculation_Cubic Spline'!A584</f>
        <v>10.0687190273916</v>
      </c>
      <c r="H584" s="2">
        <f t="array" ref="H584:I584">csplinediff1d('Cubic Spline'!$A$3:$A$1001,'Cubic Spline'!$C$3:$C$1001,G584,2,0,2,0)</f>
        <v>-81.294180564574702</v>
      </c>
      <c r="I584" s="2">
        <v>5.0717667027757649</v>
      </c>
      <c r="J584" s="2">
        <f t="shared" si="130"/>
        <v>5.0717667027757649</v>
      </c>
      <c r="K584" s="2">
        <f t="shared" si="142"/>
        <v>132.36037446730421</v>
      </c>
      <c r="R584">
        <f t="shared" si="131"/>
        <v>106.27683054649086</v>
      </c>
      <c r="S584">
        <f t="shared" si="132"/>
        <v>106.20407599611795</v>
      </c>
      <c r="T584">
        <f t="shared" si="133"/>
        <v>106.13132144574504</v>
      </c>
      <c r="U584">
        <f t="shared" si="134"/>
        <v>106.05856689537214</v>
      </c>
      <c r="V584">
        <f t="shared" si="135"/>
        <v>105.98581234499923</v>
      </c>
      <c r="W584">
        <f t="shared" si="136"/>
        <v>105.91305779462633</v>
      </c>
      <c r="X584">
        <f t="shared" si="137"/>
        <v>105.84030324425342</v>
      </c>
      <c r="Y584">
        <f t="shared" si="138"/>
        <v>105.76754869388051</v>
      </c>
      <c r="Z584">
        <f t="shared" si="139"/>
        <v>105.69479414350761</v>
      </c>
    </row>
    <row r="585" spans="1:26" x14ac:dyDescent="0.25">
      <c r="A585" s="2">
        <f>'Cubic Spline'!A585</f>
        <v>10.086048836388899</v>
      </c>
      <c r="B585" s="2">
        <f t="array" ref="B585:C585">csplinediff1d('Cubic Spline'!$A$3:$A$1001,'Cubic Spline'!$B$3:$B$1001,A585,2,0,2,0)</f>
        <v>-87.081090514709501</v>
      </c>
      <c r="C585" s="2">
        <v>6.2033511677787914</v>
      </c>
      <c r="D585" s="2">
        <f t="shared" si="140"/>
        <v>6.2033511677787914</v>
      </c>
      <c r="E585" s="2">
        <f t="shared" si="141"/>
        <v>149.6483933421965</v>
      </c>
      <c r="G585" s="2">
        <f>'Calculation_Cubic Spline'!A585</f>
        <v>10.086048836388899</v>
      </c>
      <c r="H585" s="2">
        <f t="array" ref="H585:I585">csplinediff1d('Cubic Spline'!$A$3:$A$1001,'Cubic Spline'!$C$3:$C$1001,G585,2,0,2,0)</f>
        <v>-81.205139369270796</v>
      </c>
      <c r="I585" s="2">
        <v>5.2044854379243484</v>
      </c>
      <c r="J585" s="2">
        <f t="shared" si="130"/>
        <v>5.2044854379243484</v>
      </c>
      <c r="K585" s="2">
        <f t="shared" si="142"/>
        <v>133.69783366445063</v>
      </c>
      <c r="R585">
        <f t="shared" si="131"/>
        <v>107.62126848079319</v>
      </c>
      <c r="S585">
        <f t="shared" si="132"/>
        <v>107.54851393042028</v>
      </c>
      <c r="T585">
        <f t="shared" si="133"/>
        <v>107.47575938004738</v>
      </c>
      <c r="U585">
        <f t="shared" si="134"/>
        <v>107.40300482967447</v>
      </c>
      <c r="V585">
        <f t="shared" si="135"/>
        <v>107.33025027930157</v>
      </c>
      <c r="W585">
        <f t="shared" si="136"/>
        <v>107.25749572892866</v>
      </c>
      <c r="X585">
        <f t="shared" si="137"/>
        <v>107.18474117855575</v>
      </c>
      <c r="Y585">
        <f t="shared" si="138"/>
        <v>107.11198662818285</v>
      </c>
      <c r="Z585">
        <f t="shared" si="139"/>
        <v>107.03923207780994</v>
      </c>
    </row>
    <row r="586" spans="1:26" x14ac:dyDescent="0.25">
      <c r="A586" s="2">
        <f>'Cubic Spline'!A586</f>
        <v>10.103378645386099</v>
      </c>
      <c r="B586" s="2">
        <f t="array" ref="B586:C586">csplinediff1d('Cubic Spline'!$A$3:$A$1001,'Cubic Spline'!$B$3:$B$1001,A586,2,0,2,0)</f>
        <v>-86.972423902429099</v>
      </c>
      <c r="C586" s="2">
        <v>6.3378330382404302</v>
      </c>
      <c r="D586" s="2">
        <f t="shared" si="140"/>
        <v>6.3378330382404302</v>
      </c>
      <c r="E586" s="2">
        <f t="shared" si="141"/>
        <v>151.00595087900996</v>
      </c>
      <c r="G586" s="2">
        <f>'Calculation_Cubic Spline'!A586</f>
        <v>10.103378645386099</v>
      </c>
      <c r="H586" s="2">
        <f t="array" ref="H586:I586">csplinediff1d('Cubic Spline'!$A$3:$A$1001,'Cubic Spline'!$C$3:$C$1001,G586,2,0,2,0)</f>
        <v>-81.113788874948099</v>
      </c>
      <c r="I586" s="2">
        <v>5.338279630434152</v>
      </c>
      <c r="J586" s="2">
        <f t="shared" si="130"/>
        <v>5.338279630434152</v>
      </c>
      <c r="K586" s="2">
        <f t="shared" si="142"/>
        <v>135.0484492961761</v>
      </c>
      <c r="R586">
        <f t="shared" si="131"/>
        <v>108.97882601760665</v>
      </c>
      <c r="S586">
        <f t="shared" si="132"/>
        <v>108.90607146723374</v>
      </c>
      <c r="T586">
        <f t="shared" si="133"/>
        <v>108.83331691686084</v>
      </c>
      <c r="U586">
        <f t="shared" si="134"/>
        <v>108.76056236648793</v>
      </c>
      <c r="V586">
        <f t="shared" si="135"/>
        <v>108.68780781611503</v>
      </c>
      <c r="W586">
        <f t="shared" si="136"/>
        <v>108.61505326574212</v>
      </c>
      <c r="X586">
        <f t="shared" si="137"/>
        <v>108.54229871536921</v>
      </c>
      <c r="Y586">
        <f t="shared" si="138"/>
        <v>108.46954416499631</v>
      </c>
      <c r="Z586">
        <f t="shared" si="139"/>
        <v>108.3967896146234</v>
      </c>
    </row>
    <row r="587" spans="1:26" x14ac:dyDescent="0.25">
      <c r="A587" s="2">
        <f>'Cubic Spline'!A587</f>
        <v>10.120708454383299</v>
      </c>
      <c r="B587" s="2">
        <f t="array" ref="B587:C587">csplinediff1d('Cubic Spline'!$A$3:$A$1001,'Cubic Spline'!$B$3:$B$1001,A587,2,0,2,0)</f>
        <v>-86.861417417744605</v>
      </c>
      <c r="C587" s="2">
        <v>6.4733925225170301</v>
      </c>
      <c r="D587" s="2">
        <f t="shared" si="140"/>
        <v>6.4733925225170301</v>
      </c>
      <c r="E587" s="2">
        <f t="shared" si="141"/>
        <v>152.37673584892434</v>
      </c>
      <c r="G587" s="2">
        <f>'Calculation_Cubic Spline'!A587</f>
        <v>10.120708454383299</v>
      </c>
      <c r="H587" s="2">
        <f t="array" ref="H587:I587">csplinediff1d('Cubic Spline'!$A$3:$A$1001,'Cubic Spline'!$C$3:$C$1001,G587,2,0,2,0)</f>
        <v>-81.020110383673696</v>
      </c>
      <c r="I587" s="2">
        <v>5.473156268624555</v>
      </c>
      <c r="J587" s="2">
        <f t="shared" si="130"/>
        <v>5.473156268624555</v>
      </c>
      <c r="K587" s="2">
        <f t="shared" si="142"/>
        <v>136.41232930370319</v>
      </c>
      <c r="R587">
        <f t="shared" si="131"/>
        <v>110.34961098752103</v>
      </c>
      <c r="S587">
        <f t="shared" si="132"/>
        <v>110.27685643714813</v>
      </c>
      <c r="T587">
        <f t="shared" si="133"/>
        <v>110.20410188677522</v>
      </c>
      <c r="U587">
        <f t="shared" si="134"/>
        <v>110.13134733640231</v>
      </c>
      <c r="V587">
        <f t="shared" si="135"/>
        <v>110.05859278602941</v>
      </c>
      <c r="W587">
        <f t="shared" si="136"/>
        <v>109.9858382356565</v>
      </c>
      <c r="X587">
        <f t="shared" si="137"/>
        <v>109.9130836852836</v>
      </c>
      <c r="Y587">
        <f t="shared" si="138"/>
        <v>109.84032913491069</v>
      </c>
      <c r="Z587">
        <f t="shared" si="139"/>
        <v>109.76757458453778</v>
      </c>
    </row>
    <row r="588" spans="1:26" x14ac:dyDescent="0.25">
      <c r="A588" s="2">
        <f>'Cubic Spline'!A588</f>
        <v>10.138038263380601</v>
      </c>
      <c r="B588" s="2">
        <f t="array" ref="B588:C588">csplinediff1d('Cubic Spline'!$A$3:$A$1001,'Cubic Spline'!$B$3:$B$1001,A588,2,0,2,0)</f>
        <v>-86.7480523247593</v>
      </c>
      <c r="C588" s="2">
        <v>6.6100366772980381</v>
      </c>
      <c r="D588" s="2">
        <f t="shared" si="140"/>
        <v>6.6100366772980381</v>
      </c>
      <c r="E588" s="2">
        <f t="shared" si="141"/>
        <v>153.76085708155597</v>
      </c>
      <c r="G588" s="2">
        <f>'Calculation_Cubic Spline'!A588</f>
        <v>10.138038263380601</v>
      </c>
      <c r="H588" s="2">
        <f t="array" ref="H588:I588">csplinediff1d('Cubic Spline'!$A$3:$A$1001,'Cubic Spline'!$C$3:$C$1001,G588,2,0,2,0)</f>
        <v>-80.924085075857306</v>
      </c>
      <c r="I588" s="2">
        <v>5.6091224045781995</v>
      </c>
      <c r="J588" s="2">
        <f t="shared" si="130"/>
        <v>5.6091224045781995</v>
      </c>
      <c r="K588" s="2">
        <f t="shared" si="142"/>
        <v>137.7895826374565</v>
      </c>
      <c r="R588">
        <f t="shared" si="131"/>
        <v>111.73373222015266</v>
      </c>
      <c r="S588">
        <f t="shared" si="132"/>
        <v>111.66097766977975</v>
      </c>
      <c r="T588">
        <f t="shared" si="133"/>
        <v>111.58822311940685</v>
      </c>
      <c r="U588">
        <f t="shared" si="134"/>
        <v>111.51546856903394</v>
      </c>
      <c r="V588">
        <f t="shared" si="135"/>
        <v>111.44271401866104</v>
      </c>
      <c r="W588">
        <f t="shared" si="136"/>
        <v>111.36995946828813</v>
      </c>
      <c r="X588">
        <f t="shared" si="137"/>
        <v>111.29720491791522</v>
      </c>
      <c r="Y588">
        <f t="shared" si="138"/>
        <v>111.22445036754232</v>
      </c>
      <c r="Z588">
        <f t="shared" si="139"/>
        <v>111.15169581716941</v>
      </c>
    </row>
    <row r="589" spans="1:26" x14ac:dyDescent="0.25">
      <c r="A589" s="2">
        <f>'Cubic Spline'!A589</f>
        <v>10.155368072377801</v>
      </c>
      <c r="B589" s="2">
        <f t="array" ref="B589:C589">csplinediff1d('Cubic Spline'!$A$3:$A$1001,'Cubic Spline'!$B$3:$B$1001,A589,2,0,2,0)</f>
        <v>-86.632309764740299</v>
      </c>
      <c r="C589" s="2">
        <v>6.7477726224483998</v>
      </c>
      <c r="D589" s="2">
        <f t="shared" si="140"/>
        <v>6.7477726224483998</v>
      </c>
      <c r="E589" s="2">
        <f t="shared" si="141"/>
        <v>155.15842441441782</v>
      </c>
      <c r="G589" s="2">
        <f>'Calculation_Cubic Spline'!A589</f>
        <v>10.155368072377801</v>
      </c>
      <c r="H589" s="2">
        <f t="array" ref="H589:I589">csplinediff1d('Cubic Spline'!$A$3:$A$1001,'Cubic Spline'!$C$3:$C$1001,G589,2,0,2,0)</f>
        <v>-80.825694009142197</v>
      </c>
      <c r="I589" s="2">
        <v>5.7461851546544578</v>
      </c>
      <c r="J589" s="2">
        <f t="shared" si="130"/>
        <v>5.7461851546544578</v>
      </c>
      <c r="K589" s="2">
        <f t="shared" si="142"/>
        <v>139.18031926669136</v>
      </c>
      <c r="R589">
        <f t="shared" si="131"/>
        <v>113.13129955301451</v>
      </c>
      <c r="S589">
        <f t="shared" si="132"/>
        <v>113.05854500264161</v>
      </c>
      <c r="T589">
        <f t="shared" si="133"/>
        <v>112.9857904522687</v>
      </c>
      <c r="U589">
        <f t="shared" si="134"/>
        <v>112.9130359018958</v>
      </c>
      <c r="V589">
        <f t="shared" si="135"/>
        <v>112.84028135152289</v>
      </c>
      <c r="W589">
        <f t="shared" si="136"/>
        <v>112.76752680114998</v>
      </c>
      <c r="X589">
        <f t="shared" si="137"/>
        <v>112.69477225077708</v>
      </c>
      <c r="Y589">
        <f t="shared" si="138"/>
        <v>112.62201770040417</v>
      </c>
      <c r="Z589">
        <f t="shared" si="139"/>
        <v>112.54926315003127</v>
      </c>
    </row>
    <row r="590" spans="1:26" x14ac:dyDescent="0.25">
      <c r="A590" s="2">
        <f>'Cubic Spline'!A590</f>
        <v>10.172697881375001</v>
      </c>
      <c r="B590" s="2">
        <f t="array" ref="B590:C590">csplinediff1d('Cubic Spline'!$A$3:$A$1001,'Cubic Spline'!$B$3:$B$1001,A590,2,0,2,0)</f>
        <v>-86.514170755014305</v>
      </c>
      <c r="C590" s="2">
        <v>6.8866075418337349</v>
      </c>
      <c r="D590" s="2">
        <f t="shared" si="140"/>
        <v>6.8866075418337349</v>
      </c>
      <c r="E590" s="2">
        <f t="shared" si="141"/>
        <v>156.56954870568745</v>
      </c>
      <c r="G590" s="2">
        <f>'Calculation_Cubic Spline'!A590</f>
        <v>10.172697881375001</v>
      </c>
      <c r="H590" s="2">
        <f t="array" ref="H590:I590">csplinediff1d('Cubic Spline'!$A$3:$A$1001,'Cubic Spline'!$C$3:$C$1001,G590,2,0,2,0)</f>
        <v>-80.724918117283494</v>
      </c>
      <c r="I590" s="2">
        <v>5.8843517002307637</v>
      </c>
      <c r="J590" s="2">
        <f t="shared" si="130"/>
        <v>5.8843517002307637</v>
      </c>
      <c r="K590" s="2">
        <f t="shared" si="142"/>
        <v>140.58465019148636</v>
      </c>
      <c r="R590">
        <f t="shared" si="131"/>
        <v>114.54242384428414</v>
      </c>
      <c r="S590">
        <f t="shared" si="132"/>
        <v>114.46966929391124</v>
      </c>
      <c r="T590">
        <f t="shared" si="133"/>
        <v>114.39691474353833</v>
      </c>
      <c r="U590">
        <f t="shared" si="134"/>
        <v>114.32416019316543</v>
      </c>
      <c r="V590">
        <f t="shared" si="135"/>
        <v>114.25140564279252</v>
      </c>
      <c r="W590">
        <f t="shared" si="136"/>
        <v>114.17865109241961</v>
      </c>
      <c r="X590">
        <f t="shared" si="137"/>
        <v>114.10589654204671</v>
      </c>
      <c r="Y590">
        <f t="shared" si="138"/>
        <v>114.0331419916738</v>
      </c>
      <c r="Z590">
        <f t="shared" si="139"/>
        <v>113.9603874413009</v>
      </c>
    </row>
    <row r="591" spans="1:26" x14ac:dyDescent="0.25">
      <c r="A591" s="2">
        <f>'Cubic Spline'!A591</f>
        <v>10.1900276903723</v>
      </c>
      <c r="B591" s="2">
        <f t="array" ref="B591:C591">csplinediff1d('Cubic Spline'!$A$3:$A$1001,'Cubic Spline'!$B$3:$B$1001,A591,2,0,2,0)</f>
        <v>-86.393616187850299</v>
      </c>
      <c r="C591" s="2">
        <v>7.0265486843739309</v>
      </c>
      <c r="D591" s="2">
        <f t="shared" si="140"/>
        <v>7.0265486843739309</v>
      </c>
      <c r="E591" s="2">
        <f t="shared" si="141"/>
        <v>157.99434184936973</v>
      </c>
      <c r="G591" s="2">
        <f>'Calculation_Cubic Spline'!A591</f>
        <v>10.1900276903723</v>
      </c>
      <c r="H591" s="2">
        <f t="array" ref="H591:I591">csplinediff1d('Cubic Spline'!$A$3:$A$1001,'Cubic Spline'!$C$3:$C$1001,G591,2,0,2,0)</f>
        <v>-80.621738209012406</v>
      </c>
      <c r="I591" s="2">
        <v>6.0236292888370375</v>
      </c>
      <c r="J591" s="2">
        <f t="shared" si="130"/>
        <v>6.0236292888370375</v>
      </c>
      <c r="K591" s="2">
        <f t="shared" si="142"/>
        <v>142.00268745879941</v>
      </c>
      <c r="R591">
        <f t="shared" si="131"/>
        <v>115.96721698796642</v>
      </c>
      <c r="S591">
        <f t="shared" si="132"/>
        <v>115.89446243759352</v>
      </c>
      <c r="T591">
        <f t="shared" si="133"/>
        <v>115.82170788722061</v>
      </c>
      <c r="U591">
        <f t="shared" si="134"/>
        <v>115.74895333684771</v>
      </c>
      <c r="V591">
        <f t="shared" si="135"/>
        <v>115.6761987864748</v>
      </c>
      <c r="W591">
        <f t="shared" si="136"/>
        <v>115.60344423610189</v>
      </c>
      <c r="X591">
        <f t="shared" si="137"/>
        <v>115.53068968572899</v>
      </c>
      <c r="Y591">
        <f t="shared" si="138"/>
        <v>115.45793513535608</v>
      </c>
      <c r="Z591">
        <f t="shared" si="139"/>
        <v>115.38518058498317</v>
      </c>
    </row>
    <row r="592" spans="1:26" x14ac:dyDescent="0.25">
      <c r="A592" s="2">
        <f>'Cubic Spline'!A592</f>
        <v>10.2073574993695</v>
      </c>
      <c r="B592" s="2">
        <f t="array" ref="B592:C592">csplinediff1d('Cubic Spline'!$A$3:$A$1001,'Cubic Spline'!$B$3:$B$1001,A592,2,0,2,0)</f>
        <v>-86.270626829328705</v>
      </c>
      <c r="C592" s="2">
        <v>7.1676033646553234</v>
      </c>
      <c r="D592" s="2">
        <f t="shared" si="140"/>
        <v>7.1676033646553234</v>
      </c>
      <c r="E592" s="2">
        <f t="shared" si="141"/>
        <v>159.4329167860493</v>
      </c>
      <c r="G592" s="2">
        <f>'Calculation_Cubic Spline'!A592</f>
        <v>10.2073574993695</v>
      </c>
      <c r="H592" s="2">
        <f t="array" ref="H592:I592">csplinediff1d('Cubic Spline'!$A$3:$A$1001,'Cubic Spline'!$C$3:$C$1001,G592,2,0,2,0)</f>
        <v>-80.516134966886398</v>
      </c>
      <c r="I592" s="2">
        <v>6.1640252346396656</v>
      </c>
      <c r="J592" s="2">
        <f t="shared" si="130"/>
        <v>6.1640252346396656</v>
      </c>
      <c r="K592" s="2">
        <f t="shared" si="142"/>
        <v>143.43454417198842</v>
      </c>
      <c r="R592">
        <f t="shared" si="131"/>
        <v>117.405791924646</v>
      </c>
      <c r="S592">
        <f t="shared" si="132"/>
        <v>117.33303737427309</v>
      </c>
      <c r="T592">
        <f t="shared" si="133"/>
        <v>117.26028282390018</v>
      </c>
      <c r="U592">
        <f t="shared" si="134"/>
        <v>117.18752827352728</v>
      </c>
      <c r="V592">
        <f t="shared" si="135"/>
        <v>117.11477372315437</v>
      </c>
      <c r="W592">
        <f t="shared" si="136"/>
        <v>117.04201917278147</v>
      </c>
      <c r="X592">
        <f t="shared" si="137"/>
        <v>116.96926462240856</v>
      </c>
      <c r="Y592">
        <f t="shared" si="138"/>
        <v>116.89651007203565</v>
      </c>
      <c r="Z592">
        <f t="shared" si="139"/>
        <v>116.82375552166275</v>
      </c>
    </row>
    <row r="593" spans="1:26" x14ac:dyDescent="0.25">
      <c r="A593" s="2">
        <f>'Cubic Spline'!A593</f>
        <v>10.2246873083667</v>
      </c>
      <c r="B593" s="2">
        <f t="array" ref="B593:C593">csplinediff1d('Cubic Spline'!$A$3:$A$1001,'Cubic Spline'!$B$3:$B$1001,A593,2,0,2,0)</f>
        <v>-86.145183318193801</v>
      </c>
      <c r="C593" s="2">
        <v>7.3097789636095039</v>
      </c>
      <c r="D593" s="2">
        <f t="shared" si="140"/>
        <v>7.3097789636095039</v>
      </c>
      <c r="E593" s="2">
        <f t="shared" si="141"/>
        <v>160.88538751437778</v>
      </c>
      <c r="G593" s="2">
        <f>'Calculation_Cubic Spline'!A593</f>
        <v>10.2246873083667</v>
      </c>
      <c r="H593" s="2">
        <f t="array" ref="H593:I593">csplinediff1d('Cubic Spline'!$A$3:$A$1001,'Cubic Spline'!$C$3:$C$1001,G593,2,0,2,0)</f>
        <v>-80.408088946125702</v>
      </c>
      <c r="I593" s="2">
        <v>6.3055469192636142</v>
      </c>
      <c r="J593" s="2">
        <f t="shared" si="130"/>
        <v>6.3055469192636142</v>
      </c>
      <c r="K593" s="2">
        <f t="shared" si="142"/>
        <v>144.88033450383114</v>
      </c>
      <c r="R593">
        <f t="shared" si="131"/>
        <v>118.85826265297447</v>
      </c>
      <c r="S593">
        <f t="shared" si="132"/>
        <v>118.78550810260157</v>
      </c>
      <c r="T593">
        <f t="shared" si="133"/>
        <v>118.71275355222866</v>
      </c>
      <c r="U593">
        <f t="shared" si="134"/>
        <v>118.63999900185576</v>
      </c>
      <c r="V593">
        <f t="shared" si="135"/>
        <v>118.56724445148285</v>
      </c>
      <c r="W593">
        <f t="shared" si="136"/>
        <v>118.49448990110994</v>
      </c>
      <c r="X593">
        <f t="shared" si="137"/>
        <v>118.42173535073704</v>
      </c>
      <c r="Y593">
        <f t="shared" si="138"/>
        <v>118.34898080036413</v>
      </c>
      <c r="Z593">
        <f t="shared" si="139"/>
        <v>118.27622624999123</v>
      </c>
    </row>
    <row r="594" spans="1:26" x14ac:dyDescent="0.25">
      <c r="A594" s="2">
        <f>'Cubic Spline'!A594</f>
        <v>10.242017117364</v>
      </c>
      <c r="B594" s="2">
        <f t="array" ref="B594:C594">csplinediff1d('Cubic Spline'!$A$3:$A$1001,'Cubic Spline'!$B$3:$B$1001,A594,2,0,2,0)</f>
        <v>-86.017266164696395</v>
      </c>
      <c r="C594" s="2">
        <v>7.4530829297663423</v>
      </c>
      <c r="D594" s="2">
        <f t="shared" si="140"/>
        <v>7.4530829297663423</v>
      </c>
      <c r="E594" s="2">
        <f t="shared" si="141"/>
        <v>162.35186910849671</v>
      </c>
      <c r="G594" s="2">
        <f>'Calculation_Cubic Spline'!A594</f>
        <v>10.242017117364</v>
      </c>
      <c r="H594" s="2">
        <f t="array" ref="H594:I594">csplinediff1d('Cubic Spline'!$A$3:$A$1001,'Cubic Spline'!$C$3:$C$1001,G594,2,0,2,0)</f>
        <v>-80.2975805734349</v>
      </c>
      <c r="I594" s="2">
        <v>6.4482017929641424</v>
      </c>
      <c r="J594" s="2">
        <f t="shared" ref="J594:J657" si="143">I594</f>
        <v>6.4482017929641424</v>
      </c>
      <c r="K594" s="2">
        <f t="shared" si="142"/>
        <v>146.34017371319089</v>
      </c>
      <c r="R594">
        <f t="shared" si="131"/>
        <v>120.32474424709341</v>
      </c>
      <c r="S594">
        <f t="shared" si="132"/>
        <v>120.2519896967205</v>
      </c>
      <c r="T594">
        <f t="shared" si="133"/>
        <v>120.17923514634759</v>
      </c>
      <c r="U594">
        <f t="shared" si="134"/>
        <v>120.10648059597469</v>
      </c>
      <c r="V594">
        <f t="shared" si="135"/>
        <v>120.03372604560178</v>
      </c>
      <c r="W594">
        <f t="shared" si="136"/>
        <v>119.96097149522888</v>
      </c>
      <c r="X594">
        <f t="shared" si="137"/>
        <v>119.88821694485597</v>
      </c>
      <c r="Y594">
        <f t="shared" si="138"/>
        <v>119.81546239448306</v>
      </c>
      <c r="Z594">
        <f t="shared" si="139"/>
        <v>119.74270784411016</v>
      </c>
    </row>
    <row r="595" spans="1:26" x14ac:dyDescent="0.25">
      <c r="A595" s="2">
        <f>'Cubic Spline'!A595</f>
        <v>10.2593469263612</v>
      </c>
      <c r="B595" s="2">
        <f t="array" ref="B595:C595">csplinediff1d('Cubic Spline'!$A$3:$A$1001,'Cubic Spline'!$B$3:$B$1001,A595,2,0,2,0)</f>
        <v>-85.886855749416796</v>
      </c>
      <c r="C595" s="2">
        <v>7.5975227797616567</v>
      </c>
      <c r="D595" s="2">
        <f t="shared" si="140"/>
        <v>7.5975227797616567</v>
      </c>
      <c r="E595" s="2">
        <f t="shared" si="141"/>
        <v>163.83247772792373</v>
      </c>
      <c r="G595" s="2">
        <f>'Calculation_Cubic Spline'!A595</f>
        <v>10.2593469263612</v>
      </c>
      <c r="H595" s="2">
        <f t="array" ref="H595:I595">csplinediff1d('Cubic Spline'!$A$3:$A$1001,'Cubic Spline'!$C$3:$C$1001,G595,2,0,2,0)</f>
        <v>-80.184590145810404</v>
      </c>
      <c r="I595" s="2">
        <v>6.5919973750920935</v>
      </c>
      <c r="J595" s="2">
        <f t="shared" si="143"/>
        <v>6.5919973750920935</v>
      </c>
      <c r="K595" s="2">
        <f t="shared" si="142"/>
        <v>147.81417815454256</v>
      </c>
      <c r="R595">
        <f t="shared" si="131"/>
        <v>121.80535286652042</v>
      </c>
      <c r="S595">
        <f t="shared" si="132"/>
        <v>121.73259831614752</v>
      </c>
      <c r="T595">
        <f t="shared" si="133"/>
        <v>121.65984376577461</v>
      </c>
      <c r="U595">
        <f t="shared" si="134"/>
        <v>121.5870892154017</v>
      </c>
      <c r="V595">
        <f t="shared" si="135"/>
        <v>121.5143346650288</v>
      </c>
      <c r="W595">
        <f t="shared" si="136"/>
        <v>121.44158011465589</v>
      </c>
      <c r="X595">
        <f t="shared" si="137"/>
        <v>121.36882556428299</v>
      </c>
      <c r="Y595">
        <f t="shared" si="138"/>
        <v>121.29607101391008</v>
      </c>
      <c r="Z595">
        <f t="shared" si="139"/>
        <v>121.22331646353717</v>
      </c>
    </row>
    <row r="596" spans="1:26" x14ac:dyDescent="0.25">
      <c r="A596" s="2">
        <f>'Cubic Spline'!A596</f>
        <v>10.2766767353584</v>
      </c>
      <c r="B596" s="2">
        <f t="array" ref="B596:C596">csplinediff1d('Cubic Spline'!$A$3:$A$1001,'Cubic Spline'!$B$3:$B$1001,A596,2,0,2,0)</f>
        <v>-85.753932322076906</v>
      </c>
      <c r="C596" s="2">
        <v>7.7431060992315972</v>
      </c>
      <c r="D596" s="2">
        <f t="shared" si="140"/>
        <v>7.7431060992315972</v>
      </c>
      <c r="E596" s="2">
        <f t="shared" si="141"/>
        <v>165.32733063146199</v>
      </c>
      <c r="G596" s="2">
        <f>'Calculation_Cubic Spline'!A596</f>
        <v>10.2766767353584</v>
      </c>
      <c r="H596" s="2">
        <f t="array" ref="H596:I596">csplinediff1d('Cubic Spline'!$A$3:$A$1001,'Cubic Spline'!$C$3:$C$1001,G596,2,0,2,0)</f>
        <v>-80.069097829333401</v>
      </c>
      <c r="I596" s="2">
        <v>6.7369412550551582</v>
      </c>
      <c r="J596" s="2">
        <f t="shared" si="143"/>
        <v>6.7369412550551582</v>
      </c>
      <c r="K596" s="2">
        <f t="shared" si="142"/>
        <v>149.30246529263496</v>
      </c>
      <c r="R596">
        <f t="shared" si="131"/>
        <v>123.30020577005868</v>
      </c>
      <c r="S596">
        <f t="shared" si="132"/>
        <v>123.22745121968578</v>
      </c>
      <c r="T596">
        <f t="shared" si="133"/>
        <v>123.15469666931287</v>
      </c>
      <c r="U596">
        <f t="shared" si="134"/>
        <v>123.08194211893996</v>
      </c>
      <c r="V596">
        <f t="shared" si="135"/>
        <v>123.00918756856706</v>
      </c>
      <c r="W596">
        <f t="shared" si="136"/>
        <v>122.93643301819415</v>
      </c>
      <c r="X596">
        <f t="shared" si="137"/>
        <v>122.86367846782125</v>
      </c>
      <c r="Y596">
        <f t="shared" si="138"/>
        <v>122.79092391744834</v>
      </c>
      <c r="Z596">
        <f t="shared" si="139"/>
        <v>122.71816936707543</v>
      </c>
    </row>
    <row r="597" spans="1:26" x14ac:dyDescent="0.25">
      <c r="A597" s="2">
        <f>'Cubic Spline'!A597</f>
        <v>10.2940065443556</v>
      </c>
      <c r="B597" s="2">
        <f t="array" ref="B597:C597">csplinediff1d('Cubic Spline'!$A$3:$A$1001,'Cubic Spline'!$B$3:$B$1001,A597,2,0,2,0)</f>
        <v>-85.618476000334496</v>
      </c>
      <c r="C597" s="2">
        <v>7.8898405438219825</v>
      </c>
      <c r="D597" s="2">
        <f t="shared" si="140"/>
        <v>7.8898405438219825</v>
      </c>
      <c r="E597" s="2">
        <f t="shared" si="141"/>
        <v>166.83654619236012</v>
      </c>
      <c r="G597" s="2">
        <f>'Calculation_Cubic Spline'!A597</f>
        <v>10.2940065443556</v>
      </c>
      <c r="H597" s="2">
        <f t="array" ref="H597:I597">csplinediff1d('Cubic Spline'!$A$3:$A$1001,'Cubic Spline'!$C$3:$C$1001,G597,2,0,2,0)</f>
        <v>-79.951083657947507</v>
      </c>
      <c r="I597" s="2">
        <v>6.8830410932815704</v>
      </c>
      <c r="J597" s="2">
        <f t="shared" si="143"/>
        <v>6.8830410932815704</v>
      </c>
      <c r="K597" s="2">
        <f t="shared" si="142"/>
        <v>150.80515371725653</v>
      </c>
      <c r="R597">
        <f t="shared" si="131"/>
        <v>124.80942133095681</v>
      </c>
      <c r="S597">
        <f t="shared" si="132"/>
        <v>124.7366667805839</v>
      </c>
      <c r="T597">
        <f t="shared" si="133"/>
        <v>124.663912230211</v>
      </c>
      <c r="U597">
        <f t="shared" si="134"/>
        <v>124.59115767983809</v>
      </c>
      <c r="V597">
        <f t="shared" si="135"/>
        <v>124.51840312946518</v>
      </c>
      <c r="W597">
        <f t="shared" si="136"/>
        <v>124.44564857909228</v>
      </c>
      <c r="X597">
        <f t="shared" si="137"/>
        <v>124.37289402871937</v>
      </c>
      <c r="Y597">
        <f t="shared" si="138"/>
        <v>124.30013947834647</v>
      </c>
      <c r="Z597">
        <f t="shared" si="139"/>
        <v>124.22738492797356</v>
      </c>
    </row>
    <row r="598" spans="1:26" x14ac:dyDescent="0.25">
      <c r="A598" s="2">
        <f>'Cubic Spline'!A598</f>
        <v>10.3113363533529</v>
      </c>
      <c r="B598" s="2">
        <f t="array" ref="B598:C598">csplinediff1d('Cubic Spline'!$A$3:$A$1001,'Cubic Spline'!$B$3:$B$1001,A598,2,0,2,0)</f>
        <v>-85.480466768564696</v>
      </c>
      <c r="C598" s="2">
        <v>8.0377338400448544</v>
      </c>
      <c r="D598" s="2">
        <f t="shared" si="140"/>
        <v>8.0377338400448544</v>
      </c>
      <c r="E598" s="2">
        <f t="shared" si="141"/>
        <v>168.36024391199402</v>
      </c>
      <c r="G598" s="2">
        <f>'Calculation_Cubic Spline'!A598</f>
        <v>10.3113363533529</v>
      </c>
      <c r="H598" s="2">
        <f t="array" ref="H598:I598">csplinediff1d('Cubic Spline'!$A$3:$A$1001,'Cubic Spline'!$C$3:$C$1001,G598,2,0,2,0)</f>
        <v>-79.830527532221296</v>
      </c>
      <c r="I598" s="2">
        <v>7.0303046220912382</v>
      </c>
      <c r="J598" s="2">
        <f t="shared" si="143"/>
        <v>7.0303046220912382</v>
      </c>
      <c r="K598" s="2">
        <f t="shared" si="142"/>
        <v>152.32236315713561</v>
      </c>
      <c r="R598">
        <f t="shared" si="131"/>
        <v>126.33311905059071</v>
      </c>
      <c r="S598">
        <f t="shared" si="132"/>
        <v>126.2603645002178</v>
      </c>
      <c r="T598">
        <f t="shared" si="133"/>
        <v>126.1876099498449</v>
      </c>
      <c r="U598">
        <f t="shared" si="134"/>
        <v>126.11485539947199</v>
      </c>
      <c r="V598">
        <f t="shared" si="135"/>
        <v>126.04210084909909</v>
      </c>
      <c r="W598">
        <f t="shared" si="136"/>
        <v>125.96934629872618</v>
      </c>
      <c r="X598">
        <f t="shared" si="137"/>
        <v>125.89659174835327</v>
      </c>
      <c r="Y598">
        <f t="shared" si="138"/>
        <v>125.82383719798037</v>
      </c>
      <c r="Z598">
        <f t="shared" si="139"/>
        <v>125.75108264760746</v>
      </c>
    </row>
    <row r="599" spans="1:26" x14ac:dyDescent="0.25">
      <c r="A599" s="2">
        <f>'Cubic Spline'!A599</f>
        <v>10.3286661623501</v>
      </c>
      <c r="B599" s="2">
        <f t="array" ref="B599:C599">csplinediff1d('Cubic Spline'!$A$3:$A$1001,'Cubic Spline'!$B$3:$B$1001,A599,2,0,2,0)</f>
        <v>-85.339884476624306</v>
      </c>
      <c r="C599" s="2">
        <v>8.1867937860763611</v>
      </c>
      <c r="D599" s="2">
        <f t="shared" si="140"/>
        <v>8.1867937860763611</v>
      </c>
      <c r="E599" s="2">
        <f t="shared" si="141"/>
        <v>169.89854443300928</v>
      </c>
      <c r="G599" s="2">
        <f>'Calculation_Cubic Spline'!A599</f>
        <v>10.3286661623501</v>
      </c>
      <c r="H599" s="2">
        <f t="array" ref="H599:I599">csplinediff1d('Cubic Spline'!$A$3:$A$1001,'Cubic Spline'!$C$3:$C$1001,G599,2,0,2,0)</f>
        <v>-79.707409218095805</v>
      </c>
      <c r="I599" s="2">
        <v>7.1787396465127742</v>
      </c>
      <c r="J599" s="2">
        <f t="shared" si="143"/>
        <v>7.1787396465127742</v>
      </c>
      <c r="K599" s="2">
        <f t="shared" si="142"/>
        <v>153.85421449335342</v>
      </c>
      <c r="R599">
        <f t="shared" si="131"/>
        <v>127.87141957160597</v>
      </c>
      <c r="S599">
        <f t="shared" si="132"/>
        <v>127.79866502123306</v>
      </c>
      <c r="T599">
        <f t="shared" si="133"/>
        <v>127.72591047086016</v>
      </c>
      <c r="U599">
        <f t="shared" si="134"/>
        <v>127.65315592048725</v>
      </c>
      <c r="V599">
        <f t="shared" si="135"/>
        <v>127.58040137011434</v>
      </c>
      <c r="W599">
        <f t="shared" si="136"/>
        <v>127.50764681974144</v>
      </c>
      <c r="X599">
        <f t="shared" si="137"/>
        <v>127.43489226936853</v>
      </c>
      <c r="Y599">
        <f t="shared" si="138"/>
        <v>127.36213771899563</v>
      </c>
      <c r="Z599">
        <f t="shared" si="139"/>
        <v>127.28938316862272</v>
      </c>
    </row>
    <row r="600" spans="1:26" x14ac:dyDescent="0.25">
      <c r="A600" s="2">
        <f>'Cubic Spline'!A600</f>
        <v>10.3459959713473</v>
      </c>
      <c r="B600" s="2">
        <f t="array" ref="B600:C600">csplinediff1d('Cubic Spline'!$A$3:$A$1001,'Cubic Spline'!$B$3:$B$1001,A600,2,0,2,0)</f>
        <v>-85.196708838601694</v>
      </c>
      <c r="C600" s="2">
        <v>8.3370282526120736</v>
      </c>
      <c r="D600" s="2">
        <f t="shared" si="140"/>
        <v>8.3370282526120736</v>
      </c>
      <c r="E600" s="2">
        <f t="shared" si="141"/>
        <v>171.45156955313485</v>
      </c>
      <c r="G600" s="2">
        <f>'Calculation_Cubic Spline'!A600</f>
        <v>10.3459959713473</v>
      </c>
      <c r="H600" s="2">
        <f t="array" ref="H600:I600">csplinediff1d('Cubic Spline'!$A$3:$A$1001,'Cubic Spline'!$C$3:$C$1001,G600,2,0,2,0)</f>
        <v>-79.581708345615795</v>
      </c>
      <c r="I600" s="2">
        <v>7.3283540450604967</v>
      </c>
      <c r="J600" s="2">
        <f t="shared" si="143"/>
        <v>7.3283540450604967</v>
      </c>
      <c r="K600" s="2">
        <f t="shared" si="142"/>
        <v>155.40082977241838</v>
      </c>
      <c r="R600">
        <f t="shared" si="131"/>
        <v>129.42444469173154</v>
      </c>
      <c r="S600">
        <f t="shared" si="132"/>
        <v>129.35169014135863</v>
      </c>
      <c r="T600">
        <f t="shared" si="133"/>
        <v>129.27893559098572</v>
      </c>
      <c r="U600">
        <f t="shared" si="134"/>
        <v>129.20618104061282</v>
      </c>
      <c r="V600">
        <f t="shared" si="135"/>
        <v>129.13342649023991</v>
      </c>
      <c r="W600">
        <f t="shared" si="136"/>
        <v>129.06067193986701</v>
      </c>
      <c r="X600">
        <f t="shared" si="137"/>
        <v>128.9879173894941</v>
      </c>
      <c r="Y600">
        <f t="shared" si="138"/>
        <v>128.91516283912119</v>
      </c>
      <c r="Z600">
        <f t="shared" si="139"/>
        <v>128.84240828874829</v>
      </c>
    </row>
    <row r="601" spans="1:26" x14ac:dyDescent="0.25">
      <c r="A601" s="2">
        <f>'Cubic Spline'!A601</f>
        <v>10.363325780344599</v>
      </c>
      <c r="B601" s="2">
        <f t="array" ref="B601:C601">csplinediff1d('Cubic Spline'!$A$3:$A$1001,'Cubic Spline'!$B$3:$B$1001,A601,2,0,2,0)</f>
        <v>-85.050919431548294</v>
      </c>
      <c r="C601" s="2">
        <v>8.4884451841913169</v>
      </c>
      <c r="D601" s="2">
        <f t="shared" si="140"/>
        <v>8.4884451841913169</v>
      </c>
      <c r="E601" s="2">
        <f t="shared" si="141"/>
        <v>173.01944224392014</v>
      </c>
      <c r="G601" s="2">
        <f>'Calculation_Cubic Spline'!A601</f>
        <v>10.363325780344599</v>
      </c>
      <c r="H601" s="2">
        <f t="array" ref="H601:I601">csplinediff1d('Cubic Spline'!$A$3:$A$1001,'Cubic Spline'!$C$3:$C$1001,G601,2,0,2,0)</f>
        <v>-79.453404407646204</v>
      </c>
      <c r="I601" s="2">
        <v>7.479155771065118</v>
      </c>
      <c r="J601" s="2">
        <f t="shared" si="143"/>
        <v>7.479155771065118</v>
      </c>
      <c r="K601" s="2">
        <f t="shared" si="142"/>
        <v>156.96233222513843</v>
      </c>
      <c r="R601">
        <f t="shared" si="131"/>
        <v>130.99231738251683</v>
      </c>
      <c r="S601">
        <f t="shared" si="132"/>
        <v>130.91956283214392</v>
      </c>
      <c r="T601">
        <f t="shared" si="133"/>
        <v>130.84680828177102</v>
      </c>
      <c r="U601">
        <f t="shared" si="134"/>
        <v>130.77405373139811</v>
      </c>
      <c r="V601">
        <f t="shared" si="135"/>
        <v>130.70129918102521</v>
      </c>
      <c r="W601">
        <f t="shared" si="136"/>
        <v>130.6285446306523</v>
      </c>
      <c r="X601">
        <f t="shared" si="137"/>
        <v>130.55579008027939</v>
      </c>
      <c r="Y601">
        <f t="shared" si="138"/>
        <v>130.48303552990649</v>
      </c>
      <c r="Z601">
        <f t="shared" si="139"/>
        <v>130.41028097953358</v>
      </c>
    </row>
    <row r="602" spans="1:26" x14ac:dyDescent="0.25">
      <c r="A602" s="2">
        <f>'Cubic Spline'!A602</f>
        <v>10.380655589341799</v>
      </c>
      <c r="B602" s="2">
        <f t="array" ref="B602:C602">csplinediff1d('Cubic Spline'!$A$3:$A$1001,'Cubic Spline'!$B$3:$B$1001,A602,2,0,2,0)</f>
        <v>-84.902495694197796</v>
      </c>
      <c r="C602" s="2">
        <v>8.6410525996221299</v>
      </c>
      <c r="D602" s="2">
        <f t="shared" si="140"/>
        <v>8.6410525996221299</v>
      </c>
      <c r="E602" s="2">
        <f t="shared" si="141"/>
        <v>174.60228666026174</v>
      </c>
      <c r="G602" s="2">
        <f>'Calculation_Cubic Spline'!A602</f>
        <v>10.380655589341799</v>
      </c>
      <c r="H602" s="2">
        <f t="array" ref="H602:I602">csplinediff1d('Cubic Spline'!$A$3:$A$1001,'Cubic Spline'!$C$3:$C$1001,G602,2,0,2,0)</f>
        <v>-79.322476758571398</v>
      </c>
      <c r="I602" s="2">
        <v>7.631152853221816</v>
      </c>
      <c r="J602" s="2">
        <f t="shared" si="143"/>
        <v>7.631152853221816</v>
      </c>
      <c r="K602" s="2">
        <f t="shared" si="142"/>
        <v>158.53884627749005</v>
      </c>
      <c r="R602">
        <f t="shared" si="131"/>
        <v>132.57516179885843</v>
      </c>
      <c r="S602">
        <f t="shared" si="132"/>
        <v>132.50240724848553</v>
      </c>
      <c r="T602">
        <f t="shared" si="133"/>
        <v>132.42965269811262</v>
      </c>
      <c r="U602">
        <f t="shared" si="134"/>
        <v>132.35689814773971</v>
      </c>
      <c r="V602">
        <f t="shared" si="135"/>
        <v>132.28414359736681</v>
      </c>
      <c r="W602">
        <f t="shared" si="136"/>
        <v>132.2113890469939</v>
      </c>
      <c r="X602">
        <f t="shared" si="137"/>
        <v>132.13863449662099</v>
      </c>
      <c r="Y602">
        <f t="shared" si="138"/>
        <v>132.06587994624809</v>
      </c>
      <c r="Z602">
        <f t="shared" si="139"/>
        <v>131.99312539587518</v>
      </c>
    </row>
    <row r="603" spans="1:26" x14ac:dyDescent="0.25">
      <c r="A603" s="2">
        <f>'Cubic Spline'!A603</f>
        <v>10.397985398338999</v>
      </c>
      <c r="B603" s="2">
        <f t="array" ref="B603:C603">csplinediff1d('Cubic Spline'!$A$3:$A$1001,'Cubic Spline'!$B$3:$B$1001,A603,2,0,2,0)</f>
        <v>-84.751416925666504</v>
      </c>
      <c r="C603" s="2">
        <v>8.7948585930702272</v>
      </c>
      <c r="D603" s="2">
        <f t="shared" si="140"/>
        <v>8.7948585930702272</v>
      </c>
      <c r="E603" s="2">
        <f t="shared" si="141"/>
        <v>176.20022815686701</v>
      </c>
      <c r="G603" s="2">
        <f>'Calculation_Cubic Spline'!A603</f>
        <v>10.397985398338999</v>
      </c>
      <c r="H603" s="2">
        <f t="array" ref="H603:I603">csplinediff1d('Cubic Spline'!$A$3:$A$1001,'Cubic Spline'!$C$3:$C$1001,G603,2,0,2,0)</f>
        <v>-79.1889046129794</v>
      </c>
      <c r="I603" s="2">
        <v>7.7843533965235556</v>
      </c>
      <c r="J603" s="2">
        <f t="shared" si="143"/>
        <v>7.7843533965235556</v>
      </c>
      <c r="K603" s="2">
        <f t="shared" si="142"/>
        <v>160.13049756554193</v>
      </c>
      <c r="R603">
        <f t="shared" si="131"/>
        <v>134.1731032954637</v>
      </c>
      <c r="S603">
        <f t="shared" si="132"/>
        <v>134.1003487450908</v>
      </c>
      <c r="T603">
        <f t="shared" si="133"/>
        <v>134.02759419471789</v>
      </c>
      <c r="U603">
        <f t="shared" si="134"/>
        <v>133.95483964434499</v>
      </c>
      <c r="V603">
        <f t="shared" si="135"/>
        <v>133.88208509397208</v>
      </c>
      <c r="W603">
        <f t="shared" si="136"/>
        <v>133.80933054359917</v>
      </c>
      <c r="X603">
        <f t="shared" si="137"/>
        <v>133.73657599322627</v>
      </c>
      <c r="Y603">
        <f t="shared" si="138"/>
        <v>133.66382144285336</v>
      </c>
      <c r="Z603">
        <f t="shared" si="139"/>
        <v>133.59106689248046</v>
      </c>
    </row>
    <row r="604" spans="1:26" x14ac:dyDescent="0.25">
      <c r="A604" s="2">
        <f>'Cubic Spline'!A604</f>
        <v>10.415315207336301</v>
      </c>
      <c r="B604" s="2">
        <f t="array" ref="B604:C604">csplinediff1d('Cubic Spline'!$A$3:$A$1001,'Cubic Spline'!$B$3:$B$1001,A604,2,0,2,0)</f>
        <v>-84.5976622841373</v>
      </c>
      <c r="C604" s="2">
        <v>8.9498713353662591</v>
      </c>
      <c r="D604" s="2">
        <f t="shared" si="140"/>
        <v>8.9498713353662591</v>
      </c>
      <c r="E604" s="2">
        <f t="shared" si="141"/>
        <v>177.81339330708073</v>
      </c>
      <c r="G604" s="2">
        <f>'Calculation_Cubic Spline'!A604</f>
        <v>10.415315207336301</v>
      </c>
      <c r="H604" s="2">
        <f t="array" ref="H604:I604">csplinediff1d('Cubic Spline'!$A$3:$A$1001,'Cubic Spline'!$C$3:$C$1001,G604,2,0,2,0)</f>
        <v>-79.052667044328402</v>
      </c>
      <c r="I604" s="2">
        <v>7.9387655836375917</v>
      </c>
      <c r="J604" s="2">
        <f t="shared" si="143"/>
        <v>7.9387655836375917</v>
      </c>
      <c r="K604" s="2">
        <f t="shared" si="142"/>
        <v>161.73741295506704</v>
      </c>
      <c r="R604">
        <f t="shared" si="131"/>
        <v>135.78626844567742</v>
      </c>
      <c r="S604">
        <f t="shared" si="132"/>
        <v>135.71351389530452</v>
      </c>
      <c r="T604">
        <f t="shared" si="133"/>
        <v>135.64075934493161</v>
      </c>
      <c r="U604">
        <f t="shared" si="134"/>
        <v>135.5680047945587</v>
      </c>
      <c r="V604">
        <f t="shared" si="135"/>
        <v>135.4952502441858</v>
      </c>
      <c r="W604">
        <f t="shared" si="136"/>
        <v>135.42249569381289</v>
      </c>
      <c r="X604">
        <f t="shared" si="137"/>
        <v>135.34974114343999</v>
      </c>
      <c r="Y604">
        <f t="shared" si="138"/>
        <v>135.27698659306708</v>
      </c>
      <c r="Z604">
        <f t="shared" si="139"/>
        <v>135.20423204269417</v>
      </c>
    </row>
    <row r="605" spans="1:26" x14ac:dyDescent="0.25">
      <c r="A605" s="2">
        <f>'Cubic Spline'!A605</f>
        <v>10.432645016333501</v>
      </c>
      <c r="B605" s="2">
        <f t="array" ref="B605:C605">csplinediff1d('Cubic Spline'!$A$3:$A$1001,'Cubic Spline'!$B$3:$B$1001,A605,2,0,2,0)</f>
        <v>-84.441210785527801</v>
      </c>
      <c r="C605" s="2">
        <v>9.1060990746047423</v>
      </c>
      <c r="D605" s="2">
        <f t="shared" si="140"/>
        <v>9.1060990746047423</v>
      </c>
      <c r="E605" s="2">
        <f t="shared" si="141"/>
        <v>179.44190991444208</v>
      </c>
      <c r="G605" s="2">
        <f>'Calculation_Cubic Spline'!A605</f>
        <v>10.432645016333501</v>
      </c>
      <c r="H605" s="2">
        <f t="array" ref="H605:I605">csplinediff1d('Cubic Spline'!$A$3:$A$1001,'Cubic Spline'!$C$3:$C$1001,G605,2,0,2,0)</f>
        <v>-78.913742983597402</v>
      </c>
      <c r="I605" s="2">
        <v>8.0943976754665599</v>
      </c>
      <c r="J605" s="2">
        <f t="shared" si="143"/>
        <v>8.0943976754665599</v>
      </c>
      <c r="K605" s="2">
        <f t="shared" si="142"/>
        <v>163.35972055277509</v>
      </c>
      <c r="R605">
        <f t="shared" si="131"/>
        <v>137.41478505303877</v>
      </c>
      <c r="S605">
        <f t="shared" si="132"/>
        <v>137.34203050266586</v>
      </c>
      <c r="T605">
        <f t="shared" si="133"/>
        <v>137.26927595229296</v>
      </c>
      <c r="U605">
        <f t="shared" si="134"/>
        <v>137.19652140192005</v>
      </c>
      <c r="V605">
        <f t="shared" si="135"/>
        <v>137.12376685154715</v>
      </c>
      <c r="W605">
        <f t="shared" si="136"/>
        <v>137.05101230117424</v>
      </c>
      <c r="X605">
        <f t="shared" si="137"/>
        <v>136.97825775080133</v>
      </c>
      <c r="Y605">
        <f t="shared" si="138"/>
        <v>136.90550320042843</v>
      </c>
      <c r="Z605">
        <f t="shared" si="139"/>
        <v>136.83274865005552</v>
      </c>
    </row>
    <row r="606" spans="1:26" x14ac:dyDescent="0.25">
      <c r="A606" s="2">
        <f>'Cubic Spline'!A606</f>
        <v>10.449974825330701</v>
      </c>
      <c r="B606" s="2">
        <f t="array" ref="B606:C606">csplinediff1d('Cubic Spline'!$A$3:$A$1001,'Cubic Spline'!$B$3:$B$1001,A606,2,0,2,0)</f>
        <v>-84.282041302139504</v>
      </c>
      <c r="C606" s="2">
        <v>9.2635501371071811</v>
      </c>
      <c r="D606" s="2">
        <f t="shared" si="140"/>
        <v>9.2635501371071811</v>
      </c>
      <c r="E606" s="2">
        <f t="shared" si="141"/>
        <v>181.08590702809829</v>
      </c>
      <c r="G606" s="2">
        <f>'Calculation_Cubic Spline'!A606</f>
        <v>10.449974825330701</v>
      </c>
      <c r="H606" s="2">
        <f t="array" ref="H606:I606">csplinediff1d('Cubic Spline'!$A$3:$A$1001,'Cubic Spline'!$C$3:$C$1001,G606,2,0,2,0)</f>
        <v>-78.772111217919203</v>
      </c>
      <c r="I606" s="2">
        <v>8.2512580121253318</v>
      </c>
      <c r="J606" s="2">
        <f t="shared" si="143"/>
        <v>8.2512580121253318</v>
      </c>
      <c r="K606" s="2">
        <f t="shared" si="142"/>
        <v>164.99754972193716</v>
      </c>
      <c r="R606">
        <f t="shared" si="131"/>
        <v>139.05878216669498</v>
      </c>
      <c r="S606">
        <f t="shared" si="132"/>
        <v>138.98602761632208</v>
      </c>
      <c r="T606">
        <f t="shared" si="133"/>
        <v>138.91327306594917</v>
      </c>
      <c r="U606">
        <f t="shared" si="134"/>
        <v>138.84051851557626</v>
      </c>
      <c r="V606">
        <f t="shared" si="135"/>
        <v>138.76776396520336</v>
      </c>
      <c r="W606">
        <f t="shared" si="136"/>
        <v>138.69500941483045</v>
      </c>
      <c r="X606">
        <f t="shared" si="137"/>
        <v>138.62225486445755</v>
      </c>
      <c r="Y606">
        <f t="shared" si="138"/>
        <v>138.54950031408464</v>
      </c>
      <c r="Z606">
        <f t="shared" si="139"/>
        <v>138.47674576371173</v>
      </c>
    </row>
    <row r="607" spans="1:26" x14ac:dyDescent="0.25">
      <c r="A607" s="2">
        <f>'Cubic Spline'!A607</f>
        <v>10.467304634328</v>
      </c>
      <c r="B607" s="2">
        <f t="array" ref="B607:C607">csplinediff1d('Cubic Spline'!$A$3:$A$1001,'Cubic Spline'!$B$3:$B$1001,A607,2,0,2,0)</f>
        <v>-84.120132561292294</v>
      </c>
      <c r="C607" s="2">
        <v>9.4222329287882118</v>
      </c>
      <c r="D607" s="2">
        <f t="shared" si="140"/>
        <v>9.4222329287882118</v>
      </c>
      <c r="E607" s="2">
        <f t="shared" si="141"/>
        <v>182.74551496251502</v>
      </c>
      <c r="G607" s="2">
        <f>'Calculation_Cubic Spline'!A607</f>
        <v>10.467304634328</v>
      </c>
      <c r="H607" s="2">
        <f t="array" ref="H607:I607">csplinediff1d('Cubic Spline'!$A$3:$A$1001,'Cubic Spline'!$C$3:$C$1001,G607,2,0,2,0)</f>
        <v>-78.627750389197004</v>
      </c>
      <c r="I607" s="2">
        <v>8.409355014359079</v>
      </c>
      <c r="J607" s="2">
        <f t="shared" si="143"/>
        <v>8.409355014359079</v>
      </c>
      <c r="K607" s="2">
        <f t="shared" si="142"/>
        <v>166.65103110270718</v>
      </c>
      <c r="R607">
        <f t="shared" si="131"/>
        <v>140.71839010111171</v>
      </c>
      <c r="S607">
        <f t="shared" si="132"/>
        <v>140.6456355507388</v>
      </c>
      <c r="T607">
        <f t="shared" si="133"/>
        <v>140.5728810003659</v>
      </c>
      <c r="U607">
        <f t="shared" si="134"/>
        <v>140.50012644999299</v>
      </c>
      <c r="V607">
        <f t="shared" si="135"/>
        <v>140.42737189962008</v>
      </c>
      <c r="W607">
        <f t="shared" si="136"/>
        <v>140.35461734924718</v>
      </c>
      <c r="X607">
        <f t="shared" si="137"/>
        <v>140.28186279887427</v>
      </c>
      <c r="Y607">
        <f t="shared" si="138"/>
        <v>140.20910824850137</v>
      </c>
      <c r="Z607">
        <f t="shared" si="139"/>
        <v>140.13635369812846</v>
      </c>
    </row>
    <row r="608" spans="1:26" x14ac:dyDescent="0.25">
      <c r="A608" s="2">
        <f>'Cubic Spline'!A608</f>
        <v>10.4846344433252</v>
      </c>
      <c r="B608" s="2">
        <f t="array" ref="B608:C608">csplinediff1d('Cubic Spline'!$A$3:$A$1001,'Cubic Spline'!$B$3:$B$1001,A608,2,0,2,0)</f>
        <v>-83.955463143940094</v>
      </c>
      <c r="C608" s="2">
        <v>9.5821559359432698</v>
      </c>
      <c r="D608" s="2">
        <f t="shared" si="140"/>
        <v>9.5821559359432698</v>
      </c>
      <c r="E608" s="2">
        <f t="shared" si="141"/>
        <v>184.42086531124392</v>
      </c>
      <c r="G608" s="2">
        <f>'Calculation_Cubic Spline'!A608</f>
        <v>10.4846344433252</v>
      </c>
      <c r="H608" s="2">
        <f t="array" ref="H608:I608">csplinediff1d('Cubic Spline'!$A$3:$A$1001,'Cubic Spline'!$C$3:$C$1001,G608,2,0,2,0)</f>
        <v>-78.480638992702595</v>
      </c>
      <c r="I608" s="2">
        <v>8.5686971841775126</v>
      </c>
      <c r="J608" s="2">
        <f t="shared" si="143"/>
        <v>8.5686971841775126</v>
      </c>
      <c r="K608" s="2">
        <f t="shared" si="142"/>
        <v>168.3202966243538</v>
      </c>
      <c r="R608">
        <f t="shared" si="131"/>
        <v>142.39374044984061</v>
      </c>
      <c r="S608">
        <f t="shared" si="132"/>
        <v>142.3209858994677</v>
      </c>
      <c r="T608">
        <f t="shared" si="133"/>
        <v>142.24823134909479</v>
      </c>
      <c r="U608">
        <f t="shared" si="134"/>
        <v>142.17547679872189</v>
      </c>
      <c r="V608">
        <f t="shared" si="135"/>
        <v>142.10272224834898</v>
      </c>
      <c r="W608">
        <f t="shared" si="136"/>
        <v>142.02996769797608</v>
      </c>
      <c r="X608">
        <f t="shared" si="137"/>
        <v>141.95721314760317</v>
      </c>
      <c r="Y608">
        <f t="shared" si="138"/>
        <v>141.88445859723026</v>
      </c>
      <c r="Z608">
        <f t="shared" si="139"/>
        <v>141.81170404685736</v>
      </c>
    </row>
    <row r="609" spans="1:26" x14ac:dyDescent="0.25">
      <c r="A609" s="2">
        <f>'Cubic Spline'!A609</f>
        <v>10.5019642523224</v>
      </c>
      <c r="B609" s="2">
        <f t="array" ref="B609:C609">csplinediff1d('Cubic Spline'!$A$3:$A$1001,'Cubic Spline'!$B$3:$B$1001,A609,2,0,2,0)</f>
        <v>-83.788011483266203</v>
      </c>
      <c r="C609" s="2">
        <v>9.743327726081235</v>
      </c>
      <c r="D609" s="2">
        <f t="shared" si="140"/>
        <v>9.743327726081235</v>
      </c>
      <c r="E609" s="2">
        <f t="shared" si="141"/>
        <v>186.11209096123304</v>
      </c>
      <c r="G609" s="2">
        <f>'Calculation_Cubic Spline'!A609</f>
        <v>10.5019642523224</v>
      </c>
      <c r="H609" s="2">
        <f t="array" ref="H609:I609">csplinediff1d('Cubic Spline'!$A$3:$A$1001,'Cubic Spline'!$C$3:$C$1001,G609,2,0,2,0)</f>
        <v>-78.330755375657105</v>
      </c>
      <c r="I609" s="2">
        <v>8.7292931058317098</v>
      </c>
      <c r="J609" s="2">
        <f t="shared" si="143"/>
        <v>8.7292931058317098</v>
      </c>
      <c r="K609" s="2">
        <f t="shared" si="142"/>
        <v>170.0054795211461</v>
      </c>
      <c r="R609">
        <f t="shared" si="131"/>
        <v>144.08496609982973</v>
      </c>
      <c r="S609">
        <f t="shared" si="132"/>
        <v>144.01221154945682</v>
      </c>
      <c r="T609">
        <f t="shared" si="133"/>
        <v>143.93945699908392</v>
      </c>
      <c r="U609">
        <f t="shared" si="134"/>
        <v>143.86670244871101</v>
      </c>
      <c r="V609">
        <f t="shared" si="135"/>
        <v>143.7939478983381</v>
      </c>
      <c r="W609">
        <f t="shared" si="136"/>
        <v>143.7211933479652</v>
      </c>
      <c r="X609">
        <f t="shared" si="137"/>
        <v>143.64843879759229</v>
      </c>
      <c r="Y609">
        <f t="shared" si="138"/>
        <v>143.57568424721939</v>
      </c>
      <c r="Z609">
        <f t="shared" si="139"/>
        <v>143.50292969684648</v>
      </c>
    </row>
    <row r="610" spans="1:26" x14ac:dyDescent="0.25">
      <c r="A610" s="2">
        <f>'Cubic Spline'!A610</f>
        <v>10.5192940613197</v>
      </c>
      <c r="B610" s="2">
        <f t="array" ref="B610:C610">csplinediff1d('Cubic Spline'!$A$3:$A$1001,'Cubic Spline'!$B$3:$B$1001,A610,2,0,2,0)</f>
        <v>-83.617755863266495</v>
      </c>
      <c r="C610" s="2">
        <v>9.9057569494194464</v>
      </c>
      <c r="D610" s="2">
        <f t="shared" si="140"/>
        <v>9.9057569494194464</v>
      </c>
      <c r="E610" s="2">
        <f t="shared" si="141"/>
        <v>187.81932611417082</v>
      </c>
      <c r="G610" s="2">
        <f>'Calculation_Cubic Spline'!A610</f>
        <v>10.5192940613197</v>
      </c>
      <c r="H610" s="2">
        <f t="array" ref="H610:I610">csplinediff1d('Cubic Spline'!$A$3:$A$1001,'Cubic Spline'!$C$3:$C$1001,G610,2,0,2,0)</f>
        <v>-78.178077735794105</v>
      </c>
      <c r="I610" s="2">
        <v>8.8911514473431499</v>
      </c>
      <c r="J610" s="2">
        <f t="shared" si="143"/>
        <v>8.8911514473431499</v>
      </c>
      <c r="K610" s="2">
        <f t="shared" si="142"/>
        <v>171.70671435412495</v>
      </c>
      <c r="R610">
        <f t="shared" si="131"/>
        <v>145.79220125276751</v>
      </c>
      <c r="S610">
        <f t="shared" si="132"/>
        <v>145.71944670239461</v>
      </c>
      <c r="T610">
        <f t="shared" si="133"/>
        <v>145.6466921520217</v>
      </c>
      <c r="U610">
        <f t="shared" si="134"/>
        <v>145.57393760164879</v>
      </c>
      <c r="V610">
        <f t="shared" si="135"/>
        <v>145.50118305127589</v>
      </c>
      <c r="W610">
        <f t="shared" si="136"/>
        <v>145.42842850090298</v>
      </c>
      <c r="X610">
        <f t="shared" si="137"/>
        <v>145.35567395053008</v>
      </c>
      <c r="Y610">
        <f t="shared" si="138"/>
        <v>145.28291940015717</v>
      </c>
      <c r="Z610">
        <f t="shared" si="139"/>
        <v>145.21016484978426</v>
      </c>
    </row>
    <row r="611" spans="1:26" x14ac:dyDescent="0.25">
      <c r="A611" s="2">
        <f>'Cubic Spline'!A611</f>
        <v>10.5366238703169</v>
      </c>
      <c r="B611" s="2">
        <f t="array" ref="B611:C611">csplinediff1d('Cubic Spline'!$A$3:$A$1001,'Cubic Spline'!$B$3:$B$1001,A611,2,0,2,0)</f>
        <v>-83.444674417308903</v>
      </c>
      <c r="C611" s="2">
        <v>10.069452339754877</v>
      </c>
      <c r="D611" s="2">
        <f t="shared" si="140"/>
        <v>10.069452339754877</v>
      </c>
      <c r="E611" s="2">
        <f t="shared" si="141"/>
        <v>189.54270630138848</v>
      </c>
      <c r="G611" s="2">
        <f>'Calculation_Cubic Spline'!A611</f>
        <v>10.5366238703169</v>
      </c>
      <c r="H611" s="2">
        <f t="array" ref="H611:I611">csplinediff1d('Cubic Spline'!$A$3:$A$1001,'Cubic Spline'!$C$3:$C$1001,G611,2,0,2,0)</f>
        <v>-78.022584119903598</v>
      </c>
      <c r="I611" s="2">
        <v>9.054280961092573</v>
      </c>
      <c r="J611" s="2">
        <f t="shared" si="143"/>
        <v>9.054280961092573</v>
      </c>
      <c r="K611" s="2">
        <f t="shared" si="142"/>
        <v>173.42413702310745</v>
      </c>
      <c r="R611">
        <f t="shared" si="131"/>
        <v>147.51558143998517</v>
      </c>
      <c r="S611">
        <f t="shared" si="132"/>
        <v>147.44282688961226</v>
      </c>
      <c r="T611">
        <f t="shared" si="133"/>
        <v>147.37007233923936</v>
      </c>
      <c r="U611">
        <f t="shared" si="134"/>
        <v>147.29731778886645</v>
      </c>
      <c r="V611">
        <f t="shared" si="135"/>
        <v>147.22456323849354</v>
      </c>
      <c r="W611">
        <f t="shared" si="136"/>
        <v>147.15180868812064</v>
      </c>
      <c r="X611">
        <f t="shared" si="137"/>
        <v>147.07905413774773</v>
      </c>
      <c r="Y611">
        <f t="shared" si="138"/>
        <v>147.00629958737483</v>
      </c>
      <c r="Z611">
        <f t="shared" si="139"/>
        <v>146.93354503700192</v>
      </c>
    </row>
    <row r="612" spans="1:26" x14ac:dyDescent="0.25">
      <c r="A612" s="2">
        <f>'Cubic Spline'!A612</f>
        <v>10.5539536793141</v>
      </c>
      <c r="B612" s="2">
        <f t="array" ref="B612:C612">csplinediff1d('Cubic Spline'!$A$3:$A$1001,'Cubic Spline'!$B$3:$B$1001,A612,2,0,2,0)</f>
        <v>-83.268745126674702</v>
      </c>
      <c r="C612" s="2">
        <v>10.234422715245515</v>
      </c>
      <c r="D612" s="2">
        <f t="shared" si="140"/>
        <v>10.234422715245515</v>
      </c>
      <c r="E612" s="2">
        <f t="shared" si="141"/>
        <v>191.28236839789591</v>
      </c>
      <c r="G612" s="2">
        <f>'Calculation_Cubic Spline'!A612</f>
        <v>10.5539536793141</v>
      </c>
      <c r="H612" s="2">
        <f t="array" ref="H612:I612">csplinediff1d('Cubic Spline'!$A$3:$A$1001,'Cubic Spline'!$C$3:$C$1001,G612,2,0,2,0)</f>
        <v>-77.864252422358703</v>
      </c>
      <c r="I612" s="2">
        <v>9.2186904849040605</v>
      </c>
      <c r="J612" s="2">
        <f t="shared" si="143"/>
        <v>9.2186904849040605</v>
      </c>
      <c r="K612" s="2">
        <f t="shared" si="142"/>
        <v>175.15788478396979</v>
      </c>
      <c r="R612">
        <f t="shared" si="131"/>
        <v>149.2552435364926</v>
      </c>
      <c r="S612">
        <f t="shared" si="132"/>
        <v>149.18248898611969</v>
      </c>
      <c r="T612">
        <f t="shared" si="133"/>
        <v>149.10973443574679</v>
      </c>
      <c r="U612">
        <f t="shared" si="134"/>
        <v>149.03697988537388</v>
      </c>
      <c r="V612">
        <f t="shared" si="135"/>
        <v>148.96422533500098</v>
      </c>
      <c r="W612">
        <f t="shared" si="136"/>
        <v>148.89147078462807</v>
      </c>
      <c r="X612">
        <f t="shared" si="137"/>
        <v>148.81871623425516</v>
      </c>
      <c r="Y612">
        <f t="shared" si="138"/>
        <v>148.74596168388226</v>
      </c>
      <c r="Z612">
        <f t="shared" si="139"/>
        <v>148.67320713350935</v>
      </c>
    </row>
    <row r="613" spans="1:26" x14ac:dyDescent="0.25">
      <c r="A613" s="2">
        <f>'Cubic Spline'!A613</f>
        <v>10.5712834883114</v>
      </c>
      <c r="B613" s="2">
        <f t="array" ref="B613:C613">csplinediff1d('Cubic Spline'!$A$3:$A$1001,'Cubic Spline'!$B$3:$B$1001,A613,2,0,2,0)</f>
        <v>-83.089945819085102</v>
      </c>
      <c r="C613" s="2">
        <v>10.400676980100274</v>
      </c>
      <c r="D613" s="2">
        <f t="shared" si="140"/>
        <v>10.400676980100274</v>
      </c>
      <c r="E613" s="2">
        <f t="shared" si="141"/>
        <v>193.03845064607958</v>
      </c>
      <c r="G613" s="2">
        <f>'Calculation_Cubic Spline'!A613</f>
        <v>10.5712834883114</v>
      </c>
      <c r="H613" s="2">
        <f t="array" ref="H613:I613">csplinediff1d('Cubic Spline'!$A$3:$A$1001,'Cubic Spline'!$C$3:$C$1001,G613,2,0,2,0)</f>
        <v>-77.703060383621903</v>
      </c>
      <c r="I613" s="2">
        <v>9.3843889436454475</v>
      </c>
      <c r="J613" s="2">
        <f t="shared" si="143"/>
        <v>9.3843889436454475</v>
      </c>
      <c r="K613" s="2">
        <f t="shared" si="142"/>
        <v>176.90809627147308</v>
      </c>
      <c r="R613">
        <f t="shared" si="131"/>
        <v>151.01132578467627</v>
      </c>
      <c r="S613">
        <f t="shared" si="132"/>
        <v>150.93857123430337</v>
      </c>
      <c r="T613">
        <f t="shared" si="133"/>
        <v>150.86581668393046</v>
      </c>
      <c r="U613">
        <f t="shared" si="134"/>
        <v>150.79306213355756</v>
      </c>
      <c r="V613">
        <f t="shared" si="135"/>
        <v>150.72030758318465</v>
      </c>
      <c r="W613">
        <f t="shared" si="136"/>
        <v>150.64755303281174</v>
      </c>
      <c r="X613">
        <f t="shared" si="137"/>
        <v>150.57479848243884</v>
      </c>
      <c r="Y613">
        <f t="shared" si="138"/>
        <v>150.50204393206593</v>
      </c>
      <c r="Z613">
        <f t="shared" si="139"/>
        <v>150.42928938169302</v>
      </c>
    </row>
    <row r="614" spans="1:26" x14ac:dyDescent="0.25">
      <c r="A614" s="2">
        <f>'Cubic Spline'!A614</f>
        <v>10.5886132973086</v>
      </c>
      <c r="B614" s="2">
        <f t="array" ref="B614:C614">csplinediff1d('Cubic Spline'!$A$3:$A$1001,'Cubic Spline'!$B$3:$B$1001,A614,2,0,2,0)</f>
        <v>-82.908254167204007</v>
      </c>
      <c r="C614" s="2">
        <v>10.568224125259713</v>
      </c>
      <c r="D614" s="2">
        <f t="shared" si="140"/>
        <v>10.568224125259713</v>
      </c>
      <c r="E614" s="2">
        <f t="shared" si="141"/>
        <v>194.81109266886654</v>
      </c>
      <c r="G614" s="2">
        <f>'Calculation_Cubic Spline'!A614</f>
        <v>10.5886132973086</v>
      </c>
      <c r="H614" s="2">
        <f t="array" ref="H614:I614">csplinediff1d('Cubic Spline'!$A$3:$A$1001,'Cubic Spline'!$C$3:$C$1001,G614,2,0,2,0)</f>
        <v>-77.538985588733397</v>
      </c>
      <c r="I614" s="2">
        <v>9.5513853497725698</v>
      </c>
      <c r="J614" s="2">
        <f t="shared" si="143"/>
        <v>9.5513853497725698</v>
      </c>
      <c r="K614" s="2">
        <f t="shared" si="142"/>
        <v>178.67491151105378</v>
      </c>
      <c r="R614">
        <f t="shared" si="131"/>
        <v>152.78396780746323</v>
      </c>
      <c r="S614">
        <f t="shared" si="132"/>
        <v>152.71121325709032</v>
      </c>
      <c r="T614">
        <f t="shared" si="133"/>
        <v>152.63845870671742</v>
      </c>
      <c r="U614">
        <f t="shared" si="134"/>
        <v>152.56570415634451</v>
      </c>
      <c r="V614">
        <f t="shared" si="135"/>
        <v>152.4929496059716</v>
      </c>
      <c r="W614">
        <f t="shared" si="136"/>
        <v>152.4201950555987</v>
      </c>
      <c r="X614">
        <f t="shared" si="137"/>
        <v>152.34744050522579</v>
      </c>
      <c r="Y614">
        <f t="shared" si="138"/>
        <v>152.27468595485288</v>
      </c>
      <c r="Z614">
        <f t="shared" si="139"/>
        <v>152.20193140447998</v>
      </c>
    </row>
    <row r="615" spans="1:26" x14ac:dyDescent="0.25">
      <c r="A615" s="2">
        <f>'Cubic Spline'!A615</f>
        <v>10.6059431063058</v>
      </c>
      <c r="B615" s="2">
        <f t="array" ref="B615:C615">csplinediff1d('Cubic Spline'!$A$3:$A$1001,'Cubic Spline'!$B$3:$B$1001,A615,2,0,2,0)</f>
        <v>-82.723647687123503</v>
      </c>
      <c r="C615" s="2">
        <v>10.737073229528322</v>
      </c>
      <c r="D615" s="2">
        <f t="shared" si="140"/>
        <v>10.737073229528322</v>
      </c>
      <c r="E615" s="2">
        <f t="shared" si="141"/>
        <v>196.60043548773996</v>
      </c>
      <c r="G615" s="2">
        <f>'Calculation_Cubic Spline'!A615</f>
        <v>10.6059431063058</v>
      </c>
      <c r="H615" s="2">
        <f t="array" ref="H615:I615">csplinediff1d('Cubic Spline'!$A$3:$A$1001,'Cubic Spline'!$C$3:$C$1001,G615,2,0,2,0)</f>
        <v>-77.372005465779793</v>
      </c>
      <c r="I615" s="2">
        <v>9.7196888046417023</v>
      </c>
      <c r="J615" s="2">
        <f t="shared" si="143"/>
        <v>9.7196888046417023</v>
      </c>
      <c r="K615" s="2">
        <f t="shared" si="142"/>
        <v>180.45847193880712</v>
      </c>
      <c r="R615">
        <f t="shared" si="131"/>
        <v>154.57331062633665</v>
      </c>
      <c r="S615">
        <f t="shared" si="132"/>
        <v>154.50055607596374</v>
      </c>
      <c r="T615">
        <f t="shared" si="133"/>
        <v>154.42780152559084</v>
      </c>
      <c r="U615">
        <f t="shared" si="134"/>
        <v>154.35504697521793</v>
      </c>
      <c r="V615">
        <f t="shared" si="135"/>
        <v>154.28229242484502</v>
      </c>
      <c r="W615">
        <f t="shared" si="136"/>
        <v>154.20953787447212</v>
      </c>
      <c r="X615">
        <f t="shared" si="137"/>
        <v>154.13678332409921</v>
      </c>
      <c r="Y615">
        <f t="shared" si="138"/>
        <v>154.06402877372631</v>
      </c>
      <c r="Z615">
        <f t="shared" si="139"/>
        <v>153.9912742233534</v>
      </c>
    </row>
    <row r="616" spans="1:26" x14ac:dyDescent="0.25">
      <c r="A616" s="2">
        <f>'Cubic Spline'!A616</f>
        <v>10.623272915303</v>
      </c>
      <c r="B616" s="2">
        <f t="array" ref="B616:C616">csplinediff1d('Cubic Spline'!$A$3:$A$1001,'Cubic Spline'!$B$3:$B$1001,A616,2,0,2,0)</f>
        <v>-82.536103736829503</v>
      </c>
      <c r="C616" s="2">
        <v>10.907233460968628</v>
      </c>
      <c r="D616" s="2">
        <f t="shared" si="140"/>
        <v>10.907233460968628</v>
      </c>
      <c r="E616" s="2">
        <f t="shared" si="141"/>
        <v>198.40662154362411</v>
      </c>
      <c r="G616" s="2">
        <f>'Calculation_Cubic Spline'!A616</f>
        <v>10.623272915303</v>
      </c>
      <c r="H616" s="2">
        <f t="array" ref="H616:I616">csplinediff1d('Cubic Spline'!$A$3:$A$1001,'Cubic Spline'!$C$3:$C$1001,G616,2,0,2,0)</f>
        <v>-77.2020972843425</v>
      </c>
      <c r="I616" s="2">
        <v>9.8893084997941152</v>
      </c>
      <c r="J616" s="2">
        <f t="shared" si="143"/>
        <v>9.8893084997941152</v>
      </c>
      <c r="K616" s="2">
        <f t="shared" si="142"/>
        <v>182.25892042128106</v>
      </c>
      <c r="R616">
        <f t="shared" si="131"/>
        <v>156.3794966822208</v>
      </c>
      <c r="S616">
        <f t="shared" si="132"/>
        <v>156.3067421318479</v>
      </c>
      <c r="T616">
        <f t="shared" si="133"/>
        <v>156.23398758147499</v>
      </c>
      <c r="U616">
        <f t="shared" si="134"/>
        <v>156.16123303110209</v>
      </c>
      <c r="V616">
        <f t="shared" si="135"/>
        <v>156.08847848072918</v>
      </c>
      <c r="W616">
        <f t="shared" si="136"/>
        <v>156.01572393035627</v>
      </c>
      <c r="X616">
        <f t="shared" si="137"/>
        <v>155.94296937998337</v>
      </c>
      <c r="Y616">
        <f t="shared" si="138"/>
        <v>155.87021482961046</v>
      </c>
      <c r="Z616">
        <f t="shared" si="139"/>
        <v>155.79746027923755</v>
      </c>
    </row>
    <row r="617" spans="1:26" x14ac:dyDescent="0.25">
      <c r="A617" s="2">
        <f>'Cubic Spline'!A617</f>
        <v>10.640602724300299</v>
      </c>
      <c r="B617" s="2">
        <f t="array" ref="B617:C617">csplinediff1d('Cubic Spline'!$A$3:$A$1001,'Cubic Spline'!$B$3:$B$1001,A617,2,0,2,0)</f>
        <v>-82.345599514646196</v>
      </c>
      <c r="C617" s="2">
        <v>11.078714077988591</v>
      </c>
      <c r="D617" s="2">
        <f t="shared" si="140"/>
        <v>11.078714077988591</v>
      </c>
      <c r="E617" s="2">
        <f t="shared" si="141"/>
        <v>200.22979471463566</v>
      </c>
      <c r="G617" s="2">
        <f>'Calculation_Cubic Spline'!A617</f>
        <v>10.640602724300299</v>
      </c>
      <c r="H617" s="2">
        <f t="array" ref="H617:I617">csplinediff1d('Cubic Spline'!$A$3:$A$1001,'Cubic Spline'!$C$3:$C$1001,G617,2,0,2,0)</f>
        <v>-77.0292381539264</v>
      </c>
      <c r="I617" s="2">
        <v>10.060253718054385</v>
      </c>
      <c r="J617" s="2">
        <f t="shared" si="143"/>
        <v>10.060253718054385</v>
      </c>
      <c r="K617" s="2">
        <f t="shared" si="142"/>
        <v>184.07640127340812</v>
      </c>
      <c r="R617">
        <f t="shared" si="131"/>
        <v>158.20266985323235</v>
      </c>
      <c r="S617">
        <f t="shared" si="132"/>
        <v>158.12991530285944</v>
      </c>
      <c r="T617">
        <f t="shared" si="133"/>
        <v>158.05716075248654</v>
      </c>
      <c r="U617">
        <f t="shared" si="134"/>
        <v>157.98440620211363</v>
      </c>
      <c r="V617">
        <f t="shared" si="135"/>
        <v>157.91165165174073</v>
      </c>
      <c r="W617">
        <f t="shared" si="136"/>
        <v>157.83889710136782</v>
      </c>
      <c r="X617">
        <f t="shared" si="137"/>
        <v>157.76614255099491</v>
      </c>
      <c r="Y617">
        <f t="shared" si="138"/>
        <v>157.69338800062201</v>
      </c>
      <c r="Z617">
        <f t="shared" si="139"/>
        <v>157.6206334502491</v>
      </c>
    </row>
    <row r="618" spans="1:26" x14ac:dyDescent="0.25">
      <c r="A618" s="2">
        <f>'Cubic Spline'!A618</f>
        <v>10.657932533297499</v>
      </c>
      <c r="B618" s="2">
        <f t="array" ref="B618:C618">csplinediff1d('Cubic Spline'!$A$3:$A$1001,'Cubic Spline'!$B$3:$B$1001,A618,2,0,2,0)</f>
        <v>-82.152112057662606</v>
      </c>
      <c r="C618" s="2">
        <v>11.251524430415408</v>
      </c>
      <c r="D618" s="2">
        <f t="shared" si="140"/>
        <v>11.251524430415408</v>
      </c>
      <c r="E618" s="2">
        <f t="shared" si="141"/>
        <v>202.07010033377861</v>
      </c>
      <c r="G618" s="2">
        <f>'Calculation_Cubic Spline'!A618</f>
        <v>10.657932533297499</v>
      </c>
      <c r="H618" s="2">
        <f t="array" ref="H618:I618">csplinediff1d('Cubic Spline'!$A$3:$A$1001,'Cubic Spline'!$C$3:$C$1001,G618,2,0,2,0)</f>
        <v>-76.853405022369301</v>
      </c>
      <c r="I618" s="2">
        <v>10.232533834645418</v>
      </c>
      <c r="J618" s="2">
        <f t="shared" si="143"/>
        <v>10.232533834645418</v>
      </c>
      <c r="K618" s="2">
        <f t="shared" si="142"/>
        <v>185.91106027670412</v>
      </c>
      <c r="R618">
        <f t="shared" si="131"/>
        <v>160.0429754723753</v>
      </c>
      <c r="S618">
        <f t="shared" si="132"/>
        <v>159.9702209220024</v>
      </c>
      <c r="T618">
        <f t="shared" si="133"/>
        <v>159.89746637162949</v>
      </c>
      <c r="U618">
        <f t="shared" si="134"/>
        <v>159.82471182125659</v>
      </c>
      <c r="V618">
        <f t="shared" si="135"/>
        <v>159.75195727088368</v>
      </c>
      <c r="W618">
        <f t="shared" si="136"/>
        <v>159.67920272051077</v>
      </c>
      <c r="X618">
        <f t="shared" si="137"/>
        <v>159.60644817013787</v>
      </c>
      <c r="Y618">
        <f t="shared" si="138"/>
        <v>159.53369361976496</v>
      </c>
      <c r="Z618">
        <f t="shared" si="139"/>
        <v>159.46093906939205</v>
      </c>
    </row>
    <row r="619" spans="1:26" x14ac:dyDescent="0.25">
      <c r="A619" s="2">
        <f>'Cubic Spline'!A619</f>
        <v>10.675262342294699</v>
      </c>
      <c r="B619" s="2">
        <f t="array" ref="B619:C619">csplinediff1d('Cubic Spline'!$A$3:$A$1001,'Cubic Spline'!$B$3:$B$1001,A619,2,0,2,0)</f>
        <v>-81.955618240134996</v>
      </c>
      <c r="C619" s="2">
        <v>11.425673960615605</v>
      </c>
      <c r="D619" s="2">
        <f t="shared" si="140"/>
        <v>11.425673960615605</v>
      </c>
      <c r="E619" s="2">
        <f t="shared" si="141"/>
        <v>203.92768520723189</v>
      </c>
      <c r="G619" s="2">
        <f>'Calculation_Cubic Spline'!A619</f>
        <v>10.675262342294699</v>
      </c>
      <c r="H619" s="2">
        <f t="array" ref="H619:I619">csplinediff1d('Cubic Spline'!$A$3:$A$1001,'Cubic Spline'!$C$3:$C$1001,G619,2,0,2,0)</f>
        <v>-76.674574674228396</v>
      </c>
      <c r="I619" s="2">
        <v>10.406158318232336</v>
      </c>
      <c r="J619" s="2">
        <f t="shared" si="143"/>
        <v>10.406158318232336</v>
      </c>
      <c r="K619" s="2">
        <f t="shared" si="142"/>
        <v>187.76304469681079</v>
      </c>
      <c r="R619">
        <f t="shared" si="131"/>
        <v>161.90056034582858</v>
      </c>
      <c r="S619">
        <f t="shared" si="132"/>
        <v>161.82780579545567</v>
      </c>
      <c r="T619">
        <f t="shared" si="133"/>
        <v>161.75505124508277</v>
      </c>
      <c r="U619">
        <f t="shared" si="134"/>
        <v>161.68229669470986</v>
      </c>
      <c r="V619">
        <f t="shared" si="135"/>
        <v>161.60954214433696</v>
      </c>
      <c r="W619">
        <f t="shared" si="136"/>
        <v>161.53678759396405</v>
      </c>
      <c r="X619">
        <f t="shared" si="137"/>
        <v>161.46403304359114</v>
      </c>
      <c r="Y619">
        <f t="shared" si="138"/>
        <v>161.39127849321824</v>
      </c>
      <c r="Z619">
        <f t="shared" si="139"/>
        <v>161.31852394284533</v>
      </c>
    </row>
    <row r="620" spans="1:26" x14ac:dyDescent="0.25">
      <c r="A620" s="2">
        <f>'Cubic Spline'!A620</f>
        <v>10.692592151292001</v>
      </c>
      <c r="B620" s="2">
        <f t="array" ref="B620:C620">csplinediff1d('Cubic Spline'!$A$3:$A$1001,'Cubic Spline'!$B$3:$B$1001,A620,2,0,2,0)</f>
        <v>-81.756094771870707</v>
      </c>
      <c r="C620" s="2">
        <v>11.601172205143319</v>
      </c>
      <c r="D620" s="2">
        <f t="shared" si="140"/>
        <v>11.601172205143319</v>
      </c>
      <c r="E620" s="2">
        <f t="shared" si="141"/>
        <v>205.80269763837308</v>
      </c>
      <c r="G620" s="2">
        <f>'Calculation_Cubic Spline'!A620</f>
        <v>10.692592151292001</v>
      </c>
      <c r="H620" s="2">
        <f t="array" ref="H620:I620">csplinediff1d('Cubic Spline'!$A$3:$A$1001,'Cubic Spline'!$C$3:$C$1001,G620,2,0,2,0)</f>
        <v>-76.492723729148196</v>
      </c>
      <c r="I620" s="2">
        <v>10.581136732643273</v>
      </c>
      <c r="J620" s="2">
        <f t="shared" si="143"/>
        <v>10.581136732643273</v>
      </c>
      <c r="K620" s="2">
        <f t="shared" si="142"/>
        <v>189.63250330835714</v>
      </c>
      <c r="R620">
        <f t="shared" si="131"/>
        <v>163.77557277696977</v>
      </c>
      <c r="S620">
        <f t="shared" si="132"/>
        <v>163.70281822659686</v>
      </c>
      <c r="T620">
        <f t="shared" si="133"/>
        <v>163.63006367622395</v>
      </c>
      <c r="U620">
        <f t="shared" si="134"/>
        <v>163.55730912585105</v>
      </c>
      <c r="V620">
        <f t="shared" si="135"/>
        <v>163.48455457547814</v>
      </c>
      <c r="W620">
        <f t="shared" si="136"/>
        <v>163.41180002510524</v>
      </c>
      <c r="X620">
        <f t="shared" si="137"/>
        <v>163.33904547473233</v>
      </c>
      <c r="Y620">
        <f t="shared" si="138"/>
        <v>163.26629092435942</v>
      </c>
      <c r="Z620">
        <f t="shared" si="139"/>
        <v>163.19353637398652</v>
      </c>
    </row>
    <row r="621" spans="1:26" x14ac:dyDescent="0.25">
      <c r="A621" s="2">
        <f>'Cubic Spline'!A621</f>
        <v>10.709921960289201</v>
      </c>
      <c r="B621" s="2">
        <f t="array" ref="B621:C621">csplinediff1d('Cubic Spline'!$A$3:$A$1001,'Cubic Spline'!$B$3:$B$1001,A621,2,0,2,0)</f>
        <v>-81.553518196591199</v>
      </c>
      <c r="C621" s="2">
        <v>11.778028795590915</v>
      </c>
      <c r="D621" s="2">
        <f t="shared" si="140"/>
        <v>11.778028795590915</v>
      </c>
      <c r="E621" s="2">
        <f t="shared" si="141"/>
        <v>207.69528744340892</v>
      </c>
      <c r="G621" s="2">
        <f>'Calculation_Cubic Spline'!A621</f>
        <v>10.709921960289201</v>
      </c>
      <c r="H621" s="2">
        <f t="array" ref="H621:I621">csplinediff1d('Cubic Spline'!$A$3:$A$1001,'Cubic Spline'!$C$3:$C$1001,G621,2,0,2,0)</f>
        <v>-76.307828640205898</v>
      </c>
      <c r="I621" s="2">
        <v>10.757478737646958</v>
      </c>
      <c r="J621" s="2">
        <f t="shared" si="143"/>
        <v>10.757478737646958</v>
      </c>
      <c r="K621" s="2">
        <f t="shared" si="142"/>
        <v>191.51958640987522</v>
      </c>
      <c r="R621">
        <f t="shared" si="131"/>
        <v>165.66816258200561</v>
      </c>
      <c r="S621">
        <f t="shared" si="132"/>
        <v>165.5954080316327</v>
      </c>
      <c r="T621">
        <f t="shared" si="133"/>
        <v>165.52265348125979</v>
      </c>
      <c r="U621">
        <f t="shared" si="134"/>
        <v>165.44989893088689</v>
      </c>
      <c r="V621">
        <f t="shared" si="135"/>
        <v>165.37714438051398</v>
      </c>
      <c r="W621">
        <f t="shared" si="136"/>
        <v>165.30438983014108</v>
      </c>
      <c r="X621">
        <f t="shared" si="137"/>
        <v>165.23163527976817</v>
      </c>
      <c r="Y621">
        <f t="shared" si="138"/>
        <v>165.15888072939526</v>
      </c>
      <c r="Z621">
        <f t="shared" si="139"/>
        <v>165.08612617902236</v>
      </c>
    </row>
    <row r="622" spans="1:26" x14ac:dyDescent="0.25">
      <c r="A622" s="2">
        <f>'Cubic Spline'!A622</f>
        <v>10.727251769286401</v>
      </c>
      <c r="B622" s="2">
        <f t="array" ref="B622:C622">csplinediff1d('Cubic Spline'!$A$3:$A$1001,'Cubic Spline'!$B$3:$B$1001,A622,2,0,2,0)</f>
        <v>-81.347864890270202</v>
      </c>
      <c r="C622" s="2">
        <v>11.956253459676413</v>
      </c>
      <c r="D622" s="2">
        <f t="shared" si="140"/>
        <v>11.956253459676413</v>
      </c>
      <c r="E622" s="2">
        <f t="shared" si="141"/>
        <v>209.60560596962063</v>
      </c>
      <c r="G622" s="2">
        <f>'Calculation_Cubic Spline'!A622</f>
        <v>10.727251769286401</v>
      </c>
      <c r="H622" s="2">
        <f t="array" ref="H622:I622">csplinediff1d('Cubic Spline'!$A$3:$A$1001,'Cubic Spline'!$C$3:$C$1001,G622,2,0,2,0)</f>
        <v>-76.119865692235095</v>
      </c>
      <c r="I622" s="2">
        <v>10.935194090166005</v>
      </c>
      <c r="J622" s="2">
        <f t="shared" si="143"/>
        <v>10.935194090166005</v>
      </c>
      <c r="K622" s="2">
        <f t="shared" si="142"/>
        <v>193.42444584345856</v>
      </c>
      <c r="R622">
        <f t="shared" si="131"/>
        <v>167.57848110821732</v>
      </c>
      <c r="S622">
        <f t="shared" si="132"/>
        <v>167.50572655784441</v>
      </c>
      <c r="T622">
        <f t="shared" si="133"/>
        <v>167.43297200747151</v>
      </c>
      <c r="U622">
        <f t="shared" si="134"/>
        <v>167.3602174570986</v>
      </c>
      <c r="V622">
        <f t="shared" si="135"/>
        <v>167.28746290672569</v>
      </c>
      <c r="W622">
        <f t="shared" si="136"/>
        <v>167.21470835635279</v>
      </c>
      <c r="X622">
        <f t="shared" si="137"/>
        <v>167.14195380597988</v>
      </c>
      <c r="Y622">
        <f t="shared" si="138"/>
        <v>167.06919925560697</v>
      </c>
      <c r="Z622">
        <f t="shared" si="139"/>
        <v>166.99644470523407</v>
      </c>
    </row>
    <row r="623" spans="1:26" x14ac:dyDescent="0.25">
      <c r="A623" s="2">
        <f>'Cubic Spline'!A623</f>
        <v>10.7445815782837</v>
      </c>
      <c r="B623" s="2">
        <f t="array" ref="B623:C623">csplinediff1d('Cubic Spline'!$A$3:$A$1001,'Cubic Spline'!$B$3:$B$1001,A623,2,0,2,0)</f>
        <v>-81.139111059454905</v>
      </c>
      <c r="C623" s="2">
        <v>12.13585602327918</v>
      </c>
      <c r="D623" s="2">
        <f t="shared" si="140"/>
        <v>12.13585602327918</v>
      </c>
      <c r="E623" s="2">
        <f t="shared" si="141"/>
        <v>211.53380612388366</v>
      </c>
      <c r="G623" s="2">
        <f>'Calculation_Cubic Spline'!A623</f>
        <v>10.7445815782837</v>
      </c>
      <c r="H623" s="2">
        <f t="array" ref="H623:I623">csplinediff1d('Cubic Spline'!$A$3:$A$1001,'Cubic Spline'!$C$3:$C$1001,G623,2,0,2,0)</f>
        <v>-75.928811000128107</v>
      </c>
      <c r="I623" s="2">
        <v>11.114292646086318</v>
      </c>
      <c r="J623" s="2">
        <f t="shared" si="143"/>
        <v>11.114292646086318</v>
      </c>
      <c r="K623" s="2">
        <f t="shared" si="142"/>
        <v>195.34723502092118</v>
      </c>
      <c r="R623">
        <f t="shared" si="131"/>
        <v>169.50668126248036</v>
      </c>
      <c r="S623">
        <f t="shared" si="132"/>
        <v>169.43392671210745</v>
      </c>
      <c r="T623">
        <f t="shared" si="133"/>
        <v>169.36117216173454</v>
      </c>
      <c r="U623">
        <f t="shared" si="134"/>
        <v>169.28841761136164</v>
      </c>
      <c r="V623">
        <f t="shared" si="135"/>
        <v>169.21566306098873</v>
      </c>
      <c r="W623">
        <f t="shared" si="136"/>
        <v>169.14290851061583</v>
      </c>
      <c r="X623">
        <f t="shared" si="137"/>
        <v>169.07015396024292</v>
      </c>
      <c r="Y623">
        <f t="shared" si="138"/>
        <v>168.99739940987001</v>
      </c>
      <c r="Z623">
        <f t="shared" si="139"/>
        <v>168.92464485949711</v>
      </c>
    </row>
    <row r="624" spans="1:26" x14ac:dyDescent="0.25">
      <c r="A624" s="2">
        <f>'Cubic Spline'!A624</f>
        <v>10.7619113872809</v>
      </c>
      <c r="B624" s="2">
        <f t="array" ref="B624:C624">csplinediff1d('Cubic Spline'!$A$3:$A$1001,'Cubic Spline'!$B$3:$B$1001,A624,2,0,2,0)</f>
        <v>-80.927232739557994</v>
      </c>
      <c r="C624" s="2">
        <v>12.316846411026788</v>
      </c>
      <c r="D624" s="2">
        <f t="shared" si="140"/>
        <v>12.316846411026788</v>
      </c>
      <c r="E624" s="2">
        <f t="shared" si="141"/>
        <v>213.48004238577704</v>
      </c>
      <c r="G624" s="2">
        <f>'Calculation_Cubic Spline'!A624</f>
        <v>10.7619113872809</v>
      </c>
      <c r="H624" s="2">
        <f t="array" ref="H624:I624">csplinediff1d('Cubic Spline'!$A$3:$A$1001,'Cubic Spline'!$C$3:$C$1001,G624,2,0,2,0)</f>
        <v>-75.734640507116097</v>
      </c>
      <c r="I624" s="2">
        <v>11.294784361028166</v>
      </c>
      <c r="J624" s="2">
        <f t="shared" si="143"/>
        <v>11.294784361028166</v>
      </c>
      <c r="K624" s="2">
        <f t="shared" si="142"/>
        <v>197.28810893894735</v>
      </c>
      <c r="R624">
        <f t="shared" si="131"/>
        <v>171.45291752437373</v>
      </c>
      <c r="S624">
        <f t="shared" si="132"/>
        <v>171.38016297400083</v>
      </c>
      <c r="T624">
        <f t="shared" si="133"/>
        <v>171.30740842362792</v>
      </c>
      <c r="U624">
        <f t="shared" si="134"/>
        <v>171.23465387325501</v>
      </c>
      <c r="V624">
        <f t="shared" si="135"/>
        <v>171.16189932288211</v>
      </c>
      <c r="W624">
        <f t="shared" si="136"/>
        <v>171.0891447725092</v>
      </c>
      <c r="X624">
        <f t="shared" si="137"/>
        <v>171.01639022213629</v>
      </c>
      <c r="Y624">
        <f t="shared" si="138"/>
        <v>170.94363567176339</v>
      </c>
      <c r="Z624">
        <f t="shared" si="139"/>
        <v>170.87088112139048</v>
      </c>
    </row>
    <row r="625" spans="1:26" x14ac:dyDescent="0.25">
      <c r="A625" s="2">
        <f>'Cubic Spline'!A625</f>
        <v>10.7792411962781</v>
      </c>
      <c r="B625" s="2">
        <f t="array" ref="B625:C625">csplinediff1d('Cubic Spline'!$A$3:$A$1001,'Cubic Spline'!$B$3:$B$1001,A625,2,0,2,0)</f>
        <v>-80.712205793135595</v>
      </c>
      <c r="C625" s="2">
        <v>12.499234647548914</v>
      </c>
      <c r="D625" s="2">
        <f t="shared" si="140"/>
        <v>12.499234647548914</v>
      </c>
      <c r="E625" s="2">
        <f t="shared" si="141"/>
        <v>215.44447082794142</v>
      </c>
      <c r="G625" s="2">
        <f>'Calculation_Cubic Spline'!A625</f>
        <v>10.7792411962781</v>
      </c>
      <c r="H625" s="2">
        <f t="array" ref="H625:I625">csplinediff1d('Cubic Spline'!$A$3:$A$1001,'Cubic Spline'!$C$3:$C$1001,G625,2,0,2,0)</f>
        <v>-75.537329983025799</v>
      </c>
      <c r="I625" s="2">
        <v>11.476679291657245</v>
      </c>
      <c r="J625" s="2">
        <f t="shared" si="143"/>
        <v>11.476679291657245</v>
      </c>
      <c r="K625" s="2">
        <f t="shared" si="142"/>
        <v>199.24722420012932</v>
      </c>
      <c r="R625">
        <f t="shared" si="131"/>
        <v>173.41734596653811</v>
      </c>
      <c r="S625">
        <f t="shared" si="132"/>
        <v>173.3445914161652</v>
      </c>
      <c r="T625">
        <f t="shared" si="133"/>
        <v>173.2718368657923</v>
      </c>
      <c r="U625">
        <f t="shared" si="134"/>
        <v>173.19908231541939</v>
      </c>
      <c r="V625">
        <f t="shared" si="135"/>
        <v>173.12632776504648</v>
      </c>
      <c r="W625">
        <f t="shared" si="136"/>
        <v>173.05357321467358</v>
      </c>
      <c r="X625">
        <f t="shared" si="137"/>
        <v>172.98081866430067</v>
      </c>
      <c r="Y625">
        <f t="shared" si="138"/>
        <v>172.90806411392776</v>
      </c>
      <c r="Z625">
        <f t="shared" si="139"/>
        <v>172.83530956355486</v>
      </c>
    </row>
    <row r="626" spans="1:26" x14ac:dyDescent="0.25">
      <c r="A626" s="2">
        <f>'Cubic Spline'!A626</f>
        <v>10.7965710052754</v>
      </c>
      <c r="B626" s="2">
        <f t="array" ref="B626:C626">csplinediff1d('Cubic Spline'!$A$3:$A$1001,'Cubic Spline'!$B$3:$B$1001,A626,2,0,2,0)</f>
        <v>-80.494005908134199</v>
      </c>
      <c r="C626" s="2">
        <v>12.683030859679786</v>
      </c>
      <c r="D626" s="2">
        <f t="shared" si="140"/>
        <v>12.683030859679786</v>
      </c>
      <c r="E626" s="2">
        <f t="shared" si="141"/>
        <v>217.42724914676609</v>
      </c>
      <c r="G626" s="2">
        <f>'Calculation_Cubic Spline'!A626</f>
        <v>10.7965710052754</v>
      </c>
      <c r="H626" s="2">
        <f t="array" ref="H626:I626">csplinediff1d('Cubic Spline'!$A$3:$A$1001,'Cubic Spline'!$C$3:$C$1001,G626,2,0,2,0)</f>
        <v>-75.336855022514001</v>
      </c>
      <c r="I626" s="2">
        <v>11.659987597562637</v>
      </c>
      <c r="J626" s="2">
        <f t="shared" si="143"/>
        <v>11.659987597562637</v>
      </c>
      <c r="K626" s="2">
        <f t="shared" si="142"/>
        <v>201.22473904022954</v>
      </c>
      <c r="R626">
        <f t="shared" si="131"/>
        <v>175.40012428536278</v>
      </c>
      <c r="S626">
        <f t="shared" si="132"/>
        <v>175.32736973498987</v>
      </c>
      <c r="T626">
        <f t="shared" si="133"/>
        <v>175.25461518461697</v>
      </c>
      <c r="U626">
        <f t="shared" si="134"/>
        <v>175.18186063424406</v>
      </c>
      <c r="V626">
        <f t="shared" si="135"/>
        <v>175.10910608387115</v>
      </c>
      <c r="W626">
        <f t="shared" si="136"/>
        <v>175.03635153349825</v>
      </c>
      <c r="X626">
        <f t="shared" si="137"/>
        <v>174.96359698312534</v>
      </c>
      <c r="Y626">
        <f t="shared" si="138"/>
        <v>174.89084243275244</v>
      </c>
      <c r="Z626">
        <f t="shared" si="139"/>
        <v>174.81808788237953</v>
      </c>
    </row>
    <row r="627" spans="1:26" x14ac:dyDescent="0.25">
      <c r="A627" s="2">
        <f>'Cubic Spline'!A627</f>
        <v>10.8139008142726</v>
      </c>
      <c r="B627" s="2">
        <f t="array" ref="B627:C627">csplinediff1d('Cubic Spline'!$A$3:$A$1001,'Cubic Spline'!$B$3:$B$1001,A627,2,0,2,0)</f>
        <v>-80.272608596118801</v>
      </c>
      <c r="C627" s="2">
        <v>12.868245276914525</v>
      </c>
      <c r="D627" s="2">
        <f t="shared" si="140"/>
        <v>12.868245276914525</v>
      </c>
      <c r="E627" s="2">
        <f t="shared" si="141"/>
        <v>219.42853667440431</v>
      </c>
      <c r="G627" s="2">
        <f>'Calculation_Cubic Spline'!A627</f>
        <v>10.8139008142726</v>
      </c>
      <c r="H627" s="2">
        <f t="array" ref="H627:I627">csplinediff1d('Cubic Spline'!$A$3:$A$1001,'Cubic Spline'!$C$3:$C$1001,G627,2,0,2,0)</f>
        <v>-75.1331910432787</v>
      </c>
      <c r="I627" s="2">
        <v>11.844719542064816</v>
      </c>
      <c r="J627" s="2">
        <f t="shared" si="143"/>
        <v>11.844719542064816</v>
      </c>
      <c r="K627" s="2">
        <f t="shared" si="142"/>
        <v>203.22081334404396</v>
      </c>
      <c r="R627">
        <f t="shared" si="131"/>
        <v>177.401411813001</v>
      </c>
      <c r="S627">
        <f t="shared" si="132"/>
        <v>177.3286572626281</v>
      </c>
      <c r="T627">
        <f t="shared" si="133"/>
        <v>177.25590271225519</v>
      </c>
      <c r="U627">
        <f t="shared" si="134"/>
        <v>177.18314816188229</v>
      </c>
      <c r="V627">
        <f t="shared" si="135"/>
        <v>177.11039361150938</v>
      </c>
      <c r="W627">
        <f t="shared" si="136"/>
        <v>177.03763906113647</v>
      </c>
      <c r="X627">
        <f t="shared" si="137"/>
        <v>176.96488451076357</v>
      </c>
      <c r="Y627">
        <f t="shared" si="138"/>
        <v>176.89212996039066</v>
      </c>
      <c r="Z627">
        <f t="shared" si="139"/>
        <v>176.81937541001776</v>
      </c>
    </row>
    <row r="628" spans="1:26" x14ac:dyDescent="0.25">
      <c r="A628" s="2">
        <f>'Cubic Spline'!A628</f>
        <v>10.8312306232698</v>
      </c>
      <c r="B628" s="2">
        <f t="array" ref="B628:C628">csplinediff1d('Cubic Spline'!$A$3:$A$1001,'Cubic Spline'!$B$3:$B$1001,A628,2,0,2,0)</f>
        <v>-80.047989190476599</v>
      </c>
      <c r="C628" s="2">
        <v>13.054888232946197</v>
      </c>
      <c r="D628" s="2">
        <f t="shared" si="140"/>
        <v>13.054888232946197</v>
      </c>
      <c r="E628" s="2">
        <f t="shared" si="141"/>
        <v>221.44849440252801</v>
      </c>
      <c r="G628" s="2">
        <f>'Calculation_Cubic Spline'!A628</f>
        <v>10.8312306232698</v>
      </c>
      <c r="H628" s="2">
        <f t="array" ref="H628:I628">csplinediff1d('Cubic Spline'!$A$3:$A$1001,'Cubic Spline'!$C$3:$C$1001,G628,2,0,2,0)</f>
        <v>-74.926313284246007</v>
      </c>
      <c r="I628" s="2">
        <v>12.030885493581804</v>
      </c>
      <c r="J628" s="2">
        <f t="shared" si="143"/>
        <v>12.030885493581804</v>
      </c>
      <c r="K628" s="2">
        <f t="shared" si="142"/>
        <v>205.23560866738165</v>
      </c>
      <c r="R628">
        <f t="shared" si="131"/>
        <v>179.4213695411247</v>
      </c>
      <c r="S628">
        <f t="shared" si="132"/>
        <v>179.3486149907518</v>
      </c>
      <c r="T628">
        <f t="shared" si="133"/>
        <v>179.27586044037889</v>
      </c>
      <c r="U628">
        <f t="shared" si="134"/>
        <v>179.20310589000599</v>
      </c>
      <c r="V628">
        <f t="shared" si="135"/>
        <v>179.13035133963308</v>
      </c>
      <c r="W628">
        <f t="shared" si="136"/>
        <v>179.05759678926017</v>
      </c>
      <c r="X628">
        <f t="shared" si="137"/>
        <v>178.98484223888727</v>
      </c>
      <c r="Y628">
        <f t="shared" si="138"/>
        <v>178.91208768851436</v>
      </c>
      <c r="Z628">
        <f t="shared" si="139"/>
        <v>178.83933313814146</v>
      </c>
    </row>
    <row r="629" spans="1:26" x14ac:dyDescent="0.25">
      <c r="A629" s="2">
        <f>'Cubic Spline'!A629</f>
        <v>10.848560432267099</v>
      </c>
      <c r="B629" s="2">
        <f t="array" ref="B629:C629">csplinediff1d('Cubic Spline'!$A$3:$A$1001,'Cubic Spline'!$B$3:$B$1001,A629,2,0,2,0)</f>
        <v>-79.820122844595105</v>
      </c>
      <c r="C629" s="2">
        <v>13.24297016771367</v>
      </c>
      <c r="D629" s="2">
        <f t="shared" si="140"/>
        <v>13.24297016771367</v>
      </c>
      <c r="E629" s="2">
        <f t="shared" si="141"/>
        <v>223.48728501174725</v>
      </c>
      <c r="G629" s="2">
        <f>'Calculation_Cubic Spline'!A629</f>
        <v>10.848560432267099</v>
      </c>
      <c r="H629" s="2">
        <f t="array" ref="H629:I629">csplinediff1d('Cubic Spline'!$A$3:$A$1001,'Cubic Spline'!$C$3:$C$1001,G629,2,0,2,0)</f>
        <v>-74.716196803733496</v>
      </c>
      <c r="I629" s="2">
        <v>12.218495927622726</v>
      </c>
      <c r="J629" s="2">
        <f t="shared" si="143"/>
        <v>12.218495927622726</v>
      </c>
      <c r="K629" s="2">
        <f t="shared" si="142"/>
        <v>207.2692882659581</v>
      </c>
      <c r="R629">
        <f t="shared" si="131"/>
        <v>181.46016015034394</v>
      </c>
      <c r="S629">
        <f t="shared" si="132"/>
        <v>181.38740559997103</v>
      </c>
      <c r="T629">
        <f t="shared" si="133"/>
        <v>181.31465104959813</v>
      </c>
      <c r="U629">
        <f t="shared" si="134"/>
        <v>181.24189649922522</v>
      </c>
      <c r="V629">
        <f t="shared" si="135"/>
        <v>181.16914194885231</v>
      </c>
      <c r="W629">
        <f t="shared" si="136"/>
        <v>181.09638739847941</v>
      </c>
      <c r="X629">
        <f t="shared" si="137"/>
        <v>181.0236328481065</v>
      </c>
      <c r="Y629">
        <f t="shared" si="138"/>
        <v>180.9508782977336</v>
      </c>
      <c r="Z629">
        <f t="shared" si="139"/>
        <v>180.87812374736069</v>
      </c>
    </row>
    <row r="630" spans="1:26" x14ac:dyDescent="0.25">
      <c r="A630" s="2">
        <f>'Cubic Spline'!A630</f>
        <v>10.865890241264299</v>
      </c>
      <c r="B630" s="2">
        <f t="array" ref="B630:C630">csplinediff1d('Cubic Spline'!$A$3:$A$1001,'Cubic Spline'!$B$3:$B$1001,A630,2,0,2,0)</f>
        <v>-79.588984530017498</v>
      </c>
      <c r="C630" s="2">
        <v>13.432501628024983</v>
      </c>
      <c r="D630" s="2">
        <f t="shared" si="140"/>
        <v>13.432501628024983</v>
      </c>
      <c r="E630" s="2">
        <f t="shared" si="141"/>
        <v>225.54507288574098</v>
      </c>
      <c r="G630" s="2">
        <f>'Calculation_Cubic Spline'!A630</f>
        <v>10.865890241264299</v>
      </c>
      <c r="H630" s="2">
        <f t="array" ref="H630:I630">csplinediff1d('Cubic Spline'!$A$3:$A$1001,'Cubic Spline'!$C$3:$C$1001,G630,2,0,2,0)</f>
        <v>-74.502816477588993</v>
      </c>
      <c r="I630" s="2">
        <v>12.407561427603738</v>
      </c>
      <c r="J630" s="2">
        <f t="shared" si="143"/>
        <v>12.407561427603738</v>
      </c>
      <c r="K630" s="2">
        <f t="shared" si="142"/>
        <v>209.32201711167579</v>
      </c>
      <c r="R630">
        <f t="shared" si="131"/>
        <v>183.51794802433767</v>
      </c>
      <c r="S630">
        <f t="shared" si="132"/>
        <v>183.44519347396476</v>
      </c>
      <c r="T630">
        <f t="shared" si="133"/>
        <v>183.37243892359186</v>
      </c>
      <c r="U630">
        <f t="shared" si="134"/>
        <v>183.29968437321895</v>
      </c>
      <c r="V630">
        <f t="shared" si="135"/>
        <v>183.22692982284605</v>
      </c>
      <c r="W630">
        <f t="shared" si="136"/>
        <v>183.15417527247314</v>
      </c>
      <c r="X630">
        <f t="shared" si="137"/>
        <v>183.08142072210023</v>
      </c>
      <c r="Y630">
        <f t="shared" si="138"/>
        <v>183.00866617172733</v>
      </c>
      <c r="Z630">
        <f t="shared" si="139"/>
        <v>182.93591162135442</v>
      </c>
    </row>
    <row r="631" spans="1:26" x14ac:dyDescent="0.25">
      <c r="A631" s="2">
        <f>'Cubic Spline'!A631</f>
        <v>10.8832200502615</v>
      </c>
      <c r="B631" s="2">
        <f t="array" ref="B631:C631">csplinediff1d('Cubic Spline'!$A$3:$A$1001,'Cubic Spline'!$B$3:$B$1001,A631,2,0,2,0)</f>
        <v>-79.354549034573495</v>
      </c>
      <c r="C631" s="2">
        <v>13.623493269191357</v>
      </c>
      <c r="D631" s="2">
        <f t="shared" si="140"/>
        <v>13.623493269191357</v>
      </c>
      <c r="E631" s="2">
        <f t="shared" si="141"/>
        <v>227.62202413643945</v>
      </c>
      <c r="G631" s="2">
        <f>'Calculation_Cubic Spline'!A631</f>
        <v>10.8832200502615</v>
      </c>
      <c r="H631" s="2">
        <f t="array" ref="H631:I631">csplinediff1d('Cubic Spline'!$A$3:$A$1001,'Cubic Spline'!$C$3:$C$1001,G631,2,0,2,0)</f>
        <v>-74.286146997304499</v>
      </c>
      <c r="I631" s="2">
        <v>12.598092686301273</v>
      </c>
      <c r="J631" s="2">
        <f t="shared" si="143"/>
        <v>12.598092686301273</v>
      </c>
      <c r="K631" s="2">
        <f t="shared" si="142"/>
        <v>211.39396191591129</v>
      </c>
      <c r="R631">
        <f t="shared" si="131"/>
        <v>185.59489927503614</v>
      </c>
      <c r="S631">
        <f t="shared" si="132"/>
        <v>185.52214472466324</v>
      </c>
      <c r="T631">
        <f t="shared" si="133"/>
        <v>185.44939017429033</v>
      </c>
      <c r="U631">
        <f t="shared" si="134"/>
        <v>185.37663562391742</v>
      </c>
      <c r="V631">
        <f t="shared" si="135"/>
        <v>185.30388107354452</v>
      </c>
      <c r="W631">
        <f t="shared" si="136"/>
        <v>185.23112652317161</v>
      </c>
      <c r="X631">
        <f t="shared" si="137"/>
        <v>185.1583719727987</v>
      </c>
      <c r="Y631">
        <f t="shared" si="138"/>
        <v>185.0856174224258</v>
      </c>
      <c r="Z631">
        <f t="shared" si="139"/>
        <v>185.01286287205289</v>
      </c>
    </row>
    <row r="632" spans="1:26" x14ac:dyDescent="0.25">
      <c r="A632" s="2">
        <f>'Cubic Spline'!A632</f>
        <v>10.900549859258801</v>
      </c>
      <c r="B632" s="2">
        <f t="array" ref="B632:C632">csplinediff1d('Cubic Spline'!$A$3:$A$1001,'Cubic Spline'!$B$3:$B$1001,A632,2,0,2,0)</f>
        <v>-79.116790960481396</v>
      </c>
      <c r="C632" s="2">
        <v>13.81595585708166</v>
      </c>
      <c r="D632" s="2">
        <f t="shared" si="140"/>
        <v>13.81595585708166</v>
      </c>
      <c r="E632" s="2">
        <f t="shared" si="141"/>
        <v>229.7183066339187</v>
      </c>
      <c r="G632" s="2">
        <f>'Calculation_Cubic Spline'!A632</f>
        <v>10.900549859258801</v>
      </c>
      <c r="H632" s="2">
        <f t="array" ref="H632:I632">csplinediff1d('Cubic Spline'!$A$3:$A$1001,'Cubic Spline'!$C$3:$C$1001,G632,2,0,2,0)</f>
        <v>-74.066162868104598</v>
      </c>
      <c r="I632" s="2">
        <v>12.790100507930365</v>
      </c>
      <c r="J632" s="2">
        <f t="shared" si="143"/>
        <v>12.790100507930365</v>
      </c>
      <c r="K632" s="2">
        <f t="shared" si="142"/>
        <v>213.48529115973088</v>
      </c>
      <c r="R632">
        <f t="shared" si="131"/>
        <v>187.69118177251539</v>
      </c>
      <c r="S632">
        <f t="shared" si="132"/>
        <v>187.61842722214249</v>
      </c>
      <c r="T632">
        <f t="shared" si="133"/>
        <v>187.54567267176958</v>
      </c>
      <c r="U632">
        <f t="shared" si="134"/>
        <v>187.47291812139667</v>
      </c>
      <c r="V632">
        <f t="shared" si="135"/>
        <v>187.40016357102377</v>
      </c>
      <c r="W632">
        <f t="shared" si="136"/>
        <v>187.32740902065086</v>
      </c>
      <c r="X632">
        <f t="shared" si="137"/>
        <v>187.25465447027796</v>
      </c>
      <c r="Y632">
        <f t="shared" si="138"/>
        <v>187.18189991990505</v>
      </c>
      <c r="Z632">
        <f t="shared" si="139"/>
        <v>187.10914536953214</v>
      </c>
    </row>
    <row r="633" spans="1:26" x14ac:dyDescent="0.25">
      <c r="A633" s="2">
        <f>'Cubic Spline'!A633</f>
        <v>10.917879668256001</v>
      </c>
      <c r="B633" s="2">
        <f t="array" ref="B633:C633">csplinediff1d('Cubic Spline'!$A$3:$A$1001,'Cubic Spline'!$B$3:$B$1001,A633,2,0,2,0)</f>
        <v>-78.875684722429398</v>
      </c>
      <c r="C633" s="2">
        <v>14.00990026893799</v>
      </c>
      <c r="D633" s="2">
        <f t="shared" si="140"/>
        <v>14.00990026893799</v>
      </c>
      <c r="E633" s="2">
        <f t="shared" si="141"/>
        <v>231.83409002296173</v>
      </c>
      <c r="G633" s="2">
        <f>'Calculation_Cubic Spline'!A633</f>
        <v>10.917879668256001</v>
      </c>
      <c r="H633" s="2">
        <f t="array" ref="H633:I633">csplinediff1d('Cubic Spline'!$A$3:$A$1001,'Cubic Spline'!$C$3:$C$1001,G633,2,0,2,0)</f>
        <v>-73.842838407010106</v>
      </c>
      <c r="I633" s="2">
        <v>12.983595809011183</v>
      </c>
      <c r="J633" s="2">
        <f t="shared" si="143"/>
        <v>12.983595809011183</v>
      </c>
      <c r="K633" s="2">
        <f t="shared" si="142"/>
        <v>215.59617511106711</v>
      </c>
      <c r="R633">
        <f t="shared" si="131"/>
        <v>189.80696516155842</v>
      </c>
      <c r="S633">
        <f t="shared" si="132"/>
        <v>189.73421061118552</v>
      </c>
      <c r="T633">
        <f t="shared" si="133"/>
        <v>189.66145606081261</v>
      </c>
      <c r="U633">
        <f t="shared" si="134"/>
        <v>189.58870151043971</v>
      </c>
      <c r="V633">
        <f t="shared" si="135"/>
        <v>189.5159469600668</v>
      </c>
      <c r="W633">
        <f t="shared" si="136"/>
        <v>189.44319240969389</v>
      </c>
      <c r="X633">
        <f t="shared" si="137"/>
        <v>189.37043785932099</v>
      </c>
      <c r="Y633">
        <f t="shared" si="138"/>
        <v>189.29768330894808</v>
      </c>
      <c r="Z633">
        <f t="shared" si="139"/>
        <v>189.22492875857517</v>
      </c>
    </row>
    <row r="634" spans="1:26" x14ac:dyDescent="0.25">
      <c r="A634" s="2">
        <f>'Cubic Spline'!A634</f>
        <v>10.935209477253199</v>
      </c>
      <c r="B634" s="2">
        <f t="array" ref="B634:C634">csplinediff1d('Cubic Spline'!$A$3:$A$1001,'Cubic Spline'!$B$3:$B$1001,A634,2,0,2,0)</f>
        <v>-78.631204545626105</v>
      </c>
      <c r="C634" s="2">
        <v>14.205337494872731</v>
      </c>
      <c r="D634" s="2">
        <f t="shared" si="140"/>
        <v>14.205337494872731</v>
      </c>
      <c r="E634" s="2">
        <f t="shared" si="141"/>
        <v>233.96954574713862</v>
      </c>
      <c r="G634" s="2">
        <f>'Calculation_Cubic Spline'!A634</f>
        <v>10.935209477253199</v>
      </c>
      <c r="H634" s="2">
        <f t="array" ref="H634:I634">csplinediff1d('Cubic Spline'!$A$3:$A$1001,'Cubic Spline'!$C$3:$C$1001,G634,2,0,2,0)</f>
        <v>-73.616147740874496</v>
      </c>
      <c r="I634" s="2">
        <v>13.178589619874581</v>
      </c>
      <c r="J634" s="2">
        <f t="shared" si="143"/>
        <v>13.178589619874581</v>
      </c>
      <c r="K634" s="2">
        <f t="shared" si="142"/>
        <v>217.72678584895766</v>
      </c>
      <c r="R634">
        <f t="shared" si="131"/>
        <v>191.94242088573532</v>
      </c>
      <c r="S634">
        <f t="shared" si="132"/>
        <v>191.86966633536241</v>
      </c>
      <c r="T634">
        <f t="shared" si="133"/>
        <v>191.7969117849895</v>
      </c>
      <c r="U634">
        <f t="shared" si="134"/>
        <v>191.7241572346166</v>
      </c>
      <c r="V634">
        <f t="shared" si="135"/>
        <v>191.65140268424369</v>
      </c>
      <c r="W634">
        <f t="shared" si="136"/>
        <v>191.57864813387079</v>
      </c>
      <c r="X634">
        <f t="shared" si="137"/>
        <v>191.50589358349788</v>
      </c>
      <c r="Y634">
        <f t="shared" si="138"/>
        <v>191.43313903312497</v>
      </c>
      <c r="Z634">
        <f t="shared" si="139"/>
        <v>191.36038448275207</v>
      </c>
    </row>
    <row r="635" spans="1:26" x14ac:dyDescent="0.25">
      <c r="A635" s="2">
        <f>'Cubic Spline'!A635</f>
        <v>10.9525392862505</v>
      </c>
      <c r="B635" s="2">
        <f t="array" ref="B635:C635">csplinediff1d('Cubic Spline'!$A$3:$A$1001,'Cubic Spline'!$B$3:$B$1001,A635,2,0,2,0)</f>
        <v>-78.383324463829595</v>
      </c>
      <c r="C635" s="2">
        <v>14.402278640076313</v>
      </c>
      <c r="D635" s="2">
        <f t="shared" si="140"/>
        <v>14.402278640076313</v>
      </c>
      <c r="E635" s="2">
        <f t="shared" si="141"/>
        <v>236.12484708079182</v>
      </c>
      <c r="G635" s="2">
        <f>'Calculation_Cubic Spline'!A635</f>
        <v>10.9525392862505</v>
      </c>
      <c r="H635" s="2">
        <f t="array" ref="H635:I635">csplinediff1d('Cubic Spline'!$A$3:$A$1001,'Cubic Spline'!$C$3:$C$1001,G635,2,0,2,0)</f>
        <v>-73.386064804394906</v>
      </c>
      <c r="I635" s="2">
        <v>13.375093086855628</v>
      </c>
      <c r="J635" s="2">
        <f t="shared" si="143"/>
        <v>13.375093086855628</v>
      </c>
      <c r="K635" s="2">
        <f t="shared" si="142"/>
        <v>219.87729729543867</v>
      </c>
      <c r="R635">
        <f t="shared" si="131"/>
        <v>194.09772221938852</v>
      </c>
      <c r="S635">
        <f t="shared" si="132"/>
        <v>194.02496766901561</v>
      </c>
      <c r="T635">
        <f t="shared" si="133"/>
        <v>193.9522131186427</v>
      </c>
      <c r="U635">
        <f t="shared" si="134"/>
        <v>193.8794585682698</v>
      </c>
      <c r="V635">
        <f t="shared" si="135"/>
        <v>193.80670401789689</v>
      </c>
      <c r="W635">
        <f t="shared" si="136"/>
        <v>193.73394946752398</v>
      </c>
      <c r="X635">
        <f t="shared" si="137"/>
        <v>193.66119491715108</v>
      </c>
      <c r="Y635">
        <f t="shared" si="138"/>
        <v>193.58844036677817</v>
      </c>
      <c r="Z635">
        <f t="shared" si="139"/>
        <v>193.51568581640527</v>
      </c>
    </row>
    <row r="636" spans="1:26" x14ac:dyDescent="0.25">
      <c r="A636" s="2">
        <f>'Cubic Spline'!A636</f>
        <v>10.9698690952477</v>
      </c>
      <c r="B636" s="2">
        <f t="array" ref="B636:C636">csplinediff1d('Cubic Spline'!$A$3:$A$1001,'Cubic Spline'!$B$3:$B$1001,A636,2,0,2,0)</f>
        <v>-78.1320183173451</v>
      </c>
      <c r="C636" s="2">
        <v>14.600734925857845</v>
      </c>
      <c r="D636" s="2">
        <f t="shared" si="140"/>
        <v>14.600734925857845</v>
      </c>
      <c r="E636" s="2">
        <f t="shared" si="141"/>
        <v>238.30016914841678</v>
      </c>
      <c r="G636" s="2">
        <f>'Calculation_Cubic Spline'!A636</f>
        <v>10.9698690952477</v>
      </c>
      <c r="H636" s="2">
        <f t="array" ref="H636:I636">csplinediff1d('Cubic Spline'!$A$3:$A$1001,'Cubic Spline'!$C$3:$C$1001,G636,2,0,2,0)</f>
        <v>-73.152563338095803</v>
      </c>
      <c r="I636" s="2">
        <v>13.57311747320675</v>
      </c>
      <c r="J636" s="2">
        <f t="shared" si="143"/>
        <v>13.57311747320675</v>
      </c>
      <c r="K636" s="2">
        <f t="shared" si="142"/>
        <v>222.04788523359309</v>
      </c>
      <c r="R636">
        <f t="shared" si="131"/>
        <v>196.27304428701348</v>
      </c>
      <c r="S636">
        <f t="shared" si="132"/>
        <v>196.20028973664057</v>
      </c>
      <c r="T636">
        <f t="shared" si="133"/>
        <v>196.12753518626766</v>
      </c>
      <c r="U636">
        <f t="shared" si="134"/>
        <v>196.05478063589476</v>
      </c>
      <c r="V636">
        <f t="shared" si="135"/>
        <v>195.98202608552185</v>
      </c>
      <c r="W636">
        <f t="shared" si="136"/>
        <v>195.90927153514895</v>
      </c>
      <c r="X636">
        <f t="shared" si="137"/>
        <v>195.83651698477604</v>
      </c>
      <c r="Y636">
        <f t="shared" si="138"/>
        <v>195.76376243440313</v>
      </c>
      <c r="Z636">
        <f t="shared" si="139"/>
        <v>195.69100788403023</v>
      </c>
    </row>
    <row r="637" spans="1:26" x14ac:dyDescent="0.25">
      <c r="A637" s="2">
        <f>'Cubic Spline'!A637</f>
        <v>10.987198904244901</v>
      </c>
      <c r="B637" s="2">
        <f t="array" ref="B637:C637">csplinediff1d('Cubic Spline'!$A$3:$A$1001,'Cubic Spline'!$B$3:$B$1001,A637,2,0,2,0)</f>
        <v>-77.877259750996799</v>
      </c>
      <c r="C637" s="2">
        <v>14.800717690967922</v>
      </c>
      <c r="D637" s="2">
        <f t="shared" si="140"/>
        <v>14.800717690967922</v>
      </c>
      <c r="E637" s="2">
        <f t="shared" si="141"/>
        <v>240.49568894723768</v>
      </c>
      <c r="G637" s="2">
        <f>'Calculation_Cubic Spline'!A637</f>
        <v>10.987198904244901</v>
      </c>
      <c r="H637" s="2">
        <f t="array" ref="H637:I637">csplinediff1d('Cubic Spline'!$A$3:$A$1001,'Cubic Spline'!$C$3:$C$1001,G637,2,0,2,0)</f>
        <v>-72.915616886285306</v>
      </c>
      <c r="I637" s="2">
        <v>13.772674160658973</v>
      </c>
      <c r="J637" s="2">
        <f t="shared" si="143"/>
        <v>13.772674160658973</v>
      </c>
      <c r="K637" s="2">
        <f t="shared" si="142"/>
        <v>224.23872733279961</v>
      </c>
      <c r="R637">
        <f t="shared" si="131"/>
        <v>198.46856408583437</v>
      </c>
      <c r="S637">
        <f t="shared" si="132"/>
        <v>198.39580953546147</v>
      </c>
      <c r="T637">
        <f t="shared" si="133"/>
        <v>198.32305498508856</v>
      </c>
      <c r="U637">
        <f t="shared" si="134"/>
        <v>198.25030043471565</v>
      </c>
      <c r="V637">
        <f t="shared" si="135"/>
        <v>198.17754588434275</v>
      </c>
      <c r="W637">
        <f t="shared" si="136"/>
        <v>198.10479133396984</v>
      </c>
      <c r="X637">
        <f t="shared" si="137"/>
        <v>198.03203678359694</v>
      </c>
      <c r="Y637">
        <f t="shared" si="138"/>
        <v>197.95928223322403</v>
      </c>
      <c r="Z637">
        <f t="shared" si="139"/>
        <v>197.88652768285112</v>
      </c>
    </row>
    <row r="638" spans="1:26" x14ac:dyDescent="0.25">
      <c r="A638" s="2">
        <f>'Cubic Spline'!A638</f>
        <v>11.0045287132422</v>
      </c>
      <c r="B638" s="2">
        <f t="array" ref="B638:C638">csplinediff1d('Cubic Spline'!$A$3:$A$1001,'Cubic Spline'!$B$3:$B$1001,A638,2,0,2,0)</f>
        <v>-77.6190222120741</v>
      </c>
      <c r="C638" s="2">
        <v>15.002238394137503</v>
      </c>
      <c r="D638" s="2">
        <f t="shared" si="140"/>
        <v>15.002238394137503</v>
      </c>
      <c r="E638" s="2">
        <f t="shared" si="141"/>
        <v>242.7115853832648</v>
      </c>
      <c r="G638" s="2">
        <f>'Calculation_Cubic Spline'!A638</f>
        <v>11.0045287132422</v>
      </c>
      <c r="H638" s="2">
        <f t="array" ref="H638:I638">csplinediff1d('Cubic Spline'!$A$3:$A$1001,'Cubic Spline'!$C$3:$C$1001,G638,2,0,2,0)</f>
        <v>-72.675198794983899</v>
      </c>
      <c r="I638" s="2">
        <v>13.97377465175094</v>
      </c>
      <c r="J638" s="2">
        <f t="shared" si="143"/>
        <v>13.97377465175094</v>
      </c>
      <c r="K638" s="2">
        <f t="shared" si="142"/>
        <v>226.45000318255313</v>
      </c>
      <c r="R638">
        <f t="shared" si="131"/>
        <v>200.6844605218615</v>
      </c>
      <c r="S638">
        <f t="shared" si="132"/>
        <v>200.61170597148859</v>
      </c>
      <c r="T638">
        <f t="shared" si="133"/>
        <v>200.53895142111568</v>
      </c>
      <c r="U638">
        <f t="shared" si="134"/>
        <v>200.46619687074278</v>
      </c>
      <c r="V638">
        <f t="shared" si="135"/>
        <v>200.39344232036987</v>
      </c>
      <c r="W638">
        <f t="shared" si="136"/>
        <v>200.32068776999697</v>
      </c>
      <c r="X638">
        <f t="shared" si="137"/>
        <v>200.24793321962406</v>
      </c>
      <c r="Y638">
        <f t="shared" si="138"/>
        <v>200.17517866925115</v>
      </c>
      <c r="Z638">
        <f t="shared" si="139"/>
        <v>200.10242411887825</v>
      </c>
    </row>
    <row r="639" spans="1:26" x14ac:dyDescent="0.25">
      <c r="A639" s="2">
        <f>'Cubic Spline'!A639</f>
        <v>11.0218585222394</v>
      </c>
      <c r="B639" s="2">
        <f t="array" ref="B639:C639">csplinediff1d('Cubic Spline'!$A$3:$A$1001,'Cubic Spline'!$B$3:$B$1001,A639,2,0,2,0)</f>
        <v>-77.357278948245494</v>
      </c>
      <c r="C639" s="2">
        <v>15.205308614921517</v>
      </c>
      <c r="D639" s="2">
        <f t="shared" si="140"/>
        <v>15.205308614921517</v>
      </c>
      <c r="E639" s="2">
        <f t="shared" si="141"/>
        <v>244.94803928889837</v>
      </c>
      <c r="G639" s="2">
        <f>'Calculation_Cubic Spline'!A639</f>
        <v>11.0218585222394</v>
      </c>
      <c r="H639" s="2">
        <f t="array" ref="H639:I639">csplinediff1d('Cubic Spline'!$A$3:$A$1001,'Cubic Spline'!$C$3:$C$1001,G639,2,0,2,0)</f>
        <v>-72.431282209825099</v>
      </c>
      <c r="I639" s="2">
        <v>14.176430570715207</v>
      </c>
      <c r="J639" s="2">
        <f t="shared" si="143"/>
        <v>14.176430570715207</v>
      </c>
      <c r="K639" s="2">
        <f t="shared" si="142"/>
        <v>228.68189431059767</v>
      </c>
      <c r="R639">
        <f t="shared" si="131"/>
        <v>202.92091442749506</v>
      </c>
      <c r="S639">
        <f t="shared" si="132"/>
        <v>202.84815987712216</v>
      </c>
      <c r="T639">
        <f t="shared" si="133"/>
        <v>202.77540532674925</v>
      </c>
      <c r="U639">
        <f t="shared" si="134"/>
        <v>202.70265077637634</v>
      </c>
      <c r="V639">
        <f t="shared" si="135"/>
        <v>202.62989622600344</v>
      </c>
      <c r="W639">
        <f t="shared" si="136"/>
        <v>202.55714167563053</v>
      </c>
      <c r="X639">
        <f t="shared" si="137"/>
        <v>202.48438712525763</v>
      </c>
      <c r="Y639">
        <f t="shared" si="138"/>
        <v>202.41163257488472</v>
      </c>
      <c r="Z639">
        <f t="shared" si="139"/>
        <v>202.33887802451181</v>
      </c>
    </row>
    <row r="640" spans="1:26" x14ac:dyDescent="0.25">
      <c r="A640" s="2">
        <f>'Cubic Spline'!A640</f>
        <v>11.0391883312366</v>
      </c>
      <c r="B640" s="2">
        <f t="array" ref="B640:C640">csplinediff1d('Cubic Spline'!$A$3:$A$1001,'Cubic Spline'!$B$3:$B$1001,A640,2,0,2,0)</f>
        <v>-77.092003005447395</v>
      </c>
      <c r="C640" s="2">
        <v>15.40994005543366</v>
      </c>
      <c r="D640" s="2">
        <f t="shared" si="140"/>
        <v>15.40994005543366</v>
      </c>
      <c r="E640" s="2">
        <f t="shared" si="141"/>
        <v>247.20523345044614</v>
      </c>
      <c r="G640" s="2">
        <f>'Calculation_Cubic Spline'!A640</f>
        <v>11.0391883312366</v>
      </c>
      <c r="H640" s="2">
        <f t="array" ref="H640:I640">csplinediff1d('Cubic Spline'!$A$3:$A$1001,'Cubic Spline'!$C$3:$C$1001,G640,2,0,2,0)</f>
        <v>-72.183840073927101</v>
      </c>
      <c r="I640" s="2">
        <v>14.380653665349207</v>
      </c>
      <c r="J640" s="2">
        <f t="shared" si="143"/>
        <v>14.380653665349207</v>
      </c>
      <c r="K640" s="2">
        <f t="shared" si="142"/>
        <v>230.93458421200489</v>
      </c>
      <c r="R640">
        <f t="shared" si="131"/>
        <v>205.17810858904284</v>
      </c>
      <c r="S640">
        <f t="shared" si="132"/>
        <v>205.10535403866993</v>
      </c>
      <c r="T640">
        <f t="shared" si="133"/>
        <v>205.03259948829702</v>
      </c>
      <c r="U640">
        <f t="shared" si="134"/>
        <v>204.95984493792412</v>
      </c>
      <c r="V640">
        <f t="shared" si="135"/>
        <v>204.88709038755121</v>
      </c>
      <c r="W640">
        <f t="shared" si="136"/>
        <v>204.81433583717831</v>
      </c>
      <c r="X640">
        <f t="shared" si="137"/>
        <v>204.7415812868054</v>
      </c>
      <c r="Y640">
        <f t="shared" si="138"/>
        <v>204.66882673643249</v>
      </c>
      <c r="Z640">
        <f t="shared" si="139"/>
        <v>204.59607218605959</v>
      </c>
    </row>
    <row r="641" spans="1:26" x14ac:dyDescent="0.25">
      <c r="A641" s="2">
        <f>'Cubic Spline'!A641</f>
        <v>11.0565181402338</v>
      </c>
      <c r="B641" s="2">
        <f t="array" ref="B641:C641">csplinediff1d('Cubic Spline'!$A$3:$A$1001,'Cubic Spline'!$B$3:$B$1001,A641,2,0,2,0)</f>
        <v>-76.823167225742694</v>
      </c>
      <c r="C641" s="2">
        <v>15.616144542399967</v>
      </c>
      <c r="D641" s="2">
        <f t="shared" si="140"/>
        <v>15.616144542399967</v>
      </c>
      <c r="E641" s="2">
        <f t="shared" si="141"/>
        <v>249.48335263930096</v>
      </c>
      <c r="G641" s="2">
        <f>'Calculation_Cubic Spline'!A641</f>
        <v>11.0565181402338</v>
      </c>
      <c r="H641" s="2">
        <f t="array" ref="H641:I641">csplinediff1d('Cubic Spline'!$A$3:$A$1001,'Cubic Spline'!$C$3:$C$1001,G641,2,0,2,0)</f>
        <v>-71.932845125735597</v>
      </c>
      <c r="I641" s="2">
        <v>14.586455808903644</v>
      </c>
      <c r="J641" s="2">
        <f t="shared" si="143"/>
        <v>14.586455808903644</v>
      </c>
      <c r="K641" s="2">
        <f t="shared" si="142"/>
        <v>233.20825837859741</v>
      </c>
      <c r="R641">
        <f t="shared" si="131"/>
        <v>207.45622777789765</v>
      </c>
      <c r="S641">
        <f t="shared" si="132"/>
        <v>207.38347322752475</v>
      </c>
      <c r="T641">
        <f t="shared" si="133"/>
        <v>207.31071867715184</v>
      </c>
      <c r="U641">
        <f t="shared" si="134"/>
        <v>207.23796412677893</v>
      </c>
      <c r="V641">
        <f t="shared" si="135"/>
        <v>207.16520957640603</v>
      </c>
      <c r="W641">
        <f t="shared" si="136"/>
        <v>207.09245502603312</v>
      </c>
      <c r="X641">
        <f t="shared" si="137"/>
        <v>207.01970047566022</v>
      </c>
      <c r="Y641">
        <f t="shared" si="138"/>
        <v>206.94694592528731</v>
      </c>
      <c r="Z641">
        <f t="shared" si="139"/>
        <v>206.8741913749144</v>
      </c>
    </row>
    <row r="642" spans="1:26" x14ac:dyDescent="0.25">
      <c r="A642" s="2">
        <f>'Cubic Spline'!A642</f>
        <v>11.0738479492311</v>
      </c>
      <c r="B642" s="2">
        <f t="array" ref="B642:C642">csplinediff1d('Cubic Spline'!$A$3:$A$1001,'Cubic Spline'!$B$3:$B$1001,A642,2,0,2,0)</f>
        <v>-76.550744245148195</v>
      </c>
      <c r="C642" s="2">
        <v>15.823934028840219</v>
      </c>
      <c r="D642" s="2">
        <f t="shared" si="140"/>
        <v>15.823934028840219</v>
      </c>
      <c r="E642" s="2">
        <f t="shared" si="141"/>
        <v>251.78258363918866</v>
      </c>
      <c r="G642" s="2">
        <f>'Calculation_Cubic Spline'!A642</f>
        <v>11.0738479492311</v>
      </c>
      <c r="H642" s="2">
        <f t="array" ref="H642:I642">csplinediff1d('Cubic Spline'!$A$3:$A$1001,'Cubic Spline'!$C$3:$C$1001,G642,2,0,2,0)</f>
        <v>-71.678269896836596</v>
      </c>
      <c r="I642" s="2">
        <v>14.793849001772504</v>
      </c>
      <c r="J642" s="2">
        <f t="shared" si="143"/>
        <v>14.793849001772504</v>
      </c>
      <c r="K642" s="2">
        <f t="shared" si="142"/>
        <v>235.50310432634961</v>
      </c>
      <c r="R642">
        <f t="shared" si="131"/>
        <v>209.75545877778535</v>
      </c>
      <c r="S642">
        <f t="shared" si="132"/>
        <v>209.68270422741244</v>
      </c>
      <c r="T642">
        <f t="shared" si="133"/>
        <v>209.60994967703954</v>
      </c>
      <c r="U642">
        <f t="shared" si="134"/>
        <v>209.53719512666663</v>
      </c>
      <c r="V642">
        <f t="shared" si="135"/>
        <v>209.46444057629373</v>
      </c>
      <c r="W642">
        <f t="shared" si="136"/>
        <v>209.39168602592082</v>
      </c>
      <c r="X642">
        <f t="shared" si="137"/>
        <v>209.31893147554791</v>
      </c>
      <c r="Y642">
        <f t="shared" si="138"/>
        <v>209.24617692517501</v>
      </c>
      <c r="Z642">
        <f t="shared" si="139"/>
        <v>209.1734223748021</v>
      </c>
    </row>
    <row r="643" spans="1:26" x14ac:dyDescent="0.25">
      <c r="A643" s="2">
        <f>'Cubic Spline'!A643</f>
        <v>11.0911777582283</v>
      </c>
      <c r="B643" s="2">
        <f t="array" ref="B643:C643">csplinediff1d('Cubic Spline'!$A$3:$A$1001,'Cubic Spline'!$B$3:$B$1001,A643,2,0,2,0)</f>
        <v>-76.274706491434003</v>
      </c>
      <c r="C643" s="2">
        <v>16.033320595595914</v>
      </c>
      <c r="D643" s="2">
        <f t="shared" si="140"/>
        <v>16.033320595595914</v>
      </c>
      <c r="E643" s="2">
        <f t="shared" si="141"/>
        <v>254.1031152718511</v>
      </c>
      <c r="G643" s="2">
        <f>'Calculation_Cubic Spline'!A643</f>
        <v>11.0911777582283</v>
      </c>
      <c r="H643" s="2">
        <f t="array" ref="H643:I643">csplinediff1d('Cubic Spline'!$A$3:$A$1001,'Cubic Spline'!$C$3:$C$1001,G643,2,0,2,0)</f>
        <v>-71.420086709740403</v>
      </c>
      <c r="I643" s="2">
        <v>15.002845373095072</v>
      </c>
      <c r="J643" s="2">
        <f t="shared" si="143"/>
        <v>15.002845373095072</v>
      </c>
      <c r="K643" s="2">
        <f t="shared" si="142"/>
        <v>237.81931162195082</v>
      </c>
      <c r="R643">
        <f t="shared" ref="R643:R700" si="144">ABS($E643-M$13)</f>
        <v>212.07599041044779</v>
      </c>
      <c r="S643">
        <f t="shared" ref="S643:S700" si="145">ABS($E643-M$14)</f>
        <v>212.00323586007488</v>
      </c>
      <c r="T643">
        <f t="shared" ref="T643:T700" si="146">ABS($E643-M$15)</f>
        <v>211.93048130970197</v>
      </c>
      <c r="U643">
        <f t="shared" ref="U643:U700" si="147">ABS($E643-M$16)</f>
        <v>211.85772675932907</v>
      </c>
      <c r="V643">
        <f t="shared" ref="V643:V700" si="148">ABS($E643-M$17)</f>
        <v>211.78497220895616</v>
      </c>
      <c r="W643">
        <f t="shared" ref="W643:W700" si="149">ABS($E643-M$18)</f>
        <v>211.71221765858326</v>
      </c>
      <c r="X643">
        <f t="shared" ref="X643:X700" si="150">ABS($E643-M$19)</f>
        <v>211.63946310821035</v>
      </c>
      <c r="Y643">
        <f t="shared" ref="Y643:Y700" si="151">ABS($E643-M$20)</f>
        <v>211.56670855783744</v>
      </c>
      <c r="Z643">
        <f t="shared" ref="Z643:Z700" si="152">ABS($E643-M$21)</f>
        <v>211.49395400746454</v>
      </c>
    </row>
    <row r="644" spans="1:26" x14ac:dyDescent="0.25">
      <c r="A644" s="2">
        <f>'Cubic Spline'!A644</f>
        <v>11.1085075672255</v>
      </c>
      <c r="B644" s="2">
        <f t="array" ref="B644:C644">csplinediff1d('Cubic Spline'!$A$3:$A$1001,'Cubic Spline'!$B$3:$B$1001,A644,2,0,2,0)</f>
        <v>-75.995026181891006</v>
      </c>
      <c r="C644" s="2">
        <v>16.244316452809741</v>
      </c>
      <c r="D644" s="2">
        <f t="shared" ref="D644:D707" si="153">C644</f>
        <v>16.244316452809741</v>
      </c>
      <c r="E644" s="2">
        <f t="shared" ref="E644:E707" si="154">-B644+D644*A644</f>
        <v>256.44513842233368</v>
      </c>
      <c r="G644" s="2">
        <f>'Calculation_Cubic Spline'!A644</f>
        <v>11.1085075672255</v>
      </c>
      <c r="H644" s="2">
        <f t="array" ref="H644:I644">csplinediff1d('Cubic Spline'!$A$3:$A$1001,'Cubic Spline'!$C$3:$C$1001,G644,2,0,2,0)</f>
        <v>-71.1582676756328</v>
      </c>
      <c r="I644" s="2">
        <v>15.213457182291744</v>
      </c>
      <c r="J644" s="2">
        <f t="shared" si="143"/>
        <v>15.213457182291744</v>
      </c>
      <c r="K644" s="2">
        <f t="shared" ref="K644:K707" si="155">-H644+J644*G644</f>
        <v>240.15707190878177</v>
      </c>
      <c r="R644">
        <f t="shared" si="144"/>
        <v>214.41801356093038</v>
      </c>
      <c r="S644">
        <f t="shared" si="145"/>
        <v>214.34525901055747</v>
      </c>
      <c r="T644">
        <f t="shared" si="146"/>
        <v>214.27250446018456</v>
      </c>
      <c r="U644">
        <f t="shared" si="147"/>
        <v>214.19974990981166</v>
      </c>
      <c r="V644">
        <f t="shared" si="148"/>
        <v>214.12699535943875</v>
      </c>
      <c r="W644">
        <f t="shared" si="149"/>
        <v>214.05424080906585</v>
      </c>
      <c r="X644">
        <f t="shared" si="150"/>
        <v>213.98148625869294</v>
      </c>
      <c r="Y644">
        <f t="shared" si="151"/>
        <v>213.90873170832003</v>
      </c>
      <c r="Z644">
        <f t="shared" si="152"/>
        <v>213.83597715794713</v>
      </c>
    </row>
    <row r="645" spans="1:26" x14ac:dyDescent="0.25">
      <c r="A645" s="2">
        <f>'Cubic Spline'!A645</f>
        <v>11.125837376222799</v>
      </c>
      <c r="B645" s="2">
        <f t="array" ref="B645:C645">csplinediff1d('Cubic Spline'!$A$3:$A$1001,'Cubic Spline'!$B$3:$B$1001,A645,2,0,2,0)</f>
        <v>-75.711675321069507</v>
      </c>
      <c r="C645" s="2">
        <v>16.456933942726007</v>
      </c>
      <c r="D645" s="2">
        <f t="shared" si="153"/>
        <v>16.456933942726007</v>
      </c>
      <c r="E645" s="2">
        <f t="shared" si="154"/>
        <v>258.80884607908013</v>
      </c>
      <c r="G645" s="2">
        <f>'Calculation_Cubic Spline'!A645</f>
        <v>11.125837376222799</v>
      </c>
      <c r="H645" s="2">
        <f t="array" ref="H645:I645">csplinediff1d('Cubic Spline'!$A$3:$A$1001,'Cubic Spline'!$C$3:$C$1001,G645,2,0,2,0)</f>
        <v>-70.892784692097706</v>
      </c>
      <c r="I645" s="2">
        <v>15.425696821681456</v>
      </c>
      <c r="J645" s="2">
        <f t="shared" si="143"/>
        <v>15.425696821681456</v>
      </c>
      <c r="K645" s="2">
        <f t="shared" si="155"/>
        <v>242.51657894504248</v>
      </c>
      <c r="R645">
        <f t="shared" si="144"/>
        <v>216.78172121767682</v>
      </c>
      <c r="S645">
        <f t="shared" si="145"/>
        <v>216.70896666730391</v>
      </c>
      <c r="T645">
        <f t="shared" si="146"/>
        <v>216.63621211693101</v>
      </c>
      <c r="U645">
        <f t="shared" si="147"/>
        <v>216.5634575665581</v>
      </c>
      <c r="V645">
        <f t="shared" si="148"/>
        <v>216.49070301618519</v>
      </c>
      <c r="W645">
        <f t="shared" si="149"/>
        <v>216.41794846581229</v>
      </c>
      <c r="X645">
        <f t="shared" si="150"/>
        <v>216.34519391543938</v>
      </c>
      <c r="Y645">
        <f t="shared" si="151"/>
        <v>216.27243936506648</v>
      </c>
      <c r="Z645">
        <f t="shared" si="152"/>
        <v>216.19968481469357</v>
      </c>
    </row>
    <row r="646" spans="1:26" x14ac:dyDescent="0.25">
      <c r="A646" s="2">
        <f>'Cubic Spline'!A646</f>
        <v>11.143167185219999</v>
      </c>
      <c r="B646" s="2">
        <f t="array" ref="B646:C646">csplinediff1d('Cubic Spline'!$A$3:$A$1001,'Cubic Spline'!$B$3:$B$1001,A646,2,0,2,0)</f>
        <v>-75.424625698481805</v>
      </c>
      <c r="C646" s="2">
        <v>16.671185540719364</v>
      </c>
      <c r="D646" s="2">
        <f t="shared" si="153"/>
        <v>16.671185540719364</v>
      </c>
      <c r="E646" s="2">
        <f t="shared" si="154"/>
        <v>261.19443335453991</v>
      </c>
      <c r="G646" s="2">
        <f>'Calculation_Cubic Spline'!A646</f>
        <v>11.143167185219999</v>
      </c>
      <c r="H646" s="2">
        <f t="array" ref="H646:I646">csplinediff1d('Cubic Spline'!$A$3:$A$1001,'Cubic Spline'!$C$3:$C$1001,G646,2,0,2,0)</f>
        <v>-70.623609440806106</v>
      </c>
      <c r="I646" s="2">
        <v>15.639576817568534</v>
      </c>
      <c r="J646" s="2">
        <f t="shared" si="143"/>
        <v>15.639576817568534</v>
      </c>
      <c r="K646" s="2">
        <f t="shared" si="155"/>
        <v>244.8980286250632</v>
      </c>
      <c r="R646">
        <f t="shared" si="144"/>
        <v>219.1673084931366</v>
      </c>
      <c r="S646">
        <f t="shared" si="145"/>
        <v>219.0945539427637</v>
      </c>
      <c r="T646">
        <f t="shared" si="146"/>
        <v>219.02179939239079</v>
      </c>
      <c r="U646">
        <f t="shared" si="147"/>
        <v>218.94904484201788</v>
      </c>
      <c r="V646">
        <f t="shared" si="148"/>
        <v>218.87629029164498</v>
      </c>
      <c r="W646">
        <f t="shared" si="149"/>
        <v>218.80353574127207</v>
      </c>
      <c r="X646">
        <f t="shared" si="150"/>
        <v>218.73078119089917</v>
      </c>
      <c r="Y646">
        <f t="shared" si="151"/>
        <v>218.65802664052626</v>
      </c>
      <c r="Z646">
        <f t="shared" si="152"/>
        <v>218.58527209015335</v>
      </c>
    </row>
    <row r="647" spans="1:26" x14ac:dyDescent="0.25">
      <c r="A647" s="2">
        <f>'Cubic Spline'!A647</f>
        <v>11.160496994217199</v>
      </c>
      <c r="B647" s="2">
        <f t="array" ref="B647:C647">csplinediff1d('Cubic Spline'!$A$3:$A$1001,'Cubic Spline'!$B$3:$B$1001,A647,2,0,2,0)</f>
        <v>-75.133848886276994</v>
      </c>
      <c r="C647" s="2">
        <v>16.887083856933621</v>
      </c>
      <c r="D647" s="2">
        <f t="shared" si="153"/>
        <v>16.887083856933621</v>
      </c>
      <c r="E647" s="2">
        <f t="shared" si="154"/>
        <v>263.60209751267848</v>
      </c>
      <c r="G647" s="2">
        <f>'Calculation_Cubic Spline'!A647</f>
        <v>11.160496994217199</v>
      </c>
      <c r="H647" s="2">
        <f t="array" ref="H647:I647">csplinediff1d('Cubic Spline'!$A$3:$A$1001,'Cubic Spline'!$C$3:$C$1001,G647,2,0,2,0)</f>
        <v>-70.350713385174501</v>
      </c>
      <c r="I647" s="2">
        <v>15.855109832055934</v>
      </c>
      <c r="J647" s="2">
        <f t="shared" si="143"/>
        <v>15.855109832055934</v>
      </c>
      <c r="K647" s="2">
        <f t="shared" si="155"/>
        <v>247.30161900881831</v>
      </c>
      <c r="R647">
        <f t="shared" si="144"/>
        <v>221.57497265127517</v>
      </c>
      <c r="S647">
        <f t="shared" si="145"/>
        <v>221.50221810090227</v>
      </c>
      <c r="T647">
        <f t="shared" si="146"/>
        <v>221.42946355052936</v>
      </c>
      <c r="U647">
        <f t="shared" si="147"/>
        <v>221.35670900015646</v>
      </c>
      <c r="V647">
        <f t="shared" si="148"/>
        <v>221.28395444978355</v>
      </c>
      <c r="W647">
        <f t="shared" si="149"/>
        <v>221.21119989941064</v>
      </c>
      <c r="X647">
        <f t="shared" si="150"/>
        <v>221.13844534903774</v>
      </c>
      <c r="Y647">
        <f t="shared" si="151"/>
        <v>221.06569079866483</v>
      </c>
      <c r="Z647">
        <f t="shared" si="152"/>
        <v>220.99293624829193</v>
      </c>
    </row>
    <row r="648" spans="1:26" x14ac:dyDescent="0.25">
      <c r="A648" s="2">
        <f>'Cubic Spline'!A648</f>
        <v>11.177826803214501</v>
      </c>
      <c r="B648" s="2">
        <f t="array" ref="B648:C648">csplinediff1d('Cubic Spline'!$A$3:$A$1001,'Cubic Spline'!$B$3:$B$1001,A648,2,0,2,0)</f>
        <v>-74.839316236881999</v>
      </c>
      <c r="C648" s="2">
        <v>17.104641639336435</v>
      </c>
      <c r="D648" s="2">
        <f t="shared" si="153"/>
        <v>17.104641639336435</v>
      </c>
      <c r="E648" s="2">
        <f t="shared" si="154"/>
        <v>266.03203801243563</v>
      </c>
      <c r="G648" s="2">
        <f>'Calculation_Cubic Spline'!A648</f>
        <v>11.177826803214501</v>
      </c>
      <c r="H648" s="2">
        <f t="array" ref="H648:I648">csplinediff1d('Cubic Spline'!$A$3:$A$1001,'Cubic Spline'!$C$3:$C$1001,G648,2,0,2,0)</f>
        <v>-70.074067767989504</v>
      </c>
      <c r="I648" s="2">
        <v>16.072308665826384</v>
      </c>
      <c r="J648" s="2">
        <f t="shared" si="143"/>
        <v>16.072308665826384</v>
      </c>
      <c r="K648" s="2">
        <f t="shared" si="155"/>
        <v>249.72755036240034</v>
      </c>
      <c r="R648">
        <f t="shared" si="144"/>
        <v>224.00491315103233</v>
      </c>
      <c r="S648">
        <f t="shared" si="145"/>
        <v>223.93215860065942</v>
      </c>
      <c r="T648">
        <f t="shared" si="146"/>
        <v>223.85940405028651</v>
      </c>
      <c r="U648">
        <f t="shared" si="147"/>
        <v>223.78664949991361</v>
      </c>
      <c r="V648">
        <f t="shared" si="148"/>
        <v>223.7138949495407</v>
      </c>
      <c r="W648">
        <f t="shared" si="149"/>
        <v>223.6411403991678</v>
      </c>
      <c r="X648">
        <f t="shared" si="150"/>
        <v>223.56838584879489</v>
      </c>
      <c r="Y648">
        <f t="shared" si="151"/>
        <v>223.49563129842198</v>
      </c>
      <c r="Z648">
        <f t="shared" si="152"/>
        <v>223.42287674804908</v>
      </c>
    </row>
    <row r="649" spans="1:26" x14ac:dyDescent="0.25">
      <c r="A649" s="2">
        <f>'Cubic Spline'!A649</f>
        <v>11.195156612211701</v>
      </c>
      <c r="B649" s="2">
        <f t="array" ref="B649:C649">csplinediff1d('Cubic Spline'!$A$3:$A$1001,'Cubic Spline'!$B$3:$B$1001,A649,2,0,2,0)</f>
        <v>-74.540998880606196</v>
      </c>
      <c r="C649" s="2">
        <v>17.323871774603322</v>
      </c>
      <c r="D649" s="2">
        <f t="shared" si="153"/>
        <v>17.323871774603322</v>
      </c>
      <c r="E649" s="2">
        <f t="shared" si="154"/>
        <v>268.48445652716424</v>
      </c>
      <c r="G649" s="2">
        <f>'Calculation_Cubic Spline'!A649</f>
        <v>11.195156612211701</v>
      </c>
      <c r="H649" s="2">
        <f t="array" ref="H649:I649">csplinediff1d('Cubic Spline'!$A$3:$A$1001,'Cubic Spline'!$C$3:$C$1001,G649,2,0,2,0)</f>
        <v>-69.793643608999602</v>
      </c>
      <c r="I649" s="2">
        <v>16.291186259182535</v>
      </c>
      <c r="J649" s="2">
        <f t="shared" si="143"/>
        <v>16.291186259182535</v>
      </c>
      <c r="K649" s="2">
        <f t="shared" si="155"/>
        <v>252.17602517925934</v>
      </c>
      <c r="R649">
        <f t="shared" si="144"/>
        <v>226.45733166576093</v>
      </c>
      <c r="S649">
        <f t="shared" si="145"/>
        <v>226.38457711538803</v>
      </c>
      <c r="T649">
        <f t="shared" si="146"/>
        <v>226.31182256501512</v>
      </c>
      <c r="U649">
        <f t="shared" si="147"/>
        <v>226.23906801464221</v>
      </c>
      <c r="V649">
        <f t="shared" si="148"/>
        <v>226.16631346426931</v>
      </c>
      <c r="W649">
        <f t="shared" si="149"/>
        <v>226.0935589138964</v>
      </c>
      <c r="X649">
        <f t="shared" si="150"/>
        <v>226.0208043635235</v>
      </c>
      <c r="Y649">
        <f t="shared" si="151"/>
        <v>225.94804981315059</v>
      </c>
      <c r="Z649">
        <f t="shared" si="152"/>
        <v>225.87529526277768</v>
      </c>
    </row>
    <row r="650" spans="1:26" x14ac:dyDescent="0.25">
      <c r="A650" s="2">
        <f>'Cubic Spline'!A650</f>
        <v>11.212486421208901</v>
      </c>
      <c r="B650" s="2">
        <f t="array" ref="B650:C650">csplinediff1d('Cubic Spline'!$A$3:$A$1001,'Cubic Spline'!$B$3:$B$1001,A650,2,0,2,0)</f>
        <v>-74.238867723218107</v>
      </c>
      <c r="C650" s="2">
        <v>17.544787290044738</v>
      </c>
      <c r="D650" s="2">
        <f t="shared" si="153"/>
        <v>17.544787290044738</v>
      </c>
      <c r="E650" s="2">
        <f t="shared" si="154"/>
        <v>270.95955697584327</v>
      </c>
      <c r="G650" s="2">
        <f>'Calculation_Cubic Spline'!A650</f>
        <v>11.212486421208901</v>
      </c>
      <c r="H650" s="2">
        <f t="array" ref="H650:I650">csplinediff1d('Cubic Spline'!$A$3:$A$1001,'Cubic Spline'!$C$3:$C$1001,G650,2,0,2,0)</f>
        <v>-69.509411702473997</v>
      </c>
      <c r="I650" s="2">
        <v>16.511755694027897</v>
      </c>
      <c r="J650" s="2">
        <f t="shared" si="143"/>
        <v>16.511755694027897</v>
      </c>
      <c r="K650" s="2">
        <f t="shared" si="155"/>
        <v>254.64724821208057</v>
      </c>
      <c r="R650">
        <f t="shared" si="144"/>
        <v>228.93243211443996</v>
      </c>
      <c r="S650">
        <f t="shared" si="145"/>
        <v>228.85967756406706</v>
      </c>
      <c r="T650">
        <f t="shared" si="146"/>
        <v>228.78692301369415</v>
      </c>
      <c r="U650">
        <f t="shared" si="147"/>
        <v>228.71416846332124</v>
      </c>
      <c r="V650">
        <f t="shared" si="148"/>
        <v>228.64141391294834</v>
      </c>
      <c r="W650">
        <f t="shared" si="149"/>
        <v>228.56865936257543</v>
      </c>
      <c r="X650">
        <f t="shared" si="150"/>
        <v>228.49590481220253</v>
      </c>
      <c r="Y650">
        <f t="shared" si="151"/>
        <v>228.42315026182962</v>
      </c>
      <c r="Z650">
        <f t="shared" si="152"/>
        <v>228.35039571145671</v>
      </c>
    </row>
    <row r="651" spans="1:26" x14ac:dyDescent="0.25">
      <c r="A651" s="2">
        <f>'Cubic Spline'!A651</f>
        <v>11.2298162302062</v>
      </c>
      <c r="B651" s="2">
        <f t="array" ref="B651:C651">csplinediff1d('Cubic Spline'!$A$3:$A$1001,'Cubic Spline'!$B$3:$B$1001,A651,2,0,2,0)</f>
        <v>-73.932893443482797</v>
      </c>
      <c r="C651" s="2">
        <v>17.767401356638771</v>
      </c>
      <c r="D651" s="2">
        <f t="shared" si="153"/>
        <v>17.767401356638771</v>
      </c>
      <c r="E651" s="2">
        <f t="shared" si="154"/>
        <v>273.45754556685256</v>
      </c>
      <c r="G651" s="2">
        <f>'Calculation_Cubic Spline'!A651</f>
        <v>11.2298162302062</v>
      </c>
      <c r="H651" s="2">
        <f t="array" ref="H651:I651">csplinediff1d('Cubic Spline'!$A$3:$A$1001,'Cubic Spline'!$C$3:$C$1001,G651,2,0,2,0)</f>
        <v>-69.221342614725899</v>
      </c>
      <c r="I651" s="2">
        <v>16.734030196744552</v>
      </c>
      <c r="J651" s="2">
        <f t="shared" si="143"/>
        <v>16.734030196744552</v>
      </c>
      <c r="K651" s="2">
        <f t="shared" si="155"/>
        <v>257.14142651488851</v>
      </c>
      <c r="R651">
        <f t="shared" si="144"/>
        <v>231.43042070544925</v>
      </c>
      <c r="S651">
        <f t="shared" si="145"/>
        <v>231.35766615507634</v>
      </c>
      <c r="T651">
        <f t="shared" si="146"/>
        <v>231.28491160470344</v>
      </c>
      <c r="U651">
        <f t="shared" si="147"/>
        <v>231.21215705433053</v>
      </c>
      <c r="V651">
        <f t="shared" si="148"/>
        <v>231.13940250395763</v>
      </c>
      <c r="W651">
        <f t="shared" si="149"/>
        <v>231.06664795358472</v>
      </c>
      <c r="X651">
        <f t="shared" si="150"/>
        <v>230.99389340321181</v>
      </c>
      <c r="Y651">
        <f t="shared" si="151"/>
        <v>230.92113885283891</v>
      </c>
      <c r="Z651">
        <f t="shared" si="152"/>
        <v>230.848384302466</v>
      </c>
    </row>
    <row r="652" spans="1:26" x14ac:dyDescent="0.25">
      <c r="A652" s="2">
        <f>'Cubic Spline'!A652</f>
        <v>11.2471460392034</v>
      </c>
      <c r="B652" s="2">
        <f t="array" ref="B652:C652">csplinediff1d('Cubic Spline'!$A$3:$A$1001,'Cubic Spline'!$B$3:$B$1001,A652,2,0,2,0)</f>
        <v>-73.623046490666596</v>
      </c>
      <c r="C652" s="2">
        <v>17.991727290133475</v>
      </c>
      <c r="D652" s="2">
        <f t="shared" si="153"/>
        <v>17.991727290133475</v>
      </c>
      <c r="E652" s="2">
        <f t="shared" si="154"/>
        <v>275.97863082031904</v>
      </c>
      <c r="G652" s="2">
        <f>'Calculation_Cubic Spline'!A652</f>
        <v>11.2471460392034</v>
      </c>
      <c r="H652" s="2">
        <f t="array" ref="H652:I652">csplinediff1d('Cubic Spline'!$A$3:$A$1001,'Cubic Spline'!$C$3:$C$1001,G652,2,0,2,0)</f>
        <v>-68.929406681601606</v>
      </c>
      <c r="I652" s="2">
        <v>16.958023139316165</v>
      </c>
      <c r="J652" s="2">
        <f t="shared" si="143"/>
        <v>16.958023139316165</v>
      </c>
      <c r="K652" s="2">
        <f t="shared" si="155"/>
        <v>259.65876946568102</v>
      </c>
      <c r="R652">
        <f t="shared" si="144"/>
        <v>233.95150595891573</v>
      </c>
      <c r="S652">
        <f t="shared" si="145"/>
        <v>233.87875140854283</v>
      </c>
      <c r="T652">
        <f t="shared" si="146"/>
        <v>233.80599685816992</v>
      </c>
      <c r="U652">
        <f t="shared" si="147"/>
        <v>233.73324230779701</v>
      </c>
      <c r="V652">
        <f t="shared" si="148"/>
        <v>233.66048775742411</v>
      </c>
      <c r="W652">
        <f t="shared" si="149"/>
        <v>233.5877332070512</v>
      </c>
      <c r="X652">
        <f t="shared" si="150"/>
        <v>233.5149786566783</v>
      </c>
      <c r="Y652">
        <f t="shared" si="151"/>
        <v>233.44222410630539</v>
      </c>
      <c r="Z652">
        <f t="shared" si="152"/>
        <v>233.36946955593248</v>
      </c>
    </row>
    <row r="653" spans="1:26" x14ac:dyDescent="0.25">
      <c r="A653" s="2">
        <f>'Cubic Spline'!A653</f>
        <v>11.2644758482006</v>
      </c>
      <c r="B653" s="2">
        <f t="array" ref="B653:C653">csplinediff1d('Cubic Spline'!$A$3:$A$1001,'Cubic Spline'!$B$3:$B$1001,A653,2,0,2,0)</f>
        <v>-73.309297082004804</v>
      </c>
      <c r="C653" s="2">
        <v>18.217778552951575</v>
      </c>
      <c r="D653" s="2">
        <f t="shared" si="153"/>
        <v>18.217778552951575</v>
      </c>
      <c r="E653" s="2">
        <f t="shared" si="154"/>
        <v>278.52302359959469</v>
      </c>
      <c r="G653" s="2">
        <f>'Calculation_Cubic Spline'!A653</f>
        <v>11.2644758482006</v>
      </c>
      <c r="H653" s="2">
        <f t="array" ref="H653:I653">csplinediff1d('Cubic Spline'!$A$3:$A$1001,'Cubic Spline'!$C$3:$C$1001,G653,2,0,2,0)</f>
        <v>-68.633574005934307</v>
      </c>
      <c r="I653" s="2">
        <v>17.183748041431777</v>
      </c>
      <c r="J653" s="2">
        <f t="shared" si="143"/>
        <v>17.183748041431777</v>
      </c>
      <c r="K653" s="2">
        <f t="shared" si="155"/>
        <v>262.19948880020695</v>
      </c>
      <c r="R653">
        <f t="shared" si="144"/>
        <v>236.49589873819139</v>
      </c>
      <c r="S653">
        <f t="shared" si="145"/>
        <v>236.42314418781848</v>
      </c>
      <c r="T653">
        <f t="shared" si="146"/>
        <v>236.35038963744557</v>
      </c>
      <c r="U653">
        <f t="shared" si="147"/>
        <v>236.27763508707267</v>
      </c>
      <c r="V653">
        <f t="shared" si="148"/>
        <v>236.20488053669976</v>
      </c>
      <c r="W653">
        <f t="shared" si="149"/>
        <v>236.13212598632686</v>
      </c>
      <c r="X653">
        <f t="shared" si="150"/>
        <v>236.05937143595395</v>
      </c>
      <c r="Y653">
        <f t="shared" si="151"/>
        <v>235.98661688558104</v>
      </c>
      <c r="Z653">
        <f t="shared" si="152"/>
        <v>235.91386233520814</v>
      </c>
    </row>
    <row r="654" spans="1:26" x14ac:dyDescent="0.25">
      <c r="A654" s="2">
        <f>'Cubic Spline'!A654</f>
        <v>11.2818056571979</v>
      </c>
      <c r="B654" s="2">
        <f t="array" ref="B654:C654">csplinediff1d('Cubic Spline'!$A$3:$A$1001,'Cubic Spline'!$B$3:$B$1001,A654,2,0,2,0)</f>
        <v>-72.991615200137204</v>
      </c>
      <c r="C654" s="2">
        <v>18.445568757443443</v>
      </c>
      <c r="D654" s="2">
        <f t="shared" si="153"/>
        <v>18.445568757443443</v>
      </c>
      <c r="E654" s="2">
        <f t="shared" si="154"/>
        <v>281.09093715809547</v>
      </c>
      <c r="G654" s="2">
        <f>'Calculation_Cubic Spline'!A654</f>
        <v>11.2818056571979</v>
      </c>
      <c r="H654" s="2">
        <f t="array" ref="H654:I654">csplinediff1d('Cubic Spline'!$A$3:$A$1001,'Cubic Spline'!$C$3:$C$1001,G654,2,0,2,0)</f>
        <v>-68.333814454961001</v>
      </c>
      <c r="I654" s="2">
        <v>17.411218573433292</v>
      </c>
      <c r="J654" s="2">
        <f t="shared" si="143"/>
        <v>17.411218573433292</v>
      </c>
      <c r="K654" s="2">
        <f t="shared" si="155"/>
        <v>264.76379865542987</v>
      </c>
      <c r="R654">
        <f t="shared" si="144"/>
        <v>239.06381229669216</v>
      </c>
      <c r="S654">
        <f t="shared" si="145"/>
        <v>238.99105774631926</v>
      </c>
      <c r="T654">
        <f t="shared" si="146"/>
        <v>238.91830319594635</v>
      </c>
      <c r="U654">
        <f t="shared" si="147"/>
        <v>238.84554864557344</v>
      </c>
      <c r="V654">
        <f t="shared" si="148"/>
        <v>238.77279409520054</v>
      </c>
      <c r="W654">
        <f t="shared" si="149"/>
        <v>238.70003954482763</v>
      </c>
      <c r="X654">
        <f t="shared" si="150"/>
        <v>238.62728499445473</v>
      </c>
      <c r="Y654">
        <f t="shared" si="151"/>
        <v>238.55453044408182</v>
      </c>
      <c r="Z654">
        <f t="shared" si="152"/>
        <v>238.48177589370891</v>
      </c>
    </row>
    <row r="655" spans="1:26" x14ac:dyDescent="0.25">
      <c r="A655" s="2">
        <f>'Cubic Spline'!A655</f>
        <v>11.2991354661951</v>
      </c>
      <c r="B655" s="2">
        <f t="array" ref="B655:C655">csplinediff1d('Cubic Spline'!$A$3:$A$1001,'Cubic Spline'!$B$3:$B$1001,A655,2,0,2,0)</f>
        <v>-72.669970590499801</v>
      </c>
      <c r="C655" s="2">
        <v>18.675111666899362</v>
      </c>
      <c r="D655" s="2">
        <f t="shared" si="153"/>
        <v>18.675111666899362</v>
      </c>
      <c r="E655" s="2">
        <f t="shared" si="154"/>
        <v>283.68258716111626</v>
      </c>
      <c r="G655" s="2">
        <f>'Calculation_Cubic Spline'!A655</f>
        <v>11.2991354661951</v>
      </c>
      <c r="H655" s="2">
        <f t="array" ref="H655:I655">csplinediff1d('Cubic Spline'!$A$3:$A$1001,'Cubic Spline'!$C$3:$C$1001,G655,2,0,2,0)</f>
        <v>-68.030097657703806</v>
      </c>
      <c r="I655" s="2">
        <v>17.640448557587597</v>
      </c>
      <c r="J655" s="2">
        <f t="shared" si="143"/>
        <v>17.640448557587597</v>
      </c>
      <c r="K655" s="2">
        <f t="shared" si="155"/>
        <v>267.35191559433201</v>
      </c>
      <c r="R655">
        <f t="shared" si="144"/>
        <v>241.65546229971295</v>
      </c>
      <c r="S655">
        <f t="shared" si="145"/>
        <v>241.58270774934005</v>
      </c>
      <c r="T655">
        <f t="shared" si="146"/>
        <v>241.50995319896714</v>
      </c>
      <c r="U655">
        <f t="shared" si="147"/>
        <v>241.43719864859423</v>
      </c>
      <c r="V655">
        <f t="shared" si="148"/>
        <v>241.36444409822133</v>
      </c>
      <c r="W655">
        <f t="shared" si="149"/>
        <v>241.29168954784842</v>
      </c>
      <c r="X655">
        <f t="shared" si="150"/>
        <v>241.21893499747551</v>
      </c>
      <c r="Y655">
        <f t="shared" si="151"/>
        <v>241.14618044710261</v>
      </c>
      <c r="Z655">
        <f t="shared" si="152"/>
        <v>241.0734258967297</v>
      </c>
    </row>
    <row r="656" spans="1:26" x14ac:dyDescent="0.25">
      <c r="A656" s="2">
        <f>'Cubic Spline'!A656</f>
        <v>11.3164652751923</v>
      </c>
      <c r="B656" s="2">
        <f t="array" ref="B656:C656">csplinediff1d('Cubic Spline'!$A$3:$A$1001,'Cubic Spline'!$B$3:$B$1001,A656,2,0,2,0)</f>
        <v>-72.344332758688694</v>
      </c>
      <c r="C656" s="2">
        <v>18.906421197848172</v>
      </c>
      <c r="D656" s="2">
        <f t="shared" si="153"/>
        <v>18.906421197848172</v>
      </c>
      <c r="E656" s="2">
        <f t="shared" si="154"/>
        <v>286.29819172229713</v>
      </c>
      <c r="G656" s="2">
        <f>'Calculation_Cubic Spline'!A656</f>
        <v>11.3164652751923</v>
      </c>
      <c r="H656" s="2">
        <f t="array" ref="H656:I656">csplinediff1d('Cubic Spline'!$A$3:$A$1001,'Cubic Spline'!$C$3:$C$1001,G656,2,0,2,0)</f>
        <v>-67.722393002312799</v>
      </c>
      <c r="I656" s="2">
        <v>17.871451970234563</v>
      </c>
      <c r="J656" s="2">
        <f t="shared" si="143"/>
        <v>17.871451970234563</v>
      </c>
      <c r="K656" s="2">
        <f t="shared" si="155"/>
        <v>269.96405864073927</v>
      </c>
      <c r="R656">
        <f t="shared" si="144"/>
        <v>244.27106686089382</v>
      </c>
      <c r="S656">
        <f t="shared" si="145"/>
        <v>244.19831231052092</v>
      </c>
      <c r="T656">
        <f t="shared" si="146"/>
        <v>244.12555776014801</v>
      </c>
      <c r="U656">
        <f t="shared" si="147"/>
        <v>244.05280320977511</v>
      </c>
      <c r="V656">
        <f t="shared" si="148"/>
        <v>243.9800486594022</v>
      </c>
      <c r="W656">
        <f t="shared" si="149"/>
        <v>243.90729410902929</v>
      </c>
      <c r="X656">
        <f t="shared" si="150"/>
        <v>243.83453955865639</v>
      </c>
      <c r="Y656">
        <f t="shared" si="151"/>
        <v>243.76178500828348</v>
      </c>
      <c r="Z656">
        <f t="shared" si="152"/>
        <v>243.68903045791058</v>
      </c>
    </row>
    <row r="657" spans="1:26" x14ac:dyDescent="0.25">
      <c r="A657" s="2">
        <f>'Cubic Spline'!A657</f>
        <v>11.3337950841896</v>
      </c>
      <c r="B657" s="2">
        <f t="array" ref="B657:C657">csplinediff1d('Cubic Spline'!$A$3:$A$1001,'Cubic Spline'!$B$3:$B$1001,A657,2,0,2,0)</f>
        <v>-72.014670967774407</v>
      </c>
      <c r="C657" s="2">
        <v>19.139511423238659</v>
      </c>
      <c r="D657" s="2">
        <f t="shared" si="153"/>
        <v>19.139511423238659</v>
      </c>
      <c r="E657" s="2">
        <f t="shared" si="154"/>
        <v>288.93797145026741</v>
      </c>
      <c r="G657" s="2">
        <f>'Calculation_Cubic Spline'!A657</f>
        <v>11.3337950841896</v>
      </c>
      <c r="H657" s="2">
        <f t="array" ref="H657:I657">csplinediff1d('Cubic Spline'!$A$3:$A$1001,'Cubic Spline'!$C$3:$C$1001,G657,2,0,2,0)</f>
        <v>-67.410669633372194</v>
      </c>
      <c r="I657" s="2">
        <v>18.104242944917736</v>
      </c>
      <c r="J657" s="2">
        <f t="shared" si="143"/>
        <v>18.104242944917736</v>
      </c>
      <c r="K657" s="2">
        <f t="shared" si="155"/>
        <v>272.60044932545509</v>
      </c>
      <c r="R657">
        <f t="shared" si="144"/>
        <v>246.9108465888641</v>
      </c>
      <c r="S657">
        <f t="shared" si="145"/>
        <v>246.8380920384912</v>
      </c>
      <c r="T657">
        <f t="shared" si="146"/>
        <v>246.76533748811829</v>
      </c>
      <c r="U657">
        <f t="shared" si="147"/>
        <v>246.69258293774539</v>
      </c>
      <c r="V657">
        <f t="shared" si="148"/>
        <v>246.61982838737248</v>
      </c>
      <c r="W657">
        <f t="shared" si="149"/>
        <v>246.54707383699957</v>
      </c>
      <c r="X657">
        <f t="shared" si="150"/>
        <v>246.47431928662667</v>
      </c>
      <c r="Y657">
        <f t="shared" si="151"/>
        <v>246.40156473625376</v>
      </c>
      <c r="Z657">
        <f t="shared" si="152"/>
        <v>246.32881018588085</v>
      </c>
    </row>
    <row r="658" spans="1:26" x14ac:dyDescent="0.25">
      <c r="A658" s="2">
        <f>'Cubic Spline'!A658</f>
        <v>11.3511248931868</v>
      </c>
      <c r="B658" s="2">
        <f t="array" ref="B658:C658">csplinediff1d('Cubic Spline'!$A$3:$A$1001,'Cubic Spline'!$B$3:$B$1001,A658,2,0,2,0)</f>
        <v>-71.680954235590093</v>
      </c>
      <c r="C658" s="2">
        <v>19.374396573398105</v>
      </c>
      <c r="D658" s="2">
        <f t="shared" si="153"/>
        <v>19.374396573398105</v>
      </c>
      <c r="E658" s="2">
        <f t="shared" si="154"/>
        <v>291.60214947036235</v>
      </c>
      <c r="G658" s="2">
        <f>'Calculation_Cubic Spline'!A658</f>
        <v>11.3511248931868</v>
      </c>
      <c r="H658" s="2">
        <f t="array" ref="H658:I658">csplinediff1d('Cubic Spline'!$A$3:$A$1001,'Cubic Spline'!$C$3:$C$1001,G658,2,0,2,0)</f>
        <v>-67.094896449166697</v>
      </c>
      <c r="I658" s="2">
        <v>18.338835773676156</v>
      </c>
      <c r="J658" s="2">
        <f t="shared" ref="J658:J721" si="156">I658</f>
        <v>18.338835773676156</v>
      </c>
      <c r="K658" s="2">
        <f t="shared" si="155"/>
        <v>275.26131171180668</v>
      </c>
      <c r="R658">
        <f t="shared" si="144"/>
        <v>249.57502460895904</v>
      </c>
      <c r="S658">
        <f t="shared" si="145"/>
        <v>249.50227005858613</v>
      </c>
      <c r="T658">
        <f t="shared" si="146"/>
        <v>249.42951550821323</v>
      </c>
      <c r="U658">
        <f t="shared" si="147"/>
        <v>249.35676095784032</v>
      </c>
      <c r="V658">
        <f t="shared" si="148"/>
        <v>249.28400640746742</v>
      </c>
      <c r="W658">
        <f t="shared" si="149"/>
        <v>249.21125185709451</v>
      </c>
      <c r="X658">
        <f t="shared" si="150"/>
        <v>249.1384973067216</v>
      </c>
      <c r="Y658">
        <f t="shared" si="151"/>
        <v>249.0657427563487</v>
      </c>
      <c r="Z658">
        <f t="shared" si="152"/>
        <v>248.99298820597579</v>
      </c>
    </row>
    <row r="659" spans="1:26" x14ac:dyDescent="0.25">
      <c r="A659" s="2">
        <f>'Cubic Spline'!A659</f>
        <v>11.368454702184</v>
      </c>
      <c r="B659" s="2">
        <f t="array" ref="B659:C659">csplinediff1d('Cubic Spline'!$A$3:$A$1001,'Cubic Spline'!$B$3:$B$1001,A659,2,0,2,0)</f>
        <v>-71.3431513319711</v>
      </c>
      <c r="C659" s="2">
        <v>19.6110910390525</v>
      </c>
      <c r="D659" s="2">
        <f t="shared" si="153"/>
        <v>19.6110910390525</v>
      </c>
      <c r="E659" s="2">
        <f t="shared" si="154"/>
        <v>294.29095146984599</v>
      </c>
      <c r="G659" s="2">
        <f>'Calculation_Cubic Spline'!A659</f>
        <v>11.368454702184</v>
      </c>
      <c r="H659" s="2">
        <f t="array" ref="H659:I659">csplinediff1d('Cubic Spline'!$A$3:$A$1001,'Cubic Spline'!$C$3:$C$1001,G659,2,0,2,0)</f>
        <v>-66.775042098909395</v>
      </c>
      <c r="I659" s="2">
        <v>18.575244909552481</v>
      </c>
      <c r="J659" s="2">
        <f t="shared" si="156"/>
        <v>18.575244909552481</v>
      </c>
      <c r="K659" s="2">
        <f t="shared" si="155"/>
        <v>277.94687243513073</v>
      </c>
      <c r="R659">
        <f t="shared" si="144"/>
        <v>252.26382660844268</v>
      </c>
      <c r="S659">
        <f t="shared" si="145"/>
        <v>252.19107205806978</v>
      </c>
      <c r="T659">
        <f t="shared" si="146"/>
        <v>252.11831750769687</v>
      </c>
      <c r="U659">
        <f t="shared" si="147"/>
        <v>252.04556295732397</v>
      </c>
      <c r="V659">
        <f t="shared" si="148"/>
        <v>251.97280840695106</v>
      </c>
      <c r="W659">
        <f t="shared" si="149"/>
        <v>251.90005385657815</v>
      </c>
      <c r="X659">
        <f t="shared" si="150"/>
        <v>251.82729930620525</v>
      </c>
      <c r="Y659">
        <f t="shared" si="151"/>
        <v>251.75454475583234</v>
      </c>
      <c r="Z659">
        <f t="shared" si="152"/>
        <v>251.68179020545944</v>
      </c>
    </row>
    <row r="660" spans="1:26" x14ac:dyDescent="0.25">
      <c r="A660" s="2">
        <f>'Cubic Spline'!A660</f>
        <v>11.3857845111812</v>
      </c>
      <c r="B660" s="2">
        <f t="array" ref="B660:C660">csplinediff1d('Cubic Spline'!$A$3:$A$1001,'Cubic Spline'!$B$3:$B$1001,A660,2,0,2,0)</f>
        <v>-71.001230775957097</v>
      </c>
      <c r="C660" s="2">
        <v>19.849609373516117</v>
      </c>
      <c r="D660" s="2">
        <f t="shared" si="153"/>
        <v>19.849609373516117</v>
      </c>
      <c r="E660" s="2">
        <f t="shared" si="154"/>
        <v>297.00460573393406</v>
      </c>
      <c r="G660" s="2">
        <f>'Calculation_Cubic Spline'!A660</f>
        <v>11.3857845111812</v>
      </c>
      <c r="H660" s="2">
        <f t="array" ref="H660:I660">csplinediff1d('Cubic Spline'!$A$3:$A$1001,'Cubic Spline'!$C$3:$C$1001,G660,2,0,2,0)</f>
        <v>-66.451074979929501</v>
      </c>
      <c r="I660" s="2">
        <v>18.813484969188586</v>
      </c>
      <c r="J660" s="2">
        <f t="shared" si="156"/>
        <v>18.813484969188586</v>
      </c>
      <c r="K660" s="2">
        <f t="shared" si="155"/>
        <v>280.65736074345722</v>
      </c>
      <c r="R660">
        <f t="shared" si="144"/>
        <v>254.97748087253075</v>
      </c>
      <c r="S660">
        <f t="shared" si="145"/>
        <v>254.90472632215784</v>
      </c>
      <c r="T660">
        <f t="shared" si="146"/>
        <v>254.83197177178494</v>
      </c>
      <c r="U660">
        <f t="shared" si="147"/>
        <v>254.75921722141203</v>
      </c>
      <c r="V660">
        <f t="shared" si="148"/>
        <v>254.68646267103912</v>
      </c>
      <c r="W660">
        <f t="shared" si="149"/>
        <v>254.61370812066622</v>
      </c>
      <c r="X660">
        <f t="shared" si="150"/>
        <v>254.54095357029331</v>
      </c>
      <c r="Y660">
        <f t="shared" si="151"/>
        <v>254.46819901992041</v>
      </c>
      <c r="Z660">
        <f t="shared" si="152"/>
        <v>254.3954444695475</v>
      </c>
    </row>
    <row r="661" spans="1:26" x14ac:dyDescent="0.25">
      <c r="A661" s="2">
        <f>'Cubic Spline'!A661</f>
        <v>11.403114320178499</v>
      </c>
      <c r="B661" s="2">
        <f t="array" ref="B661:C661">csplinediff1d('Cubic Spline'!$A$3:$A$1001,'Cubic Spline'!$B$3:$B$1001,A661,2,0,2,0)</f>
        <v>-70.655160832956696</v>
      </c>
      <c r="C661" s="2">
        <v>20.089966295170747</v>
      </c>
      <c r="D661" s="2">
        <f t="shared" si="153"/>
        <v>20.089966295170747</v>
      </c>
      <c r="E661" s="2">
        <f t="shared" si="154"/>
        <v>299.74334318532163</v>
      </c>
      <c r="G661" s="2">
        <f>'Calculation_Cubic Spline'!A661</f>
        <v>11.403114320178499</v>
      </c>
      <c r="H661" s="2">
        <f t="array" ref="H661:I661">csplinediff1d('Cubic Spline'!$A$3:$A$1001,'Cubic Spline'!$C$3:$C$1001,G661,2,0,2,0)</f>
        <v>-66.122963234819196</v>
      </c>
      <c r="I661" s="2">
        <v>19.053570735176635</v>
      </c>
      <c r="J661" s="2">
        <f t="shared" si="156"/>
        <v>19.053570735176635</v>
      </c>
      <c r="K661" s="2">
        <f t="shared" si="155"/>
        <v>283.39300853564589</v>
      </c>
      <c r="R661">
        <f t="shared" si="144"/>
        <v>257.71621832391833</v>
      </c>
      <c r="S661">
        <f t="shared" si="145"/>
        <v>257.64346377354542</v>
      </c>
      <c r="T661">
        <f t="shared" si="146"/>
        <v>257.57070922317251</v>
      </c>
      <c r="U661">
        <f t="shared" si="147"/>
        <v>257.49795467279961</v>
      </c>
      <c r="V661">
        <f t="shared" si="148"/>
        <v>257.4252001224267</v>
      </c>
      <c r="W661">
        <f t="shared" si="149"/>
        <v>257.3524455720538</v>
      </c>
      <c r="X661">
        <f t="shared" si="150"/>
        <v>257.27969102168089</v>
      </c>
      <c r="Y661">
        <f t="shared" si="151"/>
        <v>257.20693647130798</v>
      </c>
      <c r="Z661">
        <f t="shared" si="152"/>
        <v>257.13418192093508</v>
      </c>
    </row>
    <row r="662" spans="1:26" x14ac:dyDescent="0.25">
      <c r="A662" s="2">
        <f>'Cubic Spline'!A662</f>
        <v>11.420444129175699</v>
      </c>
      <c r="B662" s="2">
        <f t="array" ref="B662:C662">csplinediff1d('Cubic Spline'!$A$3:$A$1001,'Cubic Spline'!$B$3:$B$1001,A662,2,0,2,0)</f>
        <v>-70.304909511867095</v>
      </c>
      <c r="C662" s="2">
        <v>20.332176689710803</v>
      </c>
      <c r="D662" s="2">
        <f t="shared" si="153"/>
        <v>20.332176689710803</v>
      </c>
      <c r="E662" s="2">
        <f t="shared" si="154"/>
        <v>302.50739742123784</v>
      </c>
      <c r="G662" s="2">
        <f>'Calculation_Cubic Spline'!A662</f>
        <v>11.420444129175699</v>
      </c>
      <c r="H662" s="2">
        <f t="array" ref="H662:I662">csplinediff1d('Cubic Spline'!$A$3:$A$1001,'Cubic Spline'!$C$3:$C$1001,G662,2,0,2,0)</f>
        <v>-65.790674748539999</v>
      </c>
      <c r="I662" s="2">
        <v>19.295517158218939</v>
      </c>
      <c r="J662" s="2">
        <f t="shared" si="156"/>
        <v>19.295517158218939</v>
      </c>
      <c r="K662" s="2">
        <f t="shared" si="155"/>
        <v>286.15405039753045</v>
      </c>
      <c r="R662">
        <f t="shared" si="144"/>
        <v>260.48027255983453</v>
      </c>
      <c r="S662">
        <f t="shared" si="145"/>
        <v>260.40751800946163</v>
      </c>
      <c r="T662">
        <f t="shared" si="146"/>
        <v>260.33476345908872</v>
      </c>
      <c r="U662">
        <f t="shared" si="147"/>
        <v>260.26200890871581</v>
      </c>
      <c r="V662">
        <f t="shared" si="148"/>
        <v>260.18925435834291</v>
      </c>
      <c r="W662">
        <f t="shared" si="149"/>
        <v>260.11649980797</v>
      </c>
      <c r="X662">
        <f t="shared" si="150"/>
        <v>260.0437452575971</v>
      </c>
      <c r="Y662">
        <f t="shared" si="151"/>
        <v>259.97099070722419</v>
      </c>
      <c r="Z662">
        <f t="shared" si="152"/>
        <v>259.89823615685128</v>
      </c>
    </row>
    <row r="663" spans="1:26" x14ac:dyDescent="0.25">
      <c r="A663" s="2">
        <f>'Cubic Spline'!A663</f>
        <v>11.437773938172899</v>
      </c>
      <c r="B663" s="2">
        <f t="array" ref="B663:C663">csplinediff1d('Cubic Spline'!$A$3:$A$1001,'Cubic Spline'!$B$3:$B$1001,A663,2,0,2,0)</f>
        <v>-69.950444562152498</v>
      </c>
      <c r="C663" s="2">
        <v>20.57625561220355</v>
      </c>
      <c r="D663" s="2">
        <f t="shared" si="153"/>
        <v>20.57625561220355</v>
      </c>
      <c r="E663" s="2">
        <f t="shared" si="154"/>
        <v>305.29700474859811</v>
      </c>
      <c r="G663" s="2">
        <f>'Calculation_Cubic Spline'!A663</f>
        <v>11.437773938172899</v>
      </c>
      <c r="H663" s="2">
        <f t="array" ref="H663:I663">csplinediff1d('Cubic Spline'!$A$3:$A$1001,'Cubic Spline'!$C$3:$C$1001,G663,2,0,2,0)</f>
        <v>-65.4541771454859</v>
      </c>
      <c r="I663" s="2">
        <v>19.539339359298296</v>
      </c>
      <c r="J663" s="2">
        <f t="shared" si="156"/>
        <v>19.539339359298296</v>
      </c>
      <c r="K663" s="2">
        <f t="shared" si="155"/>
        <v>288.94072363838393</v>
      </c>
      <c r="R663">
        <f t="shared" si="144"/>
        <v>263.2698798871948</v>
      </c>
      <c r="S663">
        <f t="shared" si="145"/>
        <v>263.1971253368219</v>
      </c>
      <c r="T663">
        <f t="shared" si="146"/>
        <v>263.12437078644899</v>
      </c>
      <c r="U663">
        <f t="shared" si="147"/>
        <v>263.05161623607609</v>
      </c>
      <c r="V663">
        <f t="shared" si="148"/>
        <v>262.97886168570318</v>
      </c>
      <c r="W663">
        <f t="shared" si="149"/>
        <v>262.90610713533027</v>
      </c>
      <c r="X663">
        <f t="shared" si="150"/>
        <v>262.83335258495737</v>
      </c>
      <c r="Y663">
        <f t="shared" si="151"/>
        <v>262.76059803458446</v>
      </c>
      <c r="Z663">
        <f t="shared" si="152"/>
        <v>262.68784348421156</v>
      </c>
    </row>
    <row r="664" spans="1:26" x14ac:dyDescent="0.25">
      <c r="A664" s="2">
        <f>'Cubic Spline'!A664</f>
        <v>11.455103747170201</v>
      </c>
      <c r="B664" s="2">
        <f t="array" ref="B664:C664">csplinediff1d('Cubic Spline'!$A$3:$A$1001,'Cubic Spline'!$B$3:$B$1001,A664,2,0,2,0)</f>
        <v>-69.5917334708803</v>
      </c>
      <c r="C664" s="2">
        <v>20.822218290701475</v>
      </c>
      <c r="D664" s="2">
        <f t="shared" si="153"/>
        <v>20.822218290701475</v>
      </c>
      <c r="E664" s="2">
        <f t="shared" si="154"/>
        <v>308.11240423709063</v>
      </c>
      <c r="G664" s="2">
        <f>'Calculation_Cubic Spline'!A664</f>
        <v>11.455103747170201</v>
      </c>
      <c r="H664" s="2">
        <f t="array" ref="H664:I664">csplinediff1d('Cubic Spline'!$A$3:$A$1001,'Cubic Spline'!$C$3:$C$1001,G664,2,0,2,0)</f>
        <v>-65.113437786504605</v>
      </c>
      <c r="I664" s="2">
        <v>19.78505263324103</v>
      </c>
      <c r="J664" s="2">
        <f t="shared" si="156"/>
        <v>19.78505263324103</v>
      </c>
      <c r="K664" s="2">
        <f t="shared" si="155"/>
        <v>291.75326834350358</v>
      </c>
      <c r="R664">
        <f t="shared" si="144"/>
        <v>266.08527937568732</v>
      </c>
      <c r="S664">
        <f t="shared" si="145"/>
        <v>266.01252482531442</v>
      </c>
      <c r="T664">
        <f t="shared" si="146"/>
        <v>265.93977027494151</v>
      </c>
      <c r="U664">
        <f t="shared" si="147"/>
        <v>265.8670157245686</v>
      </c>
      <c r="V664">
        <f t="shared" si="148"/>
        <v>265.7942611741957</v>
      </c>
      <c r="W664">
        <f t="shared" si="149"/>
        <v>265.72150662382279</v>
      </c>
      <c r="X664">
        <f t="shared" si="150"/>
        <v>265.64875207344988</v>
      </c>
      <c r="Y664">
        <f t="shared" si="151"/>
        <v>265.57599752307698</v>
      </c>
      <c r="Z664">
        <f t="shared" si="152"/>
        <v>265.50324297270407</v>
      </c>
    </row>
    <row r="665" spans="1:26" x14ac:dyDescent="0.25">
      <c r="A665" s="2">
        <f>'Cubic Spline'!A665</f>
        <v>11.472433556167401</v>
      </c>
      <c r="B665" s="2">
        <f t="array" ref="B665:C665">csplinediff1d('Cubic Spline'!$A$3:$A$1001,'Cubic Spline'!$B$3:$B$1001,A665,2,0,2,0)</f>
        <v>-69.228743459713698</v>
      </c>
      <c r="C665" s="2">
        <v>21.070080127750987</v>
      </c>
      <c r="D665" s="2">
        <f t="shared" si="153"/>
        <v>21.070080127750987</v>
      </c>
      <c r="E665" s="2">
        <f t="shared" si="154"/>
        <v>310.95383774846005</v>
      </c>
      <c r="G665" s="2">
        <f>'Calculation_Cubic Spline'!A665</f>
        <v>11.472433556167401</v>
      </c>
      <c r="H665" s="2">
        <f t="array" ref="H665:I665">csplinediff1d('Cubic Spline'!$A$3:$A$1001,'Cubic Spline'!$C$3:$C$1001,G665,2,0,2,0)</f>
        <v>-64.768423765874601</v>
      </c>
      <c r="I665" s="2">
        <v>20.032672450195339</v>
      </c>
      <c r="J665" s="2">
        <f t="shared" si="156"/>
        <v>20.032672450195339</v>
      </c>
      <c r="K665" s="2">
        <f t="shared" si="155"/>
        <v>294.59192740320583</v>
      </c>
      <c r="R665">
        <f t="shared" si="144"/>
        <v>268.92671288705674</v>
      </c>
      <c r="S665">
        <f t="shared" si="145"/>
        <v>268.85395833668383</v>
      </c>
      <c r="T665">
        <f t="shared" si="146"/>
        <v>268.78120378631093</v>
      </c>
      <c r="U665">
        <f t="shared" si="147"/>
        <v>268.70844923593802</v>
      </c>
      <c r="V665">
        <f t="shared" si="148"/>
        <v>268.63569468556511</v>
      </c>
      <c r="W665">
        <f t="shared" si="149"/>
        <v>268.56294013519221</v>
      </c>
      <c r="X665">
        <f t="shared" si="150"/>
        <v>268.4901855848193</v>
      </c>
      <c r="Y665">
        <f t="shared" si="151"/>
        <v>268.41743103444639</v>
      </c>
      <c r="Z665">
        <f t="shared" si="152"/>
        <v>268.34467648407349</v>
      </c>
    </row>
    <row r="666" spans="1:26" x14ac:dyDescent="0.25">
      <c r="A666" s="2">
        <f>'Cubic Spline'!A666</f>
        <v>11.489763365164601</v>
      </c>
      <c r="B666" s="2">
        <f t="array" ref="B666:C666">csplinediff1d('Cubic Spline'!$A$3:$A$1001,'Cubic Spline'!$B$3:$B$1001,A666,2,0,2,0)</f>
        <v>-68.861441481859501</v>
      </c>
      <c r="C666" s="2">
        <v>21.319856702848224</v>
      </c>
      <c r="D666" s="2">
        <f t="shared" si="153"/>
        <v>21.319856702848224</v>
      </c>
      <c r="E666" s="2">
        <f t="shared" si="154"/>
        <v>313.82154997680396</v>
      </c>
      <c r="G666" s="2">
        <f>'Calculation_Cubic Spline'!A666</f>
        <v>11.489763365164601</v>
      </c>
      <c r="H666" s="2">
        <f t="array" ref="H666:I666">csplinediff1d('Cubic Spline'!$A$3:$A$1001,'Cubic Spline'!$C$3:$C$1001,G666,2,0,2,0)</f>
        <v>-64.419101908239099</v>
      </c>
      <c r="I666" s="2">
        <v>20.282214458235604</v>
      </c>
      <c r="J666" s="2">
        <f t="shared" si="156"/>
        <v>20.282214458235604</v>
      </c>
      <c r="K666" s="2">
        <f t="shared" si="155"/>
        <v>297.45694655488637</v>
      </c>
      <c r="R666">
        <f t="shared" si="144"/>
        <v>271.79442511540066</v>
      </c>
      <c r="S666">
        <f t="shared" si="145"/>
        <v>271.72167056502775</v>
      </c>
      <c r="T666">
        <f t="shared" si="146"/>
        <v>271.64891601465484</v>
      </c>
      <c r="U666">
        <f t="shared" si="147"/>
        <v>271.57616146428194</v>
      </c>
      <c r="V666">
        <f t="shared" si="148"/>
        <v>271.50340691390903</v>
      </c>
      <c r="W666">
        <f t="shared" si="149"/>
        <v>271.43065236353613</v>
      </c>
      <c r="X666">
        <f t="shared" si="150"/>
        <v>271.35789781316322</v>
      </c>
      <c r="Y666">
        <f t="shared" si="151"/>
        <v>271.28514326279031</v>
      </c>
      <c r="Z666">
        <f t="shared" si="152"/>
        <v>271.21238871241741</v>
      </c>
    </row>
    <row r="667" spans="1:26" x14ac:dyDescent="0.25">
      <c r="A667" s="2">
        <f>'Cubic Spline'!A667</f>
        <v>11.5070931741619</v>
      </c>
      <c r="B667" s="2">
        <f t="array" ref="B667:C667">csplinediff1d('Cubic Spline'!$A$3:$A$1001,'Cubic Spline'!$B$3:$B$1001,A667,2,0,2,0)</f>
        <v>-68.489794218972804</v>
      </c>
      <c r="C667" s="2">
        <v>21.571563776317685</v>
      </c>
      <c r="D667" s="2">
        <f t="shared" si="153"/>
        <v>21.571563776317685</v>
      </c>
      <c r="E667" s="2">
        <f t="shared" si="154"/>
        <v>316.71578850543614</v>
      </c>
      <c r="G667" s="2">
        <f>'Calculation_Cubic Spline'!A667</f>
        <v>11.5070931741619</v>
      </c>
      <c r="H667" s="2">
        <f t="array" ref="H667:I667">csplinediff1d('Cubic Spline'!$A$3:$A$1001,'Cubic Spline'!$C$3:$C$1001,G667,2,0,2,0)</f>
        <v>-64.065438765493198</v>
      </c>
      <c r="I667" s="2">
        <v>20.53369448701687</v>
      </c>
      <c r="J667" s="2">
        <f t="shared" si="156"/>
        <v>20.53369448701687</v>
      </c>
      <c r="K667" s="2">
        <f t="shared" si="155"/>
        <v>300.34857443737087</v>
      </c>
      <c r="R667">
        <f t="shared" si="144"/>
        <v>274.68866364403283</v>
      </c>
      <c r="S667">
        <f t="shared" si="145"/>
        <v>274.61590909365992</v>
      </c>
      <c r="T667">
        <f t="shared" si="146"/>
        <v>274.54315454328702</v>
      </c>
      <c r="U667">
        <f t="shared" si="147"/>
        <v>274.47039999291411</v>
      </c>
      <c r="V667">
        <f t="shared" si="148"/>
        <v>274.3976454425412</v>
      </c>
      <c r="W667">
        <f t="shared" si="149"/>
        <v>274.3248908921683</v>
      </c>
      <c r="X667">
        <f t="shared" si="150"/>
        <v>274.25213634179539</v>
      </c>
      <c r="Y667">
        <f t="shared" si="151"/>
        <v>274.17938179142249</v>
      </c>
      <c r="Z667">
        <f t="shared" si="152"/>
        <v>274.10662724104958</v>
      </c>
    </row>
    <row r="668" spans="1:26" x14ac:dyDescent="0.25">
      <c r="A668" s="2">
        <f>'Cubic Spline'!A668</f>
        <v>11.5244229831591</v>
      </c>
      <c r="B668" s="2">
        <f t="array" ref="B668:C668">csplinediff1d('Cubic Spline'!$A$3:$A$1001,'Cubic Spline'!$B$3:$B$1001,A668,2,0,2,0)</f>
        <v>-68.113768078011006</v>
      </c>
      <c r="C668" s="2">
        <v>21.825217290862973</v>
      </c>
      <c r="D668" s="2">
        <f t="shared" si="153"/>
        <v>21.825217290862973</v>
      </c>
      <c r="E668" s="2">
        <f t="shared" si="154"/>
        <v>319.63680383727365</v>
      </c>
      <c r="G668" s="2">
        <f>'Calculation_Cubic Spline'!A668</f>
        <v>11.5244229831591</v>
      </c>
      <c r="H668" s="2">
        <f t="array" ref="H668:I668">csplinediff1d('Cubic Spline'!$A$3:$A$1001,'Cubic Spline'!$C$3:$C$1001,G668,2,0,2,0)</f>
        <v>-63.707400613627001</v>
      </c>
      <c r="I668" s="2">
        <v>20.787128549397135</v>
      </c>
      <c r="J668" s="2">
        <f t="shared" si="156"/>
        <v>20.787128549397135</v>
      </c>
      <c r="K668" s="2">
        <f t="shared" si="155"/>
        <v>303.26706262218204</v>
      </c>
      <c r="R668">
        <f t="shared" si="144"/>
        <v>277.60967897587034</v>
      </c>
      <c r="S668">
        <f t="shared" si="145"/>
        <v>277.53692442549743</v>
      </c>
      <c r="T668">
        <f t="shared" si="146"/>
        <v>277.46416987512453</v>
      </c>
      <c r="U668">
        <f t="shared" si="147"/>
        <v>277.39141532475162</v>
      </c>
      <c r="V668">
        <f t="shared" si="148"/>
        <v>277.31866077437871</v>
      </c>
      <c r="W668">
        <f t="shared" si="149"/>
        <v>277.24590622400581</v>
      </c>
      <c r="X668">
        <f t="shared" si="150"/>
        <v>277.1731516736329</v>
      </c>
      <c r="Y668">
        <f t="shared" si="151"/>
        <v>277.10039712326</v>
      </c>
      <c r="Z668">
        <f t="shared" si="152"/>
        <v>277.02764257288709</v>
      </c>
    </row>
    <row r="669" spans="1:26" x14ac:dyDescent="0.25">
      <c r="A669" s="2">
        <f>'Cubic Spline'!A669</f>
        <v>11.5417527921563</v>
      </c>
      <c r="B669" s="2">
        <f t="array" ref="B669:C669">csplinediff1d('Cubic Spline'!$A$3:$A$1001,'Cubic Spline'!$B$3:$B$1001,A669,2,0,2,0)</f>
        <v>-67.733329188046795</v>
      </c>
      <c r="C669" s="2">
        <v>22.080833374053576</v>
      </c>
      <c r="D669" s="2">
        <f t="shared" si="153"/>
        <v>22.080833374053576</v>
      </c>
      <c r="E669" s="2">
        <f t="shared" si="154"/>
        <v>322.5848494361677</v>
      </c>
      <c r="G669" s="2">
        <f>'Calculation_Cubic Spline'!A669</f>
        <v>11.5417527921563</v>
      </c>
      <c r="H669" s="2">
        <f t="array" ref="H669:I669">csplinediff1d('Cubic Spline'!$A$3:$A$1001,'Cubic Spline'!$C$3:$C$1001,G669,2,0,2,0)</f>
        <v>-63.344953449520297</v>
      </c>
      <c r="I669" s="2">
        <v>21.042532844163137</v>
      </c>
      <c r="J669" s="2">
        <f t="shared" si="156"/>
        <v>21.042532844163137</v>
      </c>
      <c r="K669" s="2">
        <f t="shared" si="155"/>
        <v>306.21266565768087</v>
      </c>
      <c r="R669">
        <f t="shared" si="144"/>
        <v>280.55772457476439</v>
      </c>
      <c r="S669">
        <f t="shared" si="145"/>
        <v>280.48497002439149</v>
      </c>
      <c r="T669">
        <f t="shared" si="146"/>
        <v>280.41221547401858</v>
      </c>
      <c r="U669">
        <f t="shared" si="147"/>
        <v>280.33946092364567</v>
      </c>
      <c r="V669">
        <f t="shared" si="148"/>
        <v>280.26670637327277</v>
      </c>
      <c r="W669">
        <f t="shared" si="149"/>
        <v>280.19395182289986</v>
      </c>
      <c r="X669">
        <f t="shared" si="150"/>
        <v>280.12119727252696</v>
      </c>
      <c r="Y669">
        <f t="shared" si="151"/>
        <v>280.04844272215405</v>
      </c>
      <c r="Z669">
        <f t="shared" si="152"/>
        <v>279.97568817178114</v>
      </c>
    </row>
    <row r="670" spans="1:26" x14ac:dyDescent="0.25">
      <c r="A670" s="2">
        <f>'Cubic Spline'!A670</f>
        <v>11.5590826011536</v>
      </c>
      <c r="B670" s="2">
        <f t="array" ref="B670:C670">csplinediff1d('Cubic Spline'!$A$3:$A$1001,'Cubic Spline'!$B$3:$B$1001,A670,2,0,2,0)</f>
        <v>-67.348443397031204</v>
      </c>
      <c r="C670" s="2">
        <v>22.338428342567084</v>
      </c>
      <c r="D670" s="2">
        <f t="shared" si="153"/>
        <v>22.338428342567084</v>
      </c>
      <c r="E670" s="2">
        <f t="shared" si="154"/>
        <v>325.56018178871483</v>
      </c>
      <c r="G670" s="2">
        <f>'Calculation_Cubic Spline'!A670</f>
        <v>11.5590826011536</v>
      </c>
      <c r="H670" s="2">
        <f t="array" ref="H670:I670">csplinediff1d('Cubic Spline'!$A$3:$A$1001,'Cubic Spline'!$C$3:$C$1001,G670,2,0,2,0)</f>
        <v>-62.978062987691203</v>
      </c>
      <c r="I670" s="2">
        <v>21.299923759851236</v>
      </c>
      <c r="J670" s="2">
        <f t="shared" si="156"/>
        <v>21.299923759851236</v>
      </c>
      <c r="K670" s="2">
        <f t="shared" si="155"/>
        <v>309.18564112608578</v>
      </c>
      <c r="R670">
        <f t="shared" si="144"/>
        <v>283.53305692731152</v>
      </c>
      <c r="S670">
        <f t="shared" si="145"/>
        <v>283.46030237693861</v>
      </c>
      <c r="T670">
        <f t="shared" si="146"/>
        <v>283.38754782656571</v>
      </c>
      <c r="U670">
        <f t="shared" si="147"/>
        <v>283.3147932761928</v>
      </c>
      <c r="V670">
        <f t="shared" si="148"/>
        <v>283.2420387258199</v>
      </c>
      <c r="W670">
        <f t="shared" si="149"/>
        <v>283.16928417544699</v>
      </c>
      <c r="X670">
        <f t="shared" si="150"/>
        <v>283.09652962507408</v>
      </c>
      <c r="Y670">
        <f t="shared" si="151"/>
        <v>283.02377507470118</v>
      </c>
      <c r="Z670">
        <f t="shared" si="152"/>
        <v>282.95102052432827</v>
      </c>
    </row>
    <row r="671" spans="1:26" x14ac:dyDescent="0.25">
      <c r="A671" s="2">
        <f>'Cubic Spline'!A671</f>
        <v>11.5764124101508</v>
      </c>
      <c r="B671" s="2">
        <f t="array" ref="B671:C671">csplinediff1d('Cubic Spline'!$A$3:$A$1001,'Cubic Spline'!$B$3:$B$1001,A671,2,0,2,0)</f>
        <v>-66.9590762685052</v>
      </c>
      <c r="C671" s="2">
        <v>22.598018703655992</v>
      </c>
      <c r="D671" s="2">
        <f t="shared" si="153"/>
        <v>22.598018703655992</v>
      </c>
      <c r="E671" s="2">
        <f t="shared" si="154"/>
        <v>328.56306043432835</v>
      </c>
      <c r="G671" s="2">
        <f>'Calculation_Cubic Spline'!A671</f>
        <v>11.5764124101508</v>
      </c>
      <c r="H671" s="2">
        <f t="array" ref="H671:I671">csplinediff1d('Cubic Spline'!$A$3:$A$1001,'Cubic Spline'!$C$3:$C$1001,G671,2,0,2,0)</f>
        <v>-62.606694656995401</v>
      </c>
      <c r="I671" s="2">
        <v>21.559317876470018</v>
      </c>
      <c r="J671" s="2">
        <f t="shared" si="156"/>
        <v>21.559317876470018</v>
      </c>
      <c r="K671" s="2">
        <f t="shared" si="155"/>
        <v>312.18624967654893</v>
      </c>
      <c r="R671">
        <f t="shared" si="144"/>
        <v>286.53593557292504</v>
      </c>
      <c r="S671">
        <f t="shared" si="145"/>
        <v>286.46318102255213</v>
      </c>
      <c r="T671">
        <f t="shared" si="146"/>
        <v>286.39042647217923</v>
      </c>
      <c r="U671">
        <f t="shared" si="147"/>
        <v>286.31767192180632</v>
      </c>
      <c r="V671">
        <f t="shared" si="148"/>
        <v>286.24491737143342</v>
      </c>
      <c r="W671">
        <f t="shared" si="149"/>
        <v>286.17216282106051</v>
      </c>
      <c r="X671">
        <f t="shared" si="150"/>
        <v>286.0994082706876</v>
      </c>
      <c r="Y671">
        <f t="shared" si="151"/>
        <v>286.0266537203147</v>
      </c>
      <c r="Z671">
        <f t="shared" si="152"/>
        <v>285.95389916994179</v>
      </c>
    </row>
    <row r="672" spans="1:26" x14ac:dyDescent="0.25">
      <c r="A672" s="2">
        <f>'Cubic Spline'!A672</f>
        <v>11.593742219148</v>
      </c>
      <c r="B672" s="2">
        <f t="array" ref="B672:C672">csplinediff1d('Cubic Spline'!$A$3:$A$1001,'Cubic Spline'!$B$3:$B$1001,A672,2,0,2,0)</f>
        <v>-66.565193078268706</v>
      </c>
      <c r="C672" s="2">
        <v>22.859621157920554</v>
      </c>
      <c r="D672" s="2">
        <f t="shared" si="153"/>
        <v>22.859621157920554</v>
      </c>
      <c r="E672" s="2">
        <f t="shared" si="154"/>
        <v>331.59374801058112</v>
      </c>
      <c r="G672" s="2">
        <f>'Calculation_Cubic Spline'!A672</f>
        <v>11.593742219148</v>
      </c>
      <c r="H672" s="2">
        <f t="array" ref="H672:I672">csplinediff1d('Cubic Spline'!$A$3:$A$1001,'Cubic Spline'!$C$3:$C$1001,G672,2,0,2,0)</f>
        <v>-62.230813597277503</v>
      </c>
      <c r="I672" s="2">
        <v>21.820731968394295</v>
      </c>
      <c r="J672" s="2">
        <f t="shared" si="156"/>
        <v>21.820731968394295</v>
      </c>
      <c r="K672" s="2">
        <f t="shared" si="155"/>
        <v>315.21475507196288</v>
      </c>
      <c r="R672">
        <f t="shared" si="144"/>
        <v>289.56662314917781</v>
      </c>
      <c r="S672">
        <f t="shared" si="145"/>
        <v>289.49386859880491</v>
      </c>
      <c r="T672">
        <f t="shared" si="146"/>
        <v>289.421114048432</v>
      </c>
      <c r="U672">
        <f t="shared" si="147"/>
        <v>289.3483594980591</v>
      </c>
      <c r="V672">
        <f t="shared" si="148"/>
        <v>289.27560494768619</v>
      </c>
      <c r="W672">
        <f t="shared" si="149"/>
        <v>289.20285039731328</v>
      </c>
      <c r="X672">
        <f t="shared" si="150"/>
        <v>289.13009584694038</v>
      </c>
      <c r="Y672">
        <f t="shared" si="151"/>
        <v>289.05734129656747</v>
      </c>
      <c r="Z672">
        <f t="shared" si="152"/>
        <v>288.98458674619457</v>
      </c>
    </row>
    <row r="673" spans="1:26" x14ac:dyDescent="0.25">
      <c r="A673" s="2">
        <f>'Cubic Spline'!A673</f>
        <v>11.611072028145299</v>
      </c>
      <c r="B673" s="2">
        <f t="array" ref="B673:C673">csplinediff1d('Cubic Spline'!$A$3:$A$1001,'Cubic Spline'!$B$3:$B$1001,A673,2,0,2,0)</f>
        <v>-66.166758810994097</v>
      </c>
      <c r="C673" s="2">
        <v>23.123252603718992</v>
      </c>
      <c r="D673" s="2">
        <f t="shared" si="153"/>
        <v>23.123252603718992</v>
      </c>
      <c r="E673" s="2">
        <f t="shared" si="154"/>
        <v>334.65251031777365</v>
      </c>
      <c r="G673" s="2">
        <f>'Calculation_Cubic Spline'!A673</f>
        <v>11.611072028145299</v>
      </c>
      <c r="H673" s="2">
        <f t="array" ref="H673:I673">csplinediff1d('Cubic Spline'!$A$3:$A$1001,'Cubic Spline'!$C$3:$C$1001,G673,2,0,2,0)</f>
        <v>-61.850384655970203</v>
      </c>
      <c r="I673" s="2">
        <v>22.084183008378222</v>
      </c>
      <c r="J673" s="2">
        <f t="shared" si="156"/>
        <v>22.084183008378222</v>
      </c>
      <c r="K673" s="2">
        <f t="shared" si="155"/>
        <v>318.27142424899228</v>
      </c>
      <c r="R673">
        <f t="shared" si="144"/>
        <v>292.62538545637034</v>
      </c>
      <c r="S673">
        <f t="shared" si="145"/>
        <v>292.55263090599743</v>
      </c>
      <c r="T673">
        <f t="shared" si="146"/>
        <v>292.47987635562453</v>
      </c>
      <c r="U673">
        <f t="shared" si="147"/>
        <v>292.40712180525162</v>
      </c>
      <c r="V673">
        <f t="shared" si="148"/>
        <v>292.33436725487871</v>
      </c>
      <c r="W673">
        <f t="shared" si="149"/>
        <v>292.26161270450581</v>
      </c>
      <c r="X673">
        <f t="shared" si="150"/>
        <v>292.1888581541329</v>
      </c>
      <c r="Y673">
        <f t="shared" si="151"/>
        <v>292.11610360376</v>
      </c>
      <c r="Z673">
        <f t="shared" si="152"/>
        <v>292.04334905338709</v>
      </c>
    </row>
    <row r="674" spans="1:26" x14ac:dyDescent="0.25">
      <c r="A674" s="2">
        <f>'Cubic Spline'!A674</f>
        <v>11.6284018371425</v>
      </c>
      <c r="B674" s="2">
        <f t="array" ref="B674:C674">csplinediff1d('Cubic Spline'!$A$3:$A$1001,'Cubic Spline'!$B$3:$B$1001,A674,2,0,2,0)</f>
        <v>-65.763738156789202</v>
      </c>
      <c r="C674" s="2">
        <v>23.388930138595317</v>
      </c>
      <c r="D674" s="2">
        <f t="shared" si="153"/>
        <v>23.388930138595317</v>
      </c>
      <c r="E674" s="2">
        <f t="shared" si="154"/>
        <v>337.73961634922858</v>
      </c>
      <c r="G674" s="2">
        <f>'Calculation_Cubic Spline'!A674</f>
        <v>11.6284018371425</v>
      </c>
      <c r="H674" s="2">
        <f t="array" ref="H674:I674">csplinediff1d('Cubic Spline'!$A$3:$A$1001,'Cubic Spline'!$C$3:$C$1001,G674,2,0,2,0)</f>
        <v>-61.465372384644802</v>
      </c>
      <c r="I674" s="2">
        <v>22.349688169393801</v>
      </c>
      <c r="J674" s="2">
        <f t="shared" si="156"/>
        <v>22.349688169393801</v>
      </c>
      <c r="K674" s="2">
        <f t="shared" si="155"/>
        <v>321.35652735318564</v>
      </c>
      <c r="R674">
        <f t="shared" si="144"/>
        <v>295.71249148782528</v>
      </c>
      <c r="S674">
        <f t="shared" si="145"/>
        <v>295.63973693745237</v>
      </c>
      <c r="T674">
        <f t="shared" si="146"/>
        <v>295.56698238707946</v>
      </c>
      <c r="U674">
        <f t="shared" si="147"/>
        <v>295.49422783670656</v>
      </c>
      <c r="V674">
        <f t="shared" si="148"/>
        <v>295.42147328633365</v>
      </c>
      <c r="W674">
        <f t="shared" si="149"/>
        <v>295.34871873596074</v>
      </c>
      <c r="X674">
        <f t="shared" si="150"/>
        <v>295.27596418558784</v>
      </c>
      <c r="Y674">
        <f t="shared" si="151"/>
        <v>295.20320963521493</v>
      </c>
      <c r="Z674">
        <f t="shared" si="152"/>
        <v>295.13045508484203</v>
      </c>
    </row>
    <row r="675" spans="1:26" x14ac:dyDescent="0.25">
      <c r="A675" s="2">
        <f>'Cubic Spline'!A675</f>
        <v>11.6457316461397</v>
      </c>
      <c r="B675" s="2">
        <f t="array" ref="B675:C675">csplinediff1d('Cubic Spline'!$A$3:$A$1001,'Cubic Spline'!$B$3:$B$1001,A675,2,0,2,0)</f>
        <v>-65.356095507713206</v>
      </c>
      <c r="C675" s="2">
        <v>23.656671062537338</v>
      </c>
      <c r="D675" s="2">
        <f t="shared" si="153"/>
        <v>23.656671062537338</v>
      </c>
      <c r="E675" s="2">
        <f t="shared" si="154"/>
        <v>340.85533834302157</v>
      </c>
      <c r="G675" s="2">
        <f>'Calculation_Cubic Spline'!A675</f>
        <v>11.6457316461397</v>
      </c>
      <c r="H675" s="2">
        <f t="array" ref="H675:I675">csplinediff1d('Cubic Spline'!$A$3:$A$1001,'Cubic Spline'!$C$3:$C$1001,G675,2,0,2,0)</f>
        <v>-61.075741035507797</v>
      </c>
      <c r="I675" s="2">
        <v>22.61726482766403</v>
      </c>
      <c r="J675" s="2">
        <f t="shared" si="156"/>
        <v>22.61726482766403</v>
      </c>
      <c r="K675" s="2">
        <f t="shared" si="155"/>
        <v>324.47033778815717</v>
      </c>
      <c r="R675">
        <f t="shared" si="144"/>
        <v>298.82821348161826</v>
      </c>
      <c r="S675">
        <f t="shared" si="145"/>
        <v>298.75545893124536</v>
      </c>
      <c r="T675">
        <f t="shared" si="146"/>
        <v>298.68270438087245</v>
      </c>
      <c r="U675">
        <f t="shared" si="147"/>
        <v>298.60994983049954</v>
      </c>
      <c r="V675">
        <f t="shared" si="148"/>
        <v>298.53719528012664</v>
      </c>
      <c r="W675">
        <f t="shared" si="149"/>
        <v>298.46444072975373</v>
      </c>
      <c r="X675">
        <f t="shared" si="150"/>
        <v>298.39168617938083</v>
      </c>
      <c r="Y675">
        <f t="shared" si="151"/>
        <v>298.31893162900792</v>
      </c>
      <c r="Z675">
        <f t="shared" si="152"/>
        <v>298.24617707863501</v>
      </c>
    </row>
    <row r="676" spans="1:26" x14ac:dyDescent="0.25">
      <c r="A676" s="2">
        <f>'Cubic Spline'!A676</f>
        <v>11.663061455137001</v>
      </c>
      <c r="B676" s="2">
        <f t="array" ref="B676:C676">csplinediff1d('Cubic Spline'!$A$3:$A$1001,'Cubic Spline'!$B$3:$B$1001,A676,2,0,2,0)</f>
        <v>-64.943794954231194</v>
      </c>
      <c r="C676" s="2">
        <v>23.92649288227112</v>
      </c>
      <c r="D676" s="2">
        <f t="shared" si="153"/>
        <v>23.92649288227112</v>
      </c>
      <c r="E676" s="2">
        <f t="shared" si="154"/>
        <v>343.99995184605729</v>
      </c>
      <c r="G676" s="2">
        <f>'Calculation_Cubic Spline'!A676</f>
        <v>11.663061455137001</v>
      </c>
      <c r="H676" s="2">
        <f t="array" ref="H676:I676">csplinediff1d('Cubic Spline'!$A$3:$A$1001,'Cubic Spline'!$C$3:$C$1001,G676,2,0,2,0)</f>
        <v>-60.681454557846301</v>
      </c>
      <c r="I676" s="2">
        <v>22.886930566866017</v>
      </c>
      <c r="J676" s="2">
        <f t="shared" si="156"/>
        <v>22.886930566866017</v>
      </c>
      <c r="K676" s="2">
        <f t="shared" si="155"/>
        <v>327.61313227865816</v>
      </c>
      <c r="R676">
        <f t="shared" si="144"/>
        <v>301.97282698465398</v>
      </c>
      <c r="S676">
        <f t="shared" si="145"/>
        <v>301.90007243428107</v>
      </c>
      <c r="T676">
        <f t="shared" si="146"/>
        <v>301.82731788390817</v>
      </c>
      <c r="U676">
        <f t="shared" si="147"/>
        <v>301.75456333353526</v>
      </c>
      <c r="V676">
        <f t="shared" si="148"/>
        <v>301.68180878316235</v>
      </c>
      <c r="W676">
        <f t="shared" si="149"/>
        <v>301.60905423278945</v>
      </c>
      <c r="X676">
        <f t="shared" si="150"/>
        <v>301.53629968241654</v>
      </c>
      <c r="Y676">
        <f t="shared" si="151"/>
        <v>301.46354513204363</v>
      </c>
      <c r="Z676">
        <f t="shared" si="152"/>
        <v>301.39079058167073</v>
      </c>
    </row>
    <row r="677" spans="1:26" x14ac:dyDescent="0.25">
      <c r="A677" s="2">
        <f>'Cubic Spline'!A677</f>
        <v>11.680391264134199</v>
      </c>
      <c r="B677" s="2">
        <f t="array" ref="B677:C677">csplinediff1d('Cubic Spline'!$A$3:$A$1001,'Cubic Spline'!$B$3:$B$1001,A677,2,0,2,0)</f>
        <v>-64.526800281623295</v>
      </c>
      <c r="C677" s="2">
        <v>24.198413312953573</v>
      </c>
      <c r="D677" s="2">
        <f t="shared" si="153"/>
        <v>24.198413312953573</v>
      </c>
      <c r="E677" s="2">
        <f t="shared" si="154"/>
        <v>347.17373574815491</v>
      </c>
      <c r="G677" s="2">
        <f>'Calculation_Cubic Spline'!A677</f>
        <v>11.680391264134199</v>
      </c>
      <c r="H677" s="2">
        <f t="array" ref="H677:I677">csplinediff1d('Cubic Spline'!$A$3:$A$1001,'Cubic Spline'!$C$3:$C$1001,G677,2,0,2,0)</f>
        <v>-60.282476594418398</v>
      </c>
      <c r="I677" s="2">
        <v>23.158703180161183</v>
      </c>
      <c r="J677" s="2">
        <f t="shared" si="156"/>
        <v>23.158703180161183</v>
      </c>
      <c r="K677" s="2">
        <f t="shared" si="155"/>
        <v>330.78519090864995</v>
      </c>
      <c r="R677">
        <f t="shared" si="144"/>
        <v>305.1466108867516</v>
      </c>
      <c r="S677">
        <f t="shared" si="145"/>
        <v>305.0738563363787</v>
      </c>
      <c r="T677">
        <f t="shared" si="146"/>
        <v>305.00110178600579</v>
      </c>
      <c r="U677">
        <f t="shared" si="147"/>
        <v>304.92834723563288</v>
      </c>
      <c r="V677">
        <f t="shared" si="148"/>
        <v>304.85559268525998</v>
      </c>
      <c r="W677">
        <f t="shared" si="149"/>
        <v>304.78283813488707</v>
      </c>
      <c r="X677">
        <f t="shared" si="150"/>
        <v>304.71008358451417</v>
      </c>
      <c r="Y677">
        <f t="shared" si="151"/>
        <v>304.63732903414126</v>
      </c>
      <c r="Z677">
        <f t="shared" si="152"/>
        <v>304.56457448376835</v>
      </c>
    </row>
    <row r="678" spans="1:26" x14ac:dyDescent="0.25">
      <c r="A678" s="2">
        <f>'Cubic Spline'!A678</f>
        <v>11.697721073131399</v>
      </c>
      <c r="B678" s="2">
        <f t="array" ref="B678:C678">csplinediff1d('Cubic Spline'!$A$3:$A$1001,'Cubic Spline'!$B$3:$B$1001,A678,2,0,2,0)</f>
        <v>-64.105074966334101</v>
      </c>
      <c r="C678" s="2">
        <v>24.472450281601578</v>
      </c>
      <c r="D678" s="2">
        <f t="shared" si="153"/>
        <v>24.472450281601578</v>
      </c>
      <c r="E678" s="2">
        <f t="shared" si="154"/>
        <v>350.37697233658531</v>
      </c>
      <c r="G678" s="2">
        <f>'Calculation_Cubic Spline'!A678</f>
        <v>11.697721073131399</v>
      </c>
      <c r="H678" s="2">
        <f t="array" ref="H678:I678">csplinediff1d('Cubic Spline'!$A$3:$A$1001,'Cubic Spline'!$C$3:$C$1001,G678,2,0,2,0)</f>
        <v>-59.878770477788997</v>
      </c>
      <c r="I678" s="2">
        <v>23.432600673296918</v>
      </c>
      <c r="J678" s="2">
        <f t="shared" si="156"/>
        <v>23.432600673296918</v>
      </c>
      <c r="K678" s="2">
        <f t="shared" si="155"/>
        <v>333.98679717208734</v>
      </c>
      <c r="R678">
        <f t="shared" si="144"/>
        <v>308.349847475182</v>
      </c>
      <c r="S678">
        <f t="shared" si="145"/>
        <v>308.2770929248091</v>
      </c>
      <c r="T678">
        <f t="shared" si="146"/>
        <v>308.20433837443619</v>
      </c>
      <c r="U678">
        <f t="shared" si="147"/>
        <v>308.13158382406328</v>
      </c>
      <c r="V678">
        <f t="shared" si="148"/>
        <v>308.05882927369038</v>
      </c>
      <c r="W678">
        <f t="shared" si="149"/>
        <v>307.98607472331747</v>
      </c>
      <c r="X678">
        <f t="shared" si="150"/>
        <v>307.91332017294457</v>
      </c>
      <c r="Y678">
        <f t="shared" si="151"/>
        <v>307.84056562257166</v>
      </c>
      <c r="Z678">
        <f t="shared" si="152"/>
        <v>307.76781107219875</v>
      </c>
    </row>
    <row r="679" spans="1:26" x14ac:dyDescent="0.25">
      <c r="A679" s="2">
        <f>'Cubic Spline'!A679</f>
        <v>11.7150508821287</v>
      </c>
      <c r="B679" s="2">
        <f t="array" ref="B679:C679">csplinediff1d('Cubic Spline'!$A$3:$A$1001,'Cubic Spline'!$B$3:$B$1001,A679,2,0,2,0)</f>
        <v>-63.678582172267703</v>
      </c>
      <c r="C679" s="2">
        <v>24.748621931452025</v>
      </c>
      <c r="D679" s="2">
        <f t="shared" si="153"/>
        <v>24.748621931452025</v>
      </c>
      <c r="E679" s="2">
        <f t="shared" si="154"/>
        <v>353.60994736179441</v>
      </c>
      <c r="G679" s="2">
        <f>'Calculation_Cubic Spline'!A679</f>
        <v>11.7150508821287</v>
      </c>
      <c r="H679" s="2">
        <f t="array" ref="H679:I679">csplinediff1d('Cubic Spline'!$A$3:$A$1001,'Cubic Spline'!$C$3:$C$1001,G679,2,0,2,0)</f>
        <v>-59.470299226610798</v>
      </c>
      <c r="I679" s="2">
        <v>23.708641269120648</v>
      </c>
      <c r="J679" s="2">
        <f t="shared" si="156"/>
        <v>23.708641269120648</v>
      </c>
      <c r="K679" s="2">
        <f t="shared" si="155"/>
        <v>337.21823804049552</v>
      </c>
      <c r="R679">
        <f t="shared" si="144"/>
        <v>311.5828225003911</v>
      </c>
      <c r="S679">
        <f t="shared" si="145"/>
        <v>311.5100679500182</v>
      </c>
      <c r="T679">
        <f t="shared" si="146"/>
        <v>311.43731339964529</v>
      </c>
      <c r="U679">
        <f t="shared" si="147"/>
        <v>311.36455884927238</v>
      </c>
      <c r="V679">
        <f t="shared" si="148"/>
        <v>311.29180429889948</v>
      </c>
      <c r="W679">
        <f t="shared" si="149"/>
        <v>311.21904974852657</v>
      </c>
      <c r="X679">
        <f t="shared" si="150"/>
        <v>311.14629519815367</v>
      </c>
      <c r="Y679">
        <f t="shared" si="151"/>
        <v>311.07354064778076</v>
      </c>
      <c r="Z679">
        <f t="shared" si="152"/>
        <v>311.00078609740785</v>
      </c>
    </row>
    <row r="680" spans="1:26" x14ac:dyDescent="0.25">
      <c r="A680" s="2">
        <f>'Cubic Spline'!A680</f>
        <v>11.732380691125901</v>
      </c>
      <c r="B680" s="2">
        <f t="array" ref="B680:C680">csplinediff1d('Cubic Spline'!$A$3:$A$1001,'Cubic Spline'!$B$3:$B$1001,A680,2,0,2,0)</f>
        <v>-63.2472847470261</v>
      </c>
      <c r="C680" s="2">
        <v>25.026946624112615</v>
      </c>
      <c r="D680" s="2">
        <f t="shared" si="153"/>
        <v>25.026946624112615</v>
      </c>
      <c r="E680" s="2">
        <f t="shared" si="154"/>
        <v>356.87295007760349</v>
      </c>
      <c r="G680" s="2">
        <f>'Calculation_Cubic Spline'!A680</f>
        <v>11.732380691125901</v>
      </c>
      <c r="H680" s="2">
        <f t="array" ref="H680:I680">csplinediff1d('Cubic Spline'!$A$3:$A$1001,'Cubic Spline'!$C$3:$C$1001,G680,2,0,2,0)</f>
        <v>-59.057025541846897</v>
      </c>
      <c r="I680" s="2">
        <v>23.986843409666971</v>
      </c>
      <c r="J680" s="2">
        <f t="shared" si="156"/>
        <v>23.986843409666971</v>
      </c>
      <c r="K680" s="2">
        <f t="shared" si="155"/>
        <v>340.47980400248423</v>
      </c>
      <c r="R680">
        <f t="shared" si="144"/>
        <v>314.84582521620018</v>
      </c>
      <c r="S680">
        <f t="shared" si="145"/>
        <v>314.77307066582728</v>
      </c>
      <c r="T680">
        <f t="shared" si="146"/>
        <v>314.70031611545437</v>
      </c>
      <c r="U680">
        <f t="shared" si="147"/>
        <v>314.62756156508146</v>
      </c>
      <c r="V680">
        <f t="shared" si="148"/>
        <v>314.55480701470856</v>
      </c>
      <c r="W680">
        <f t="shared" si="149"/>
        <v>314.48205246433565</v>
      </c>
      <c r="X680">
        <f t="shared" si="150"/>
        <v>314.40929791396275</v>
      </c>
      <c r="Y680">
        <f t="shared" si="151"/>
        <v>314.33654336358984</v>
      </c>
      <c r="Z680">
        <f t="shared" si="152"/>
        <v>314.26378881321693</v>
      </c>
    </row>
    <row r="681" spans="1:26" x14ac:dyDescent="0.25">
      <c r="A681" s="2">
        <f>'Cubic Spline'!A681</f>
        <v>11.749710500123101</v>
      </c>
      <c r="B681" s="2">
        <f t="array" ref="B681:C681">csplinediff1d('Cubic Spline'!$A$3:$A$1001,'Cubic Spline'!$B$3:$B$1001,A681,2,0,2,0)</f>
        <v>-62.811145218088399</v>
      </c>
      <c r="C681" s="2">
        <v>25.307442942782796</v>
      </c>
      <c r="D681" s="2">
        <f t="shared" si="153"/>
        <v>25.307442942782796</v>
      </c>
      <c r="E681" s="2">
        <f t="shared" si="154"/>
        <v>360.16627329416963</v>
      </c>
      <c r="G681" s="2">
        <f>'Calculation_Cubic Spline'!A681</f>
        <v>11.749710500123101</v>
      </c>
      <c r="H681" s="2">
        <f t="array" ref="H681:I681">csplinediff1d('Cubic Spline'!$A$3:$A$1001,'Cubic Spline'!$C$3:$C$1001,G681,2,0,2,0)</f>
        <v>-58.638911802936903</v>
      </c>
      <c r="I681" s="2">
        <v>24.267225759472407</v>
      </c>
      <c r="J681" s="2">
        <f t="shared" si="156"/>
        <v>24.267225759472407</v>
      </c>
      <c r="K681" s="2">
        <f t="shared" si="155"/>
        <v>343.77178911786763</v>
      </c>
      <c r="R681">
        <f t="shared" si="144"/>
        <v>318.13914843276632</v>
      </c>
      <c r="S681">
        <f t="shared" si="145"/>
        <v>318.06639388239341</v>
      </c>
      <c r="T681">
        <f t="shared" si="146"/>
        <v>317.99363933202051</v>
      </c>
      <c r="U681">
        <f t="shared" si="147"/>
        <v>317.9208847816476</v>
      </c>
      <c r="V681">
        <f t="shared" si="148"/>
        <v>317.84813023127469</v>
      </c>
      <c r="W681">
        <f t="shared" si="149"/>
        <v>317.77537568090179</v>
      </c>
      <c r="X681">
        <f t="shared" si="150"/>
        <v>317.70262113052888</v>
      </c>
      <c r="Y681">
        <f t="shared" si="151"/>
        <v>317.62986658015598</v>
      </c>
      <c r="Z681">
        <f t="shared" si="152"/>
        <v>317.55711202978307</v>
      </c>
    </row>
    <row r="682" spans="1:26" x14ac:dyDescent="0.25">
      <c r="A682" s="2">
        <f>'Cubic Spline'!A682</f>
        <v>11.7670403091204</v>
      </c>
      <c r="B682" s="2">
        <f t="array" ref="B682:C682">csplinediff1d('Cubic Spline'!$A$3:$A$1001,'Cubic Spline'!$B$3:$B$1001,A682,2,0,2,0)</f>
        <v>-62.370125788933997</v>
      </c>
      <c r="C682" s="2">
        <v>25.590129697188434</v>
      </c>
      <c r="D682" s="2">
        <f t="shared" si="153"/>
        <v>25.590129697188434</v>
      </c>
      <c r="E682" s="2">
        <f t="shared" si="154"/>
        <v>363.4902134513693</v>
      </c>
      <c r="G682" s="2">
        <f>'Calculation_Cubic Spline'!A682</f>
        <v>11.7670403091204</v>
      </c>
      <c r="H682" s="2">
        <f t="array" ref="H682:I682">csplinediff1d('Cubic Spline'!$A$3:$A$1001,'Cubic Spline'!$C$3:$C$1001,G682,2,0,2,0)</f>
        <v>-58.215920063903503</v>
      </c>
      <c r="I682" s="2">
        <v>24.549807210338457</v>
      </c>
      <c r="J682" s="2">
        <f t="shared" si="156"/>
        <v>24.549807210338457</v>
      </c>
      <c r="K682" s="2">
        <f t="shared" si="155"/>
        <v>347.09449108909081</v>
      </c>
      <c r="R682">
        <f t="shared" si="144"/>
        <v>321.46308858996599</v>
      </c>
      <c r="S682">
        <f t="shared" si="145"/>
        <v>321.39033403959309</v>
      </c>
      <c r="T682">
        <f t="shared" si="146"/>
        <v>321.31757948922018</v>
      </c>
      <c r="U682">
        <f t="shared" si="147"/>
        <v>321.24482493884727</v>
      </c>
      <c r="V682">
        <f t="shared" si="148"/>
        <v>321.17207038847437</v>
      </c>
      <c r="W682">
        <f t="shared" si="149"/>
        <v>321.09931583810146</v>
      </c>
      <c r="X682">
        <f t="shared" si="150"/>
        <v>321.02656128772855</v>
      </c>
      <c r="Y682">
        <f t="shared" si="151"/>
        <v>320.95380673735565</v>
      </c>
      <c r="Z682">
        <f t="shared" si="152"/>
        <v>320.88105218698274</v>
      </c>
    </row>
    <row r="683" spans="1:26" x14ac:dyDescent="0.25">
      <c r="A683" s="2">
        <f>'Cubic Spline'!A683</f>
        <v>11.7843701181176</v>
      </c>
      <c r="B683" s="2">
        <f t="array" ref="B683:C683">csplinediff1d('Cubic Spline'!$A$3:$A$1001,'Cubic Spline'!$B$3:$B$1001,A683,2,0,2,0)</f>
        <v>-61.924188335100297</v>
      </c>
      <c r="C683" s="2">
        <v>25.875025925548343</v>
      </c>
      <c r="D683" s="2">
        <f t="shared" si="153"/>
        <v>25.875025925548343</v>
      </c>
      <c r="E683" s="2">
        <f t="shared" si="154"/>
        <v>366.84507065765035</v>
      </c>
      <c r="G683" s="2">
        <f>'Calculation_Cubic Spline'!A683</f>
        <v>11.7843701181176</v>
      </c>
      <c r="H683" s="2">
        <f t="array" ref="H683:I683">csplinediff1d('Cubic Spline'!$A$3:$A$1001,'Cubic Spline'!$C$3:$C$1001,G683,2,0,2,0)</f>
        <v>-57.788012049398702</v>
      </c>
      <c r="I683" s="2">
        <v>24.834606883450299</v>
      </c>
      <c r="J683" s="2">
        <f t="shared" si="156"/>
        <v>24.834606883450299</v>
      </c>
      <c r="K683" s="2">
        <f t="shared" si="155"/>
        <v>350.44821130192804</v>
      </c>
      <c r="R683">
        <f t="shared" si="144"/>
        <v>324.81794579624705</v>
      </c>
      <c r="S683">
        <f t="shared" si="145"/>
        <v>324.74519124587414</v>
      </c>
      <c r="T683">
        <f t="shared" si="146"/>
        <v>324.67243669550123</v>
      </c>
      <c r="U683">
        <f t="shared" si="147"/>
        <v>324.59968214512833</v>
      </c>
      <c r="V683">
        <f t="shared" si="148"/>
        <v>324.52692759475542</v>
      </c>
      <c r="W683">
        <f t="shared" si="149"/>
        <v>324.45417304438251</v>
      </c>
      <c r="X683">
        <f t="shared" si="150"/>
        <v>324.38141849400961</v>
      </c>
      <c r="Y683">
        <f t="shared" si="151"/>
        <v>324.3086639436367</v>
      </c>
      <c r="Z683">
        <f t="shared" si="152"/>
        <v>324.2359093932638</v>
      </c>
    </row>
    <row r="684" spans="1:26" x14ac:dyDescent="0.25">
      <c r="A684" s="2">
        <f>'Cubic Spline'!A684</f>
        <v>11.8016999271148</v>
      </c>
      <c r="B684" s="2">
        <f t="array" ref="B684:C684">csplinediff1d('Cubic Spline'!$A$3:$A$1001,'Cubic Spline'!$B$3:$B$1001,A684,2,0,2,0)</f>
        <v>-61.473294400186901</v>
      </c>
      <c r="C684" s="2">
        <v>26.162150898447791</v>
      </c>
      <c r="D684" s="2">
        <f t="shared" si="153"/>
        <v>26.162150898447791</v>
      </c>
      <c r="E684" s="2">
        <f t="shared" si="154"/>
        <v>370.2311487515646</v>
      </c>
      <c r="G684" s="2">
        <f>'Calculation_Cubic Spline'!A684</f>
        <v>11.8016999271148</v>
      </c>
      <c r="H684" s="2">
        <f t="array" ref="H684:I684">csplinediff1d('Cubic Spline'!$A$3:$A$1001,'Cubic Spline'!$C$3:$C$1001,G684,2,0,2,0)</f>
        <v>-57.355149150689698</v>
      </c>
      <c r="I684" s="2">
        <v>25.121644133269626</v>
      </c>
      <c r="J684" s="2">
        <f t="shared" si="156"/>
        <v>25.121644133269626</v>
      </c>
      <c r="K684" s="2">
        <f t="shared" si="155"/>
        <v>353.83325488730179</v>
      </c>
      <c r="R684">
        <f t="shared" si="144"/>
        <v>328.2040238901613</v>
      </c>
      <c r="S684">
        <f t="shared" si="145"/>
        <v>328.13126933978839</v>
      </c>
      <c r="T684">
        <f t="shared" si="146"/>
        <v>328.05851478941548</v>
      </c>
      <c r="U684">
        <f t="shared" si="147"/>
        <v>327.98576023904258</v>
      </c>
      <c r="V684">
        <f t="shared" si="148"/>
        <v>327.91300568866967</v>
      </c>
      <c r="W684">
        <f t="shared" si="149"/>
        <v>327.84025113829676</v>
      </c>
      <c r="X684">
        <f t="shared" si="150"/>
        <v>327.76749658792386</v>
      </c>
      <c r="Y684">
        <f t="shared" si="151"/>
        <v>327.69474203755095</v>
      </c>
      <c r="Z684">
        <f t="shared" si="152"/>
        <v>327.62198748717805</v>
      </c>
    </row>
    <row r="685" spans="1:26" x14ac:dyDescent="0.25">
      <c r="A685" s="2">
        <f>'Cubic Spline'!A685</f>
        <v>11.819029736112</v>
      </c>
      <c r="B685" s="2">
        <f t="array" ref="B685:C685">csplinediff1d('Cubic Spline'!$A$3:$A$1001,'Cubic Spline'!$B$3:$B$1001,A685,2,0,2,0)</f>
        <v>-61.017405191790601</v>
      </c>
      <c r="C685" s="2">
        <v>26.45152412306992</v>
      </c>
      <c r="D685" s="2">
        <f t="shared" si="153"/>
        <v>26.45152412306992</v>
      </c>
      <c r="E685" s="2">
        <f t="shared" si="154"/>
        <v>373.64875536783791</v>
      </c>
      <c r="G685" s="2">
        <f>'Calculation_Cubic Spline'!A685</f>
        <v>11.819029736112</v>
      </c>
      <c r="H685" s="2">
        <f t="array" ref="H685:I685">csplinediff1d('Cubic Spline'!$A$3:$A$1001,'Cubic Spline'!$C$3:$C$1001,G685,2,0,2,0)</f>
        <v>-56.917292421582303</v>
      </c>
      <c r="I685" s="2">
        <v>25.410938551534446</v>
      </c>
      <c r="J685" s="2">
        <f t="shared" si="156"/>
        <v>25.410938551534446</v>
      </c>
      <c r="K685" s="2">
        <f t="shared" si="155"/>
        <v>357.24993078468276</v>
      </c>
      <c r="R685">
        <f t="shared" si="144"/>
        <v>331.6216305064346</v>
      </c>
      <c r="S685">
        <f t="shared" si="145"/>
        <v>331.54887595606169</v>
      </c>
      <c r="T685">
        <f t="shared" si="146"/>
        <v>331.47612140568879</v>
      </c>
      <c r="U685">
        <f t="shared" si="147"/>
        <v>331.40336685531588</v>
      </c>
      <c r="V685">
        <f t="shared" si="148"/>
        <v>331.33061230494297</v>
      </c>
      <c r="W685">
        <f t="shared" si="149"/>
        <v>331.25785775457007</v>
      </c>
      <c r="X685">
        <f t="shared" si="150"/>
        <v>331.18510320419716</v>
      </c>
      <c r="Y685">
        <f t="shared" si="151"/>
        <v>331.11234865382426</v>
      </c>
      <c r="Z685">
        <f t="shared" si="152"/>
        <v>331.03959410345135</v>
      </c>
    </row>
    <row r="686" spans="1:26" x14ac:dyDescent="0.25">
      <c r="A686" s="2">
        <f>'Cubic Spline'!A686</f>
        <v>11.8363595451093</v>
      </c>
      <c r="B686" s="2">
        <f t="array" ref="B686:C686">csplinediff1d('Cubic Spline'!$A$3:$A$1001,'Cubic Spline'!$B$3:$B$1001,A686,2,0,2,0)</f>
        <v>-60.556481577379898</v>
      </c>
      <c r="C686" s="2">
        <v>26.74316534656483</v>
      </c>
      <c r="D686" s="2">
        <f t="shared" si="153"/>
        <v>26.74316534656483</v>
      </c>
      <c r="E686" s="2">
        <f t="shared" si="154"/>
        <v>377.09820199362878</v>
      </c>
      <c r="G686" s="2">
        <f>'Calculation_Cubic Spline'!A686</f>
        <v>11.8363595451093</v>
      </c>
      <c r="H686" s="2">
        <f t="array" ref="H686:I686">csplinediff1d('Cubic Spline'!$A$3:$A$1001,'Cubic Spline'!$C$3:$C$1001,G686,2,0,2,0)</f>
        <v>-56.474402574279999</v>
      </c>
      <c r="I686" s="2">
        <v>25.702509970970294</v>
      </c>
      <c r="J686" s="2">
        <f t="shared" si="156"/>
        <v>25.702509970970294</v>
      </c>
      <c r="K686" s="2">
        <f t="shared" si="155"/>
        <v>360.69855180244122</v>
      </c>
      <c r="R686">
        <f t="shared" si="144"/>
        <v>335.07107713222547</v>
      </c>
      <c r="S686">
        <f t="shared" si="145"/>
        <v>334.99832258185256</v>
      </c>
      <c r="T686">
        <f t="shared" si="146"/>
        <v>334.92556803147966</v>
      </c>
      <c r="U686">
        <f t="shared" si="147"/>
        <v>334.85281348110675</v>
      </c>
      <c r="V686">
        <f t="shared" si="148"/>
        <v>334.78005893073384</v>
      </c>
      <c r="W686">
        <f t="shared" si="149"/>
        <v>334.70730438036094</v>
      </c>
      <c r="X686">
        <f t="shared" si="150"/>
        <v>334.63454982998803</v>
      </c>
      <c r="Y686">
        <f t="shared" si="151"/>
        <v>334.56179527961513</v>
      </c>
      <c r="Z686">
        <f t="shared" si="152"/>
        <v>334.48904072924222</v>
      </c>
    </row>
    <row r="687" spans="1:26" x14ac:dyDescent="0.25">
      <c r="A687" s="2">
        <f>'Cubic Spline'!A687</f>
        <v>11.8536893541065</v>
      </c>
      <c r="B687" s="2">
        <f t="array" ref="B687:C687">csplinediff1d('Cubic Spline'!$A$3:$A$1001,'Cubic Spline'!$B$3:$B$1001,A687,2,0,2,0)</f>
        <v>-60.090484080106798</v>
      </c>
      <c r="C687" s="2">
        <v>27.037094559757083</v>
      </c>
      <c r="D687" s="2">
        <f t="shared" si="153"/>
        <v>27.037094559757083</v>
      </c>
      <c r="E687" s="2">
        <f t="shared" si="154"/>
        <v>380.57980402907009</v>
      </c>
      <c r="G687" s="2">
        <f>'Calculation_Cubic Spline'!A687</f>
        <v>11.8536893541065</v>
      </c>
      <c r="H687" s="2">
        <f t="array" ref="H687:I687">csplinediff1d('Cubic Spline'!$A$3:$A$1001,'Cubic Spline'!$C$3:$C$1001,G687,2,0,2,0)</f>
        <v>-56.026439975179699</v>
      </c>
      <c r="I687" s="2">
        <v>25.996378468633512</v>
      </c>
      <c r="J687" s="2">
        <f t="shared" si="156"/>
        <v>25.996378468633512</v>
      </c>
      <c r="K687" s="2">
        <f t="shared" si="155"/>
        <v>364.1794346741442</v>
      </c>
      <c r="R687">
        <f t="shared" si="144"/>
        <v>338.55267916766678</v>
      </c>
      <c r="S687">
        <f t="shared" si="145"/>
        <v>338.47992461729388</v>
      </c>
      <c r="T687">
        <f t="shared" si="146"/>
        <v>338.40717006692097</v>
      </c>
      <c r="U687">
        <f t="shared" si="147"/>
        <v>338.33441551654806</v>
      </c>
      <c r="V687">
        <f t="shared" si="148"/>
        <v>338.26166096617516</v>
      </c>
      <c r="W687">
        <f t="shared" si="149"/>
        <v>338.18890641580225</v>
      </c>
      <c r="X687">
        <f t="shared" si="150"/>
        <v>338.11615186542934</v>
      </c>
      <c r="Y687">
        <f t="shared" si="151"/>
        <v>338.04339731505644</v>
      </c>
      <c r="Z687">
        <f t="shared" si="152"/>
        <v>337.97064276468353</v>
      </c>
    </row>
    <row r="688" spans="1:26" x14ac:dyDescent="0.25">
      <c r="A688" s="2">
        <f>'Cubic Spline'!A688</f>
        <v>11.8710191631037</v>
      </c>
      <c r="B688" s="2">
        <f t="array" ref="B688:C688">csplinediff1d('Cubic Spline'!$A$3:$A$1001,'Cubic Spline'!$B$3:$B$1001,A688,2,0,2,0)</f>
        <v>-59.6193728745464</v>
      </c>
      <c r="C688" s="2">
        <v>27.33333200043996</v>
      </c>
      <c r="D688" s="2">
        <f t="shared" si="153"/>
        <v>27.33333200043996</v>
      </c>
      <c r="E688" s="2">
        <f t="shared" si="154"/>
        <v>384.09388084324473</v>
      </c>
      <c r="G688" s="2">
        <f>'Calculation_Cubic Spline'!A688</f>
        <v>11.8710191631037</v>
      </c>
      <c r="H688" s="2">
        <f t="array" ref="H688:I688">csplinediff1d('Cubic Spline'!$A$3:$A$1001,'Cubic Spline'!$C$3:$C$1001,G688,2,0,2,0)</f>
        <v>-55.573364640601298</v>
      </c>
      <c r="I688" s="2">
        <v>26.292564369451846</v>
      </c>
      <c r="J688" s="2">
        <f t="shared" si="156"/>
        <v>26.292564369451846</v>
      </c>
      <c r="K688" s="2">
        <f t="shared" si="155"/>
        <v>367.69290011750172</v>
      </c>
      <c r="R688">
        <f t="shared" si="144"/>
        <v>342.06675598184142</v>
      </c>
      <c r="S688">
        <f t="shared" si="145"/>
        <v>341.99400143146852</v>
      </c>
      <c r="T688">
        <f t="shared" si="146"/>
        <v>341.92124688109561</v>
      </c>
      <c r="U688">
        <f t="shared" si="147"/>
        <v>341.84849233072271</v>
      </c>
      <c r="V688">
        <f t="shared" si="148"/>
        <v>341.7757377803498</v>
      </c>
      <c r="W688">
        <f t="shared" si="149"/>
        <v>341.70298322997689</v>
      </c>
      <c r="X688">
        <f t="shared" si="150"/>
        <v>341.63022867960399</v>
      </c>
      <c r="Y688">
        <f t="shared" si="151"/>
        <v>341.55747412923108</v>
      </c>
      <c r="Z688">
        <f t="shared" si="152"/>
        <v>341.48471957885818</v>
      </c>
    </row>
    <row r="689" spans="1:26" x14ac:dyDescent="0.25">
      <c r="A689" s="2">
        <f>'Cubic Spline'!A689</f>
        <v>11.888348972100999</v>
      </c>
      <c r="B689" s="2">
        <f t="array" ref="B689:C689">csplinediff1d('Cubic Spline'!$A$3:$A$1001,'Cubic Spline'!$B$3:$B$1001,A689,2,0,2,0)</f>
        <v>-59.143107782378003</v>
      </c>
      <c r="C689" s="2">
        <v>27.631898158657581</v>
      </c>
      <c r="D689" s="2">
        <f t="shared" si="153"/>
        <v>27.631898158657581</v>
      </c>
      <c r="E689" s="2">
        <f t="shared" si="154"/>
        <v>387.64075585405436</v>
      </c>
      <c r="G689" s="2">
        <f>'Calculation_Cubic Spline'!A689</f>
        <v>11.888348972100999</v>
      </c>
      <c r="H689" s="2">
        <f t="array" ref="H689:I689">csplinediff1d('Cubic Spline'!$A$3:$A$1001,'Cubic Spline'!$C$3:$C$1001,G689,2,0,2,0)</f>
        <v>-55.115136232449103</v>
      </c>
      <c r="I689" s="2">
        <v>26.591088251534678</v>
      </c>
      <c r="J689" s="2">
        <f t="shared" si="156"/>
        <v>26.591088251534678</v>
      </c>
      <c r="K689" s="2">
        <f t="shared" si="155"/>
        <v>371.23927291462837</v>
      </c>
      <c r="R689">
        <f t="shared" si="144"/>
        <v>345.61363099265105</v>
      </c>
      <c r="S689">
        <f t="shared" si="145"/>
        <v>345.54087644227815</v>
      </c>
      <c r="T689">
        <f t="shared" si="146"/>
        <v>345.46812189190524</v>
      </c>
      <c r="U689">
        <f t="shared" si="147"/>
        <v>345.39536734153234</v>
      </c>
      <c r="V689">
        <f t="shared" si="148"/>
        <v>345.32261279115943</v>
      </c>
      <c r="W689">
        <f t="shared" si="149"/>
        <v>345.24985824078652</v>
      </c>
      <c r="X689">
        <f t="shared" si="150"/>
        <v>345.17710369041362</v>
      </c>
      <c r="Y689">
        <f t="shared" si="151"/>
        <v>345.10434914004071</v>
      </c>
      <c r="Z689">
        <f t="shared" si="152"/>
        <v>345.0315945896678</v>
      </c>
    </row>
    <row r="690" spans="1:26" x14ac:dyDescent="0.25">
      <c r="A690" s="2">
        <f>'Cubic Spline'!A690</f>
        <v>11.905678781098199</v>
      </c>
      <c r="B690" s="2">
        <f t="array" ref="B690:C690">csplinediff1d('Cubic Spline'!$A$3:$A$1001,'Cubic Spline'!$B$3:$B$1001,A690,2,0,2,0)</f>
        <v>-58.661648267990998</v>
      </c>
      <c r="C690" s="2">
        <v>27.932813779602061</v>
      </c>
      <c r="D690" s="2">
        <f t="shared" si="153"/>
        <v>27.932813779602061</v>
      </c>
      <c r="E690" s="2">
        <f t="shared" si="154"/>
        <v>391.22075658016661</v>
      </c>
      <c r="G690" s="2">
        <f>'Calculation_Cubic Spline'!A690</f>
        <v>11.905678781098199</v>
      </c>
      <c r="H690" s="2">
        <f t="array" ref="H690:I690">csplinediff1d('Cubic Spline'!$A$3:$A$1001,'Cubic Spline'!$C$3:$C$1001,G690,2,0,2,0)</f>
        <v>-54.651714053806501</v>
      </c>
      <c r="I690" s="2">
        <v>26.891970948755386</v>
      </c>
      <c r="J690" s="2">
        <f t="shared" si="156"/>
        <v>26.891970948755386</v>
      </c>
      <c r="K690" s="2">
        <f t="shared" si="155"/>
        <v>374.81888196031275</v>
      </c>
      <c r="R690">
        <f t="shared" si="144"/>
        <v>349.1936317187633</v>
      </c>
      <c r="S690">
        <f t="shared" si="145"/>
        <v>349.12087716839039</v>
      </c>
      <c r="T690">
        <f t="shared" si="146"/>
        <v>349.04812261801749</v>
      </c>
      <c r="U690">
        <f t="shared" si="147"/>
        <v>348.97536806764458</v>
      </c>
      <c r="V690">
        <f t="shared" si="148"/>
        <v>348.90261351727167</v>
      </c>
      <c r="W690">
        <f t="shared" si="149"/>
        <v>348.82985896689877</v>
      </c>
      <c r="X690">
        <f t="shared" si="150"/>
        <v>348.75710441652586</v>
      </c>
      <c r="Y690">
        <f t="shared" si="151"/>
        <v>348.68434986615296</v>
      </c>
      <c r="Z690">
        <f t="shared" si="152"/>
        <v>348.61159531578005</v>
      </c>
    </row>
    <row r="691" spans="1:26" x14ac:dyDescent="0.25">
      <c r="A691" s="2">
        <f>'Cubic Spline'!A691</f>
        <v>11.923008590095399</v>
      </c>
      <c r="B691" s="2">
        <f t="array" ref="B691:C691">csplinediff1d('Cubic Spline'!$A$3:$A$1001,'Cubic Spline'!$B$3:$B$1001,A691,2,0,2,0)</f>
        <v>-58.174953434022797</v>
      </c>
      <c r="C691" s="2">
        <v>28.236099867321883</v>
      </c>
      <c r="D691" s="2">
        <f t="shared" si="153"/>
        <v>28.236099867321883</v>
      </c>
      <c r="E691" s="2">
        <f t="shared" si="154"/>
        <v>394.83421470289318</v>
      </c>
      <c r="G691" s="2">
        <f>'Calculation_Cubic Spline'!A691</f>
        <v>11.923008590095399</v>
      </c>
      <c r="H691" s="2">
        <f t="array" ref="H691:I691">csplinediff1d('Cubic Spline'!$A$3:$A$1001,'Cubic Spline'!$C$3:$C$1001,G691,2,0,2,0)</f>
        <v>-54.183057044460099</v>
      </c>
      <c r="I691" s="2">
        <v>27.195233554832427</v>
      </c>
      <c r="J691" s="2">
        <f t="shared" si="156"/>
        <v>27.195233554832427</v>
      </c>
      <c r="K691" s="2">
        <f t="shared" si="155"/>
        <v>378.43206032837776</v>
      </c>
      <c r="R691">
        <f t="shared" si="144"/>
        <v>352.80708984148987</v>
      </c>
      <c r="S691">
        <f t="shared" si="145"/>
        <v>352.73433529111696</v>
      </c>
      <c r="T691">
        <f t="shared" si="146"/>
        <v>352.66158074074406</v>
      </c>
      <c r="U691">
        <f t="shared" si="147"/>
        <v>352.58882619037115</v>
      </c>
      <c r="V691">
        <f t="shared" si="148"/>
        <v>352.51607163999824</v>
      </c>
      <c r="W691">
        <f t="shared" si="149"/>
        <v>352.44331708962534</v>
      </c>
      <c r="X691">
        <f t="shared" si="150"/>
        <v>352.37056253925243</v>
      </c>
      <c r="Y691">
        <f t="shared" si="151"/>
        <v>352.29780798887953</v>
      </c>
      <c r="Z691">
        <f t="shared" si="152"/>
        <v>352.22505343850662</v>
      </c>
    </row>
    <row r="692" spans="1:26" x14ac:dyDescent="0.25">
      <c r="A692" s="2">
        <f>'Cubic Spline'!A692</f>
        <v>11.940338399092701</v>
      </c>
      <c r="B692" s="2">
        <f t="array" ref="B692:C692">csplinediff1d('Cubic Spline'!$A$3:$A$1001,'Cubic Spline'!$B$3:$B$1001,A692,2,0,2,0)</f>
        <v>-57.6829820168293</v>
      </c>
      <c r="C692" s="2">
        <v>28.541777690411639</v>
      </c>
      <c r="D692" s="2">
        <f t="shared" si="153"/>
        <v>28.541777690411639</v>
      </c>
      <c r="E692" s="2">
        <f t="shared" si="154"/>
        <v>398.48146615201881</v>
      </c>
      <c r="G692" s="2">
        <f>'Calculation_Cubic Spline'!A692</f>
        <v>11.940338399092701</v>
      </c>
      <c r="H692" s="2">
        <f t="array" ref="H692:I692">csplinediff1d('Cubic Spline'!$A$3:$A$1001,'Cubic Spline'!$C$3:$C$1001,G692,2,0,2,0)</f>
        <v>-53.709123776353003</v>
      </c>
      <c r="I692" s="2">
        <v>27.500897428876549</v>
      </c>
      <c r="J692" s="2">
        <f t="shared" si="156"/>
        <v>27.500897428876549</v>
      </c>
      <c r="K692" s="2">
        <f t="shared" si="155"/>
        <v>382.07914535587742</v>
      </c>
      <c r="R692">
        <f t="shared" si="144"/>
        <v>356.4543412906155</v>
      </c>
      <c r="S692">
        <f t="shared" si="145"/>
        <v>356.3815867402426</v>
      </c>
      <c r="T692">
        <f t="shared" si="146"/>
        <v>356.30883218986969</v>
      </c>
      <c r="U692">
        <f t="shared" si="147"/>
        <v>356.23607763949678</v>
      </c>
      <c r="V692">
        <f t="shared" si="148"/>
        <v>356.16332308912388</v>
      </c>
      <c r="W692">
        <f t="shared" si="149"/>
        <v>356.09056853875097</v>
      </c>
      <c r="X692">
        <f t="shared" si="150"/>
        <v>356.01781398837807</v>
      </c>
      <c r="Y692">
        <f t="shared" si="151"/>
        <v>355.94505943800516</v>
      </c>
      <c r="Z692">
        <f t="shared" si="152"/>
        <v>355.87230488763225</v>
      </c>
    </row>
    <row r="693" spans="1:26" x14ac:dyDescent="0.25">
      <c r="A693" s="2">
        <f>'Cubic Spline'!A693</f>
        <v>11.957668208089901</v>
      </c>
      <c r="B693" s="2">
        <f t="array" ref="B693:C693">csplinediff1d('Cubic Spline'!$A$3:$A$1001,'Cubic Spline'!$B$3:$B$1001,A693,2,0,2,0)</f>
        <v>-57.185692381877701</v>
      </c>
      <c r="C693" s="2">
        <v>28.849868785015957</v>
      </c>
      <c r="D693" s="2">
        <f t="shared" si="153"/>
        <v>28.849868785015957</v>
      </c>
      <c r="E693" s="2">
        <f t="shared" si="154"/>
        <v>402.1628511600282</v>
      </c>
      <c r="G693" s="2">
        <f>'Calculation_Cubic Spline'!A693</f>
        <v>11.957668208089901</v>
      </c>
      <c r="H693" s="2">
        <f t="array" ref="H693:I693">csplinediff1d('Cubic Spline'!$A$3:$A$1001,'Cubic Spline'!$C$3:$C$1001,G693,2,0,2,0)</f>
        <v>-53.229872448965402</v>
      </c>
      <c r="I693" s="2">
        <v>27.808984198157695</v>
      </c>
      <c r="J693" s="2">
        <f t="shared" si="156"/>
        <v>27.808984198157695</v>
      </c>
      <c r="K693" s="2">
        <f t="shared" si="155"/>
        <v>385.7604786945501</v>
      </c>
      <c r="R693">
        <f t="shared" si="144"/>
        <v>360.13572629862489</v>
      </c>
      <c r="S693">
        <f t="shared" si="145"/>
        <v>360.06297174825198</v>
      </c>
      <c r="T693">
        <f t="shared" si="146"/>
        <v>359.99021719787908</v>
      </c>
      <c r="U693">
        <f t="shared" si="147"/>
        <v>359.91746264750617</v>
      </c>
      <c r="V693">
        <f t="shared" si="148"/>
        <v>359.84470809713326</v>
      </c>
      <c r="W693">
        <f t="shared" si="149"/>
        <v>359.77195354676036</v>
      </c>
      <c r="X693">
        <f t="shared" si="150"/>
        <v>359.69919899638745</v>
      </c>
      <c r="Y693">
        <f t="shared" si="151"/>
        <v>359.62644444601455</v>
      </c>
      <c r="Z693">
        <f t="shared" si="152"/>
        <v>359.55368989564164</v>
      </c>
    </row>
    <row r="694" spans="1:26" x14ac:dyDescent="0.25">
      <c r="A694" s="2">
        <f>'Cubic Spline'!A694</f>
        <v>11.974998017087101</v>
      </c>
      <c r="B694" s="2">
        <f t="array" ref="B694:C694">csplinediff1d('Cubic Spline'!$A$3:$A$1001,'Cubic Spline'!$B$3:$B$1001,A694,2,0,2,0)</f>
        <v>-56.683042519067001</v>
      </c>
      <c r="C694" s="2">
        <v>29.16039495869358</v>
      </c>
      <c r="D694" s="2">
        <f t="shared" si="153"/>
        <v>29.16039495869358</v>
      </c>
      <c r="E694" s="2">
        <f t="shared" si="154"/>
        <v>405.87871432689928</v>
      </c>
      <c r="G694" s="2">
        <f>'Calculation_Cubic Spline'!A694</f>
        <v>11.974998017087101</v>
      </c>
      <c r="H694" s="2">
        <f t="array" ref="H694:I694">csplinediff1d('Cubic Spline'!$A$3:$A$1001,'Cubic Spline'!$C$3:$C$1001,G694,2,0,2,0)</f>
        <v>-52.745260884622603</v>
      </c>
      <c r="I694" s="2">
        <v>28.119515762407165</v>
      </c>
      <c r="J694" s="2">
        <f t="shared" si="156"/>
        <v>28.119515762407165</v>
      </c>
      <c r="K694" s="2">
        <f t="shared" si="155"/>
        <v>389.47640638089791</v>
      </c>
      <c r="R694">
        <f t="shared" si="144"/>
        <v>363.85158946549598</v>
      </c>
      <c r="S694">
        <f t="shared" si="145"/>
        <v>363.77883491512307</v>
      </c>
      <c r="T694">
        <f t="shared" si="146"/>
        <v>363.70608036475016</v>
      </c>
      <c r="U694">
        <f t="shared" si="147"/>
        <v>363.63332581437726</v>
      </c>
      <c r="V694">
        <f t="shared" si="148"/>
        <v>363.56057126400435</v>
      </c>
      <c r="W694">
        <f t="shared" si="149"/>
        <v>363.48781671363145</v>
      </c>
      <c r="X694">
        <f t="shared" si="150"/>
        <v>363.41506216325854</v>
      </c>
      <c r="Y694">
        <f t="shared" si="151"/>
        <v>363.34230761288563</v>
      </c>
      <c r="Z694">
        <f t="shared" si="152"/>
        <v>363.26955306251273</v>
      </c>
    </row>
    <row r="695" spans="1:26" x14ac:dyDescent="0.25">
      <c r="A695" s="2">
        <f>'Cubic Spline'!A695</f>
        <v>11.9923278260844</v>
      </c>
      <c r="B695" s="2">
        <f t="array" ref="B695:C695">csplinediff1d('Cubic Spline'!$A$3:$A$1001,'Cubic Spline'!$B$3:$B$1001,A695,2,0,2,0)</f>
        <v>-56.174990037978901</v>
      </c>
      <c r="C695" s="2">
        <v>29.473378296509129</v>
      </c>
      <c r="D695" s="2">
        <f t="shared" si="153"/>
        <v>29.473378296509129</v>
      </c>
      <c r="E695" s="2">
        <f t="shared" si="154"/>
        <v>409.62940471191735</v>
      </c>
      <c r="G695" s="2">
        <f>'Calculation_Cubic Spline'!A695</f>
        <v>11.9923278260844</v>
      </c>
      <c r="H695" s="2">
        <f t="array" ref="H695:I695">csplinediff1d('Cubic Spline'!$A$3:$A$1001,'Cubic Spline'!$C$3:$C$1001,G695,2,0,2,0)</f>
        <v>-52.255246523726498</v>
      </c>
      <c r="I695" s="2">
        <v>28.432514299641213</v>
      </c>
      <c r="J695" s="2">
        <f t="shared" si="156"/>
        <v>28.432514299641213</v>
      </c>
      <c r="K695" s="2">
        <f t="shared" si="155"/>
        <v>393.22727892485642</v>
      </c>
      <c r="R695">
        <f t="shared" si="144"/>
        <v>367.60227985051404</v>
      </c>
      <c r="S695">
        <f t="shared" si="145"/>
        <v>367.52952530014113</v>
      </c>
      <c r="T695">
        <f t="shared" si="146"/>
        <v>367.45677074976822</v>
      </c>
      <c r="U695">
        <f t="shared" si="147"/>
        <v>367.38401619939532</v>
      </c>
      <c r="V695">
        <f t="shared" si="148"/>
        <v>367.31126164902241</v>
      </c>
      <c r="W695">
        <f t="shared" si="149"/>
        <v>367.23850709864951</v>
      </c>
      <c r="X695">
        <f t="shared" si="150"/>
        <v>367.1657525482766</v>
      </c>
      <c r="Y695">
        <f t="shared" si="151"/>
        <v>367.09299799790369</v>
      </c>
      <c r="Z695">
        <f t="shared" si="152"/>
        <v>367.02024344753079</v>
      </c>
    </row>
    <row r="696" spans="1:26" x14ac:dyDescent="0.25">
      <c r="A696" s="2">
        <f>'Cubic Spline'!A696</f>
        <v>12.0096576350816</v>
      </c>
      <c r="B696" s="2">
        <f t="array" ref="B696:C696">csplinediff1d('Cubic Spline'!$A$3:$A$1001,'Cubic Spline'!$B$3:$B$1001,A696,2,0,2,0)</f>
        <v>-55.661492163042901</v>
      </c>
      <c r="C696" s="2">
        <v>29.788841164204541</v>
      </c>
      <c r="D696" s="2">
        <f t="shared" si="153"/>
        <v>29.788841164204541</v>
      </c>
      <c r="E696" s="2">
        <f t="shared" si="154"/>
        <v>413.41527589096506</v>
      </c>
      <c r="G696" s="2">
        <f>'Calculation_Cubic Spline'!A696</f>
        <v>12.0096576350816</v>
      </c>
      <c r="H696" s="2">
        <f t="array" ref="H696:I696">csplinediff1d('Cubic Spline'!$A$3:$A$1001,'Cubic Spline'!$C$3:$C$1001,G696,2,0,2,0)</f>
        <v>-51.759786419911798</v>
      </c>
      <c r="I696" s="2">
        <v>28.74800226917954</v>
      </c>
      <c r="J696" s="2">
        <f t="shared" si="156"/>
        <v>28.74800226917954</v>
      </c>
      <c r="K696" s="2">
        <f t="shared" si="155"/>
        <v>397.01345136530705</v>
      </c>
      <c r="R696">
        <f t="shared" si="144"/>
        <v>371.38815102956175</v>
      </c>
      <c r="S696">
        <f t="shared" si="145"/>
        <v>371.31539647918885</v>
      </c>
      <c r="T696">
        <f t="shared" si="146"/>
        <v>371.24264192881594</v>
      </c>
      <c r="U696">
        <f t="shared" si="147"/>
        <v>371.16988737844304</v>
      </c>
      <c r="V696">
        <f t="shared" si="148"/>
        <v>371.09713282807013</v>
      </c>
      <c r="W696">
        <f t="shared" si="149"/>
        <v>371.02437827769722</v>
      </c>
      <c r="X696">
        <f t="shared" si="150"/>
        <v>370.95162372732432</v>
      </c>
      <c r="Y696">
        <f t="shared" si="151"/>
        <v>370.87886917695141</v>
      </c>
      <c r="Z696">
        <f t="shared" si="152"/>
        <v>370.80611462657851</v>
      </c>
    </row>
    <row r="697" spans="1:26" x14ac:dyDescent="0.25">
      <c r="A697" s="2">
        <f>'Cubic Spline'!A697</f>
        <v>12.0269874440788</v>
      </c>
      <c r="B697" s="2">
        <f t="array" ref="B697:C697">csplinediff1d('Cubic Spline'!$A$3:$A$1001,'Cubic Spline'!$B$3:$B$1001,A697,2,0,2,0)</f>
        <v>-55.142505728629096</v>
      </c>
      <c r="C697" s="2">
        <v>30.106806212267376</v>
      </c>
      <c r="D697" s="2">
        <f t="shared" si="153"/>
        <v>30.106806212267376</v>
      </c>
      <c r="E697" s="2">
        <f t="shared" si="154"/>
        <v>417.23668602488243</v>
      </c>
      <c r="G697" s="2">
        <f>'Calculation_Cubic Spline'!A697</f>
        <v>12.0269874440788</v>
      </c>
      <c r="H697" s="2">
        <f t="array" ref="H697:I697">csplinediff1d('Cubic Spline'!$A$3:$A$1001,'Cubic Spline'!$C$3:$C$1001,G697,2,0,2,0)</f>
        <v>-51.258837235122797</v>
      </c>
      <c r="I697" s="2">
        <v>29.066002416167695</v>
      </c>
      <c r="J697" s="2">
        <f t="shared" si="156"/>
        <v>29.066002416167695</v>
      </c>
      <c r="K697" s="2">
        <f t="shared" si="155"/>
        <v>400.83528334393577</v>
      </c>
      <c r="R697">
        <f t="shared" si="144"/>
        <v>375.20956116347912</v>
      </c>
      <c r="S697">
        <f t="shared" si="145"/>
        <v>375.13680661310622</v>
      </c>
      <c r="T697">
        <f t="shared" si="146"/>
        <v>375.06405206273331</v>
      </c>
      <c r="U697">
        <f t="shared" si="147"/>
        <v>374.9912975123604</v>
      </c>
      <c r="V697">
        <f t="shared" si="148"/>
        <v>374.9185429619875</v>
      </c>
      <c r="W697">
        <f t="shared" si="149"/>
        <v>374.84578841161459</v>
      </c>
      <c r="X697">
        <f t="shared" si="150"/>
        <v>374.77303386124169</v>
      </c>
      <c r="Y697">
        <f t="shared" si="151"/>
        <v>374.70027931086878</v>
      </c>
      <c r="Z697">
        <f t="shared" si="152"/>
        <v>374.62752476049587</v>
      </c>
    </row>
    <row r="698" spans="1:26" x14ac:dyDescent="0.25">
      <c r="A698" s="2">
        <f>'Cubic Spline'!A698</f>
        <v>12.0443172530761</v>
      </c>
      <c r="B698" s="2">
        <f t="array" ref="B698:C698">csplinediff1d('Cubic Spline'!$A$3:$A$1001,'Cubic Spline'!$B$3:$B$1001,A698,2,0,2,0)</f>
        <v>-54.617987174062897</v>
      </c>
      <c r="C698" s="2">
        <v>30.427296382512118</v>
      </c>
      <c r="D698" s="2">
        <f t="shared" si="153"/>
        <v>30.427296382512118</v>
      </c>
      <c r="E698" s="2">
        <f t="shared" si="154"/>
        <v>421.09399795841358</v>
      </c>
      <c r="G698" s="2">
        <f>'Calculation_Cubic Spline'!A698</f>
        <v>12.0443172530761</v>
      </c>
      <c r="H698" s="2">
        <f t="array" ref="H698:I698">csplinediff1d('Cubic Spline'!$A$3:$A$1001,'Cubic Spline'!$C$3:$C$1001,G698,2,0,2,0)</f>
        <v>-50.752355234612203</v>
      </c>
      <c r="I698" s="2">
        <v>29.386537777710487</v>
      </c>
      <c r="J698" s="2">
        <f t="shared" si="156"/>
        <v>29.386537777710487</v>
      </c>
      <c r="K698" s="2">
        <f t="shared" si="155"/>
        <v>404.69313919886321</v>
      </c>
      <c r="R698">
        <f t="shared" si="144"/>
        <v>379.06687309701027</v>
      </c>
      <c r="S698">
        <f t="shared" si="145"/>
        <v>378.99411854663737</v>
      </c>
      <c r="T698">
        <f t="shared" si="146"/>
        <v>378.92136399626446</v>
      </c>
      <c r="U698">
        <f t="shared" si="147"/>
        <v>378.84860944589155</v>
      </c>
      <c r="V698">
        <f t="shared" si="148"/>
        <v>378.77585489551865</v>
      </c>
      <c r="W698">
        <f t="shared" si="149"/>
        <v>378.70310034514574</v>
      </c>
      <c r="X698">
        <f t="shared" si="150"/>
        <v>378.63034579477284</v>
      </c>
      <c r="Y698">
        <f t="shared" si="151"/>
        <v>378.55759124439993</v>
      </c>
      <c r="Z698">
        <f t="shared" si="152"/>
        <v>378.48483669402702</v>
      </c>
    </row>
    <row r="699" spans="1:26" x14ac:dyDescent="0.25">
      <c r="A699" s="2">
        <f>'Cubic Spline'!A699</f>
        <v>12.0616470620733</v>
      </c>
      <c r="B699" s="2">
        <f t="array" ref="B699:C699">csplinediff1d('Cubic Spline'!$A$3:$A$1001,'Cubic Spline'!$B$3:$B$1001,A699,2,0,2,0)</f>
        <v>-54.087892538551102</v>
      </c>
      <c r="C699" s="2">
        <v>30.7503349111483</v>
      </c>
      <c r="D699" s="2">
        <f t="shared" si="153"/>
        <v>30.7503349111483</v>
      </c>
      <c r="E699" s="2">
        <f t="shared" si="154"/>
        <v>424.98757927737302</v>
      </c>
      <c r="G699" s="2">
        <f>'Calculation_Cubic Spline'!A699</f>
        <v>12.0616470620733</v>
      </c>
      <c r="H699" s="2">
        <f t="array" ref="H699:I699">csplinediff1d('Cubic Spline'!$A$3:$A$1001,'Cubic Spline'!$C$3:$C$1001,G699,2,0,2,0)</f>
        <v>-50.240296281856999</v>
      </c>
      <c r="I699" s="2">
        <v>29.709631686109709</v>
      </c>
      <c r="J699" s="2">
        <f t="shared" si="156"/>
        <v>29.709631686109709</v>
      </c>
      <c r="K699" s="2">
        <f t="shared" si="155"/>
        <v>408.58738802390201</v>
      </c>
      <c r="R699">
        <f t="shared" si="144"/>
        <v>382.96045441596971</v>
      </c>
      <c r="S699">
        <f t="shared" si="145"/>
        <v>382.8876998655968</v>
      </c>
      <c r="T699">
        <f t="shared" si="146"/>
        <v>382.81494531522389</v>
      </c>
      <c r="U699">
        <f t="shared" si="147"/>
        <v>382.74219076485099</v>
      </c>
      <c r="V699">
        <f t="shared" si="148"/>
        <v>382.66943621447808</v>
      </c>
      <c r="W699">
        <f t="shared" si="149"/>
        <v>382.59668166410518</v>
      </c>
      <c r="X699">
        <f t="shared" si="150"/>
        <v>382.52392711373227</v>
      </c>
      <c r="Y699">
        <f t="shared" si="151"/>
        <v>382.45117256335936</v>
      </c>
      <c r="Z699">
        <f t="shared" si="152"/>
        <v>382.37841801298646</v>
      </c>
    </row>
    <row r="700" spans="1:26" x14ac:dyDescent="0.25">
      <c r="A700" s="2">
        <f>'Cubic Spline'!A700</f>
        <v>12.0789768710705</v>
      </c>
      <c r="B700" s="2">
        <f t="array" ref="B700:C700">csplinediff1d('Cubic Spline'!$A$3:$A$1001,'Cubic Spline'!$B$3:$B$1001,A700,2,0,2,0)</f>
        <v>-53.552177456034201</v>
      </c>
      <c r="C700" s="2">
        <v>31.075945333410044</v>
      </c>
      <c r="D700" s="2">
        <f t="shared" si="153"/>
        <v>31.075945333410044</v>
      </c>
      <c r="E700" s="2">
        <f t="shared" si="154"/>
        <v>428.91780238494533</v>
      </c>
      <c r="G700" s="2">
        <f>'Calculation_Cubic Spline'!A700</f>
        <v>12.0789768710705</v>
      </c>
      <c r="H700" s="2">
        <f t="array" ref="H700:I700">csplinediff1d('Cubic Spline'!$A$3:$A$1001,'Cubic Spline'!$C$3:$C$1001,G700,2,0,2,0)</f>
        <v>-49.722615833393498</v>
      </c>
      <c r="I700" s="2">
        <v>30.035307773658293</v>
      </c>
      <c r="J700" s="2">
        <f t="shared" si="156"/>
        <v>30.035307773658293</v>
      </c>
      <c r="K700" s="2">
        <f t="shared" si="155"/>
        <v>412.51840374689601</v>
      </c>
      <c r="R700">
        <f t="shared" si="144"/>
        <v>386.89067752354202</v>
      </c>
      <c r="S700">
        <f t="shared" si="145"/>
        <v>386.81792297316912</v>
      </c>
      <c r="T700">
        <f t="shared" si="146"/>
        <v>386.74516842279621</v>
      </c>
      <c r="U700">
        <f t="shared" si="147"/>
        <v>386.67241387242331</v>
      </c>
      <c r="V700">
        <f t="shared" si="148"/>
        <v>386.5996593220504</v>
      </c>
      <c r="W700">
        <f t="shared" si="149"/>
        <v>386.52690477167749</v>
      </c>
      <c r="X700">
        <f t="shared" si="150"/>
        <v>386.45415022130459</v>
      </c>
      <c r="Y700">
        <f t="shared" si="151"/>
        <v>386.38139567093168</v>
      </c>
      <c r="Z700">
        <f t="shared" si="152"/>
        <v>386.30864112055878</v>
      </c>
    </row>
    <row r="701" spans="1:26" x14ac:dyDescent="0.25">
      <c r="A701" s="2">
        <f>'Cubic Spline'!A701</f>
        <v>12.0963066800678</v>
      </c>
      <c r="B701" s="2">
        <f t="array" ref="B701:C701">csplinediff1d('Cubic Spline'!$A$3:$A$1001,'Cubic Spline'!$B$3:$B$1001,A701,2,0,2,0)</f>
        <v>-53.010797149948502</v>
      </c>
      <c r="C701" s="2">
        <v>31.404151490334119</v>
      </c>
      <c r="D701" s="2">
        <f t="shared" si="153"/>
        <v>31.404151490334119</v>
      </c>
      <c r="E701" s="2">
        <f t="shared" si="154"/>
        <v>432.8850446043383</v>
      </c>
      <c r="G701" s="2">
        <f>'Calculation_Cubic Spline'!A701</f>
        <v>12.0963066800678</v>
      </c>
      <c r="H701" s="2">
        <f t="array" ref="H701:I701">csplinediff1d('Cubic Spline'!$A$3:$A$1001,'Cubic Spline'!$C$3:$C$1001,G701,2,0,2,0)</f>
        <v>-49.199268933566202</v>
      </c>
      <c r="I701" s="2">
        <v>30.36358997912043</v>
      </c>
      <c r="J701" s="2">
        <f t="shared" si="156"/>
        <v>30.36358997912043</v>
      </c>
      <c r="K701" s="2">
        <f t="shared" si="155"/>
        <v>416.48656522884039</v>
      </c>
    </row>
    <row r="702" spans="1:26" x14ac:dyDescent="0.25">
      <c r="A702" s="2">
        <f>'Cubic Spline'!A702</f>
        <v>12.113636489065</v>
      </c>
      <c r="B702" s="2">
        <f t="array" ref="B702:C702">csplinediff1d('Cubic Spline'!$A$3:$A$1001,'Cubic Spline'!$B$3:$B$1001,A702,2,0,2,0)</f>
        <v>-52.463706427903603</v>
      </c>
      <c r="C702" s="2">
        <v>31.734977532032644</v>
      </c>
      <c r="D702" s="2">
        <f t="shared" si="153"/>
        <v>31.734977532032644</v>
      </c>
      <c r="E702" s="2">
        <f t="shared" si="154"/>
        <v>436.8896882395922</v>
      </c>
      <c r="G702" s="2">
        <f>'Calculation_Cubic Spline'!A702</f>
        <v>12.113636489065</v>
      </c>
      <c r="H702" s="2">
        <f t="array" ref="H702:I702">csplinediff1d('Cubic Spline'!$A$3:$A$1001,'Cubic Spline'!$C$3:$C$1001,G702,2,0,2,0)</f>
        <v>-48.670210209192497</v>
      </c>
      <c r="I702" s="2">
        <v>30.694502551096498</v>
      </c>
      <c r="J702" s="2">
        <f t="shared" si="156"/>
        <v>30.694502551096498</v>
      </c>
      <c r="K702" s="2">
        <f t="shared" si="155"/>
        <v>420.49225632585376</v>
      </c>
    </row>
    <row r="703" spans="1:26" x14ac:dyDescent="0.25">
      <c r="A703" s="2">
        <f>'Cubic Spline'!A703</f>
        <v>12.1309662980622</v>
      </c>
      <c r="B703" s="2">
        <f t="array" ref="B703:C703">csplinediff1d('Cubic Spline'!$A$3:$A$1001,'Cubic Spline'!$B$3:$B$1001,A703,2,0,2,0)</f>
        <v>-51.910859676271301</v>
      </c>
      <c r="C703" s="2">
        <v>32.068447923028216</v>
      </c>
      <c r="D703" s="2">
        <f t="shared" si="153"/>
        <v>32.068447923028216</v>
      </c>
      <c r="E703" s="2">
        <f t="shared" si="154"/>
        <v>440.93212066168934</v>
      </c>
      <c r="G703" s="2">
        <f>'Calculation_Cubic Spline'!A703</f>
        <v>12.1309662980622</v>
      </c>
      <c r="H703" s="2">
        <f t="array" ref="H703:I703">csplinediff1d('Cubic Spline'!$A$3:$A$1001,'Cubic Spline'!$C$3:$C$1001,G703,2,0,2,0)</f>
        <v>-48.135393864137697</v>
      </c>
      <c r="I703" s="2">
        <v>31.028070053550532</v>
      </c>
      <c r="J703" s="2">
        <f t="shared" si="156"/>
        <v>31.028070053550532</v>
      </c>
      <c r="K703" s="2">
        <f t="shared" si="155"/>
        <v>424.53586597767219</v>
      </c>
    </row>
    <row r="704" spans="1:26" x14ac:dyDescent="0.25">
      <c r="A704" s="2">
        <f>'Cubic Spline'!A704</f>
        <v>12.1482961070594</v>
      </c>
      <c r="B704" s="2">
        <f t="array" ref="B704:C704">csplinediff1d('Cubic Spline'!$A$3:$A$1001,'Cubic Spline'!$B$3:$B$1001,A704,2,0,2,0)</f>
        <v>-51.352210854689801</v>
      </c>
      <c r="C704" s="2">
        <v>32.40458744817284</v>
      </c>
      <c r="D704" s="2">
        <f t="shared" si="153"/>
        <v>32.40458744817284</v>
      </c>
      <c r="E704" s="2">
        <f t="shared" si="154"/>
        <v>445.01273440219381</v>
      </c>
      <c r="G704" s="2">
        <f>'Calculation_Cubic Spline'!A704</f>
        <v>12.1482961070594</v>
      </c>
      <c r="H704" s="2">
        <f t="array" ref="H704:I704">csplinediff1d('Cubic Spline'!$A$3:$A$1001,'Cubic Spline'!$C$3:$C$1001,G704,2,0,2,0)</f>
        <v>-47.594773673802997</v>
      </c>
      <c r="I704" s="2">
        <v>31.364317371452415</v>
      </c>
      <c r="J704" s="2">
        <f t="shared" si="156"/>
        <v>31.364317371452415</v>
      </c>
      <c r="K704" s="2">
        <f t="shared" si="155"/>
        <v>428.61778829799385</v>
      </c>
    </row>
    <row r="705" spans="1:11" x14ac:dyDescent="0.25">
      <c r="A705" s="2">
        <f>'Cubic Spline'!A705</f>
        <v>12.165625916056699</v>
      </c>
      <c r="B705" s="2">
        <f t="array" ref="B705:C705">csplinediff1d('Cubic Spline'!$A$3:$A$1001,'Cubic Spline'!$B$3:$B$1001,A705,2,0,2,0)</f>
        <v>-50.787713490466999</v>
      </c>
      <c r="C705" s="2">
        <v>32.743421217885725</v>
      </c>
      <c r="D705" s="2">
        <f t="shared" si="153"/>
        <v>32.743421217885725</v>
      </c>
      <c r="E705" s="2">
        <f t="shared" si="154"/>
        <v>449.13192723913841</v>
      </c>
      <c r="G705" s="2">
        <f>'Calculation_Cubic Spline'!A705</f>
        <v>12.165625916056699</v>
      </c>
      <c r="H705" s="2">
        <f t="array" ref="H705:I705">csplinediff1d('Cubic Spline'!$A$3:$A$1001,'Cubic Spline'!$C$3:$C$1001,G705,2,0,2,0)</f>
        <v>-47.0483029795192</v>
      </c>
      <c r="I705" s="2">
        <v>31.703269716113109</v>
      </c>
      <c r="J705" s="2">
        <f t="shared" si="156"/>
        <v>31.703269716113109</v>
      </c>
      <c r="K705" s="2">
        <f t="shared" si="155"/>
        <v>432.73842266160034</v>
      </c>
    </row>
    <row r="706" spans="1:11" x14ac:dyDescent="0.25">
      <c r="A706" s="2">
        <f>'Cubic Spline'!A706</f>
        <v>12.182955725053899</v>
      </c>
      <c r="B706" s="2">
        <f t="array" ref="B706:C706">csplinediff1d('Cubic Spline'!$A$3:$A$1001,'Cubic Spline'!$B$3:$B$1001,A706,2,0,2,0)</f>
        <v>-50.217320672902503</v>
      </c>
      <c r="C706" s="2">
        <v>33.084974672924496</v>
      </c>
      <c r="D706" s="2">
        <f t="shared" si="153"/>
        <v>33.084974672924496</v>
      </c>
      <c r="E706" s="2">
        <f t="shared" si="154"/>
        <v>453.29010227767128</v>
      </c>
      <c r="G706" s="2">
        <f>'Calculation_Cubic Spline'!A706</f>
        <v>12.182955725053899</v>
      </c>
      <c r="H706" s="2">
        <f t="array" ref="H706:I706">csplinediff1d('Cubic Spline'!$A$3:$A$1001,'Cubic Spline'!$C$3:$C$1001,G706,2,0,2,0)</f>
        <v>-46.495934682850901</v>
      </c>
      <c r="I706" s="2">
        <v>32.044952630116043</v>
      </c>
      <c r="J706" s="2">
        <f t="shared" si="156"/>
        <v>32.044952630116043</v>
      </c>
      <c r="K706" s="2">
        <f t="shared" si="155"/>
        <v>436.89817378700411</v>
      </c>
    </row>
    <row r="707" spans="1:11" x14ac:dyDescent="0.25">
      <c r="A707" s="2">
        <f>'Cubic Spline'!A707</f>
        <v>12.200285534051099</v>
      </c>
      <c r="B707" s="2">
        <f t="array" ref="B707:C707">csplinediff1d('Cubic Spline'!$A$3:$A$1001,'Cubic Spline'!$B$3:$B$1001,A707,2,0,2,0)</f>
        <v>-49.640985047505701</v>
      </c>
      <c r="C707" s="2">
        <v>33.42927358984366</v>
      </c>
      <c r="D707" s="2">
        <f t="shared" si="153"/>
        <v>33.42927358984366</v>
      </c>
      <c r="E707" s="2">
        <f t="shared" si="154"/>
        <v>457.48766803951179</v>
      </c>
      <c r="G707" s="2">
        <f>'Calculation_Cubic Spline'!A707</f>
        <v>12.200285534051099</v>
      </c>
      <c r="H707" s="2">
        <f t="array" ref="H707:I707">csplinediff1d('Cubic Spline'!$A$3:$A$1001,'Cubic Spline'!$C$3:$C$1001,G707,2,0,2,0)</f>
        <v>-45.937621239802802</v>
      </c>
      <c r="I707" s="2">
        <v>32.389391992490424</v>
      </c>
      <c r="J707" s="2">
        <f t="shared" si="156"/>
        <v>32.389391992490424</v>
      </c>
      <c r="K707" s="2">
        <f t="shared" si="155"/>
        <v>441.09745182249424</v>
      </c>
    </row>
    <row r="708" spans="1:11" x14ac:dyDescent="0.25">
      <c r="A708" s="2">
        <f>'Cubic Spline'!A708</f>
        <v>12.217615343048401</v>
      </c>
      <c r="B708" s="2">
        <f t="array" ref="B708:C708">csplinediff1d('Cubic Spline'!$A$3:$A$1001,'Cubic Spline'!$B$3:$B$1001,A708,2,0,2,0)</f>
        <v>-49.058658810119503</v>
      </c>
      <c r="C708" s="2">
        <v>33.776344088144583</v>
      </c>
      <c r="D708" s="2">
        <f t="shared" ref="D708:D771" si="157">C708</f>
        <v>33.776344088144583</v>
      </c>
      <c r="E708" s="2">
        <f t="shared" ref="E708:E771" si="158">-B708+D708*A708</f>
        <v>461.72503857351688</v>
      </c>
      <c r="G708" s="2">
        <f>'Calculation_Cubic Spline'!A708</f>
        <v>12.217615343048401</v>
      </c>
      <c r="H708" s="2">
        <f t="array" ref="H708:I708">csplinediff1d('Cubic Spline'!$A$3:$A$1001,'Cubic Spline'!$C$3:$C$1001,G708,2,0,2,0)</f>
        <v>-45.373314654930503</v>
      </c>
      <c r="I708" s="2">
        <v>32.736614026012248</v>
      </c>
      <c r="J708" s="2">
        <f t="shared" si="156"/>
        <v>32.736614026012248</v>
      </c>
      <c r="K708" s="2">
        <f t="shared" ref="K708:K771" si="159">-H708+J708*G708</f>
        <v>445.33667245859118</v>
      </c>
    </row>
    <row r="709" spans="1:11" x14ac:dyDescent="0.25">
      <c r="A709" s="2">
        <f>'Cubic Spline'!A709</f>
        <v>12.234945152045601</v>
      </c>
      <c r="B709" s="2">
        <f t="array" ref="B709:C709">csplinediff1d('Cubic Spline'!$A$3:$A$1001,'Cubic Spline'!$B$3:$B$1001,A709,2,0,2,0)</f>
        <v>-48.470293700947998</v>
      </c>
      <c r="C709" s="2">
        <v>34.126212634330052</v>
      </c>
      <c r="D709" s="2">
        <f t="shared" si="157"/>
        <v>34.126212634330052</v>
      </c>
      <c r="E709" s="2">
        <f t="shared" si="158"/>
        <v>466.00263352902181</v>
      </c>
      <c r="G709" s="2">
        <f>'Calculation_Cubic Spline'!A709</f>
        <v>12.234945152045601</v>
      </c>
      <c r="H709" s="2">
        <f t="array" ref="H709:I709">csplinediff1d('Cubic Spline'!$A$3:$A$1001,'Cubic Spline'!$C$3:$C$1001,G709,2,0,2,0)</f>
        <v>-44.802966475353202</v>
      </c>
      <c r="I709" s="2">
        <v>33.08664530133359</v>
      </c>
      <c r="J709" s="2">
        <f t="shared" si="156"/>
        <v>33.08664530133359</v>
      </c>
      <c r="K709" s="2">
        <f t="shared" si="159"/>
        <v>449.61625700235697</v>
      </c>
    </row>
    <row r="710" spans="1:11" x14ac:dyDescent="0.25">
      <c r="A710" s="2">
        <f>'Cubic Spline'!A710</f>
        <v>12.252274961042801</v>
      </c>
      <c r="B710" s="2">
        <f t="array" ref="B710:C710">csplinediff1d('Cubic Spline'!$A$3:$A$1001,'Cubic Spline'!$B$3:$B$1001,A710,2,0,2,0)</f>
        <v>-47.875840998480101</v>
      </c>
      <c r="C710" s="2">
        <v>34.478906047977517</v>
      </c>
      <c r="D710" s="2">
        <f t="shared" si="157"/>
        <v>34.478906047977517</v>
      </c>
      <c r="E710" s="2">
        <f t="shared" si="158"/>
        <v>470.3208782542622</v>
      </c>
      <c r="G710" s="2">
        <f>'Calculation_Cubic Spline'!A710</f>
        <v>12.252274961042801</v>
      </c>
      <c r="H710" s="2">
        <f t="array" ref="H710:I710">csplinediff1d('Cubic Spline'!$A$3:$A$1001,'Cubic Spline'!$C$3:$C$1001,G710,2,0,2,0)</f>
        <v>-44.226527784664</v>
      </c>
      <c r="I710" s="2">
        <v>33.439512742836087</v>
      </c>
      <c r="J710" s="2">
        <f t="shared" si="156"/>
        <v>33.439512742836087</v>
      </c>
      <c r="K710" s="2">
        <f t="shared" si="159"/>
        <v>453.93663247318625</v>
      </c>
    </row>
    <row r="711" spans="1:11" x14ac:dyDescent="0.25">
      <c r="A711" s="2">
        <f>'Cubic Spline'!A711</f>
        <v>12.2696047700401</v>
      </c>
      <c r="B711" s="2">
        <f t="array" ref="B711:C711">csplinediff1d('Cubic Spline'!$A$3:$A$1001,'Cubic Spline'!$B$3:$B$1001,A711,2,0,2,0)</f>
        <v>-47.275251513309897</v>
      </c>
      <c r="C711" s="2">
        <v>34.834451509262493</v>
      </c>
      <c r="D711" s="2">
        <f t="shared" si="157"/>
        <v>34.834451509262493</v>
      </c>
      <c r="E711" s="2">
        <f t="shared" si="158"/>
        <v>474.68020391308755</v>
      </c>
      <c r="G711" s="2">
        <f>'Calculation_Cubic Spline'!A711</f>
        <v>12.2696047700401</v>
      </c>
      <c r="H711" s="2">
        <f t="array" ref="H711:I711">csplinediff1d('Cubic Spline'!$A$3:$A$1001,'Cubic Spline'!$C$3:$C$1001,G711,2,0,2,0)</f>
        <v>-43.643949196738902</v>
      </c>
      <c r="I711" s="2">
        <v>33.795243636332778</v>
      </c>
      <c r="J711" s="2">
        <f t="shared" si="156"/>
        <v>33.795243636332778</v>
      </c>
      <c r="K711" s="2">
        <f t="shared" si="159"/>
        <v>458.29823172175492</v>
      </c>
    </row>
    <row r="712" spans="1:11" x14ac:dyDescent="0.25">
      <c r="A712" s="2">
        <f>'Cubic Spline'!A712</f>
        <v>12.2869345790373</v>
      </c>
      <c r="B712" s="2">
        <f t="array" ref="B712:C712">csplinediff1d('Cubic Spline'!$A$3:$A$1001,'Cubic Spline'!$B$3:$B$1001,A712,2,0,2,0)</f>
        <v>-46.668475581856598</v>
      </c>
      <c r="C712" s="2">
        <v>35.192876563376075</v>
      </c>
      <c r="D712" s="2">
        <f t="shared" si="157"/>
        <v>35.192876563376075</v>
      </c>
      <c r="E712" s="2">
        <f t="shared" si="158"/>
        <v>479.08104756419345</v>
      </c>
      <c r="G712" s="2">
        <f>'Calculation_Cubic Spline'!A712</f>
        <v>12.2869345790373</v>
      </c>
      <c r="H712" s="2">
        <f t="array" ref="H712:I712">csplinediff1d('Cubic Spline'!$A$3:$A$1001,'Cubic Spline'!$C$3:$C$1001,G712,2,0,2,0)</f>
        <v>-43.0551808494398</v>
      </c>
      <c r="I712" s="2">
        <v>34.153865633457308</v>
      </c>
      <c r="J712" s="2">
        <f t="shared" si="156"/>
        <v>34.153865633457308</v>
      </c>
      <c r="K712" s="2">
        <f t="shared" si="159"/>
        <v>462.70149350896008</v>
      </c>
    </row>
    <row r="713" spans="1:11" x14ac:dyDescent="0.25">
      <c r="A713" s="2">
        <f>'Cubic Spline'!A713</f>
        <v>12.3042643880345</v>
      </c>
      <c r="B713" s="2">
        <f t="array" ref="B713:C713">csplinediff1d('Cubic Spline'!$A$3:$A$1001,'Cubic Spline'!$B$3:$B$1001,A713,2,0,2,0)</f>
        <v>-46.055463059971999</v>
      </c>
      <c r="C713" s="2">
        <v>35.554209126835566</v>
      </c>
      <c r="D713" s="2">
        <f t="shared" si="157"/>
        <v>35.554209126835566</v>
      </c>
      <c r="E713" s="2">
        <f t="shared" si="158"/>
        <v>483.52385226402606</v>
      </c>
      <c r="G713" s="2">
        <f>'Calculation_Cubic Spline'!A713</f>
        <v>12.3042643880345</v>
      </c>
      <c r="H713" s="2">
        <f t="array" ref="H713:I713">csplinediff1d('Cubic Spline'!$A$3:$A$1001,'Cubic Spline'!$C$3:$C$1001,G713,2,0,2,0)</f>
        <v>-42.460172398211498</v>
      </c>
      <c r="I713" s="2">
        <v>34.515406757914441</v>
      </c>
      <c r="J713" s="2">
        <f t="shared" si="156"/>
        <v>34.515406757914441</v>
      </c>
      <c r="K713" s="2">
        <f t="shared" si="159"/>
        <v>467.14686260814352</v>
      </c>
    </row>
    <row r="714" spans="1:11" x14ac:dyDescent="0.25">
      <c r="A714" s="2">
        <f>'Cubic Spline'!A714</f>
        <v>12.3215941970318</v>
      </c>
      <c r="B714" s="2">
        <f t="array" ref="B714:C714">csplinediff1d('Cubic Spline'!$A$3:$A$1001,'Cubic Spline'!$B$3:$B$1001,A714,2,0,2,0)</f>
        <v>-45.436163316442098</v>
      </c>
      <c r="C714" s="2">
        <v>35.918477495613068</v>
      </c>
      <c r="D714" s="2">
        <f t="shared" si="157"/>
        <v>35.918477495613068</v>
      </c>
      <c r="E714" s="2">
        <f t="shared" si="158"/>
        <v>488.00906719260536</v>
      </c>
      <c r="G714" s="2">
        <f>'Calculation_Cubic Spline'!A714</f>
        <v>12.3215941970318</v>
      </c>
      <c r="H714" s="2">
        <f t="array" ref="H714:I714">csplinediff1d('Cubic Spline'!$A$3:$A$1001,'Cubic Spline'!$C$3:$C$1001,G714,2,0,2,0)</f>
        <v>-41.8588730095681</v>
      </c>
      <c r="I714" s="2">
        <v>34.879895413575539</v>
      </c>
      <c r="J714" s="2">
        <f t="shared" si="156"/>
        <v>34.879895413575539</v>
      </c>
      <c r="K714" s="2">
        <f t="shared" si="159"/>
        <v>471.63478993055651</v>
      </c>
    </row>
    <row r="715" spans="1:11" x14ac:dyDescent="0.25">
      <c r="A715" s="2">
        <f>'Cubic Spline'!A715</f>
        <v>12.338924006029</v>
      </c>
      <c r="B715" s="2">
        <f t="array" ref="B715:C715">csplinediff1d('Cubic Spline'!$A$3:$A$1001,'Cubic Spline'!$B$3:$B$1001,A715,2,0,2,0)</f>
        <v>-44.8105252263747</v>
      </c>
      <c r="C715" s="2">
        <v>36.285710349806429</v>
      </c>
      <c r="D715" s="2">
        <f t="shared" si="157"/>
        <v>36.285710349806429</v>
      </c>
      <c r="E715" s="2">
        <f t="shared" si="158"/>
        <v>492.53714773741621</v>
      </c>
      <c r="G715" s="2">
        <f>'Calculation_Cubic Spline'!A715</f>
        <v>12.338924006029</v>
      </c>
      <c r="H715" s="2">
        <f t="array" ref="H715:I715">csplinediff1d('Cubic Spline'!$A$3:$A$1001,'Cubic Spline'!$C$3:$C$1001,G715,2,0,2,0)</f>
        <v>-41.251231354470001</v>
      </c>
      <c r="I715" s="2">
        <v>35.247360389211927</v>
      </c>
      <c r="J715" s="2">
        <f t="shared" si="156"/>
        <v>35.247360389211927</v>
      </c>
      <c r="K715" s="2">
        <f t="shared" si="159"/>
        <v>476.16573261007272</v>
      </c>
    </row>
    <row r="716" spans="1:11" x14ac:dyDescent="0.25">
      <c r="A716" s="2">
        <f>'Cubic Spline'!A716</f>
        <v>12.3562538150262</v>
      </c>
      <c r="B716" s="2">
        <f t="array" ref="B716:C716">csplinediff1d('Cubic Spline'!$A$3:$A$1001,'Cubic Spline'!$B$3:$B$1001,A716,2,0,2,0)</f>
        <v>-44.178497164476497</v>
      </c>
      <c r="C716" s="2">
        <v>36.655936760223668</v>
      </c>
      <c r="D716" s="2">
        <f t="shared" si="157"/>
        <v>36.655936760223668</v>
      </c>
      <c r="E716" s="2">
        <f t="shared" si="158"/>
        <v>497.10855560134928</v>
      </c>
      <c r="G716" s="2">
        <f>'Calculation_Cubic Spline'!A716</f>
        <v>12.3562538150262</v>
      </c>
      <c r="H716" s="2">
        <f t="array" ref="H716:I716">csplinediff1d('Cubic Spline'!$A$3:$A$1001,'Cubic Spline'!$C$3:$C$1001,G716,2,0,2,0)</f>
        <v>-40.6371956015848</v>
      </c>
      <c r="I716" s="2">
        <v>35.617830865186157</v>
      </c>
      <c r="J716" s="2">
        <f t="shared" si="156"/>
        <v>35.617830865186157</v>
      </c>
      <c r="K716" s="2">
        <f t="shared" si="159"/>
        <v>480.74015411249917</v>
      </c>
    </row>
    <row r="717" spans="1:11" x14ac:dyDescent="0.25">
      <c r="A717" s="2">
        <f>'Cubic Spline'!A717</f>
        <v>12.3735836240235</v>
      </c>
      <c r="B717" s="2">
        <f t="array" ref="B717:C717">csplinediff1d('Cubic Spline'!$A$3:$A$1001,'Cubic Spline'!$B$3:$B$1001,A717,2,0,2,0)</f>
        <v>-43.5400269982105</v>
      </c>
      <c r="C717" s="2">
        <v>37.029186197200275</v>
      </c>
      <c r="D717" s="2">
        <f t="shared" si="157"/>
        <v>37.029186197200275</v>
      </c>
      <c r="E717" s="2">
        <f t="shared" si="158"/>
        <v>501.72375893880485</v>
      </c>
      <c r="G717" s="2">
        <f>'Calculation_Cubic Spline'!A717</f>
        <v>12.3735836240235</v>
      </c>
      <c r="H717" s="2">
        <f t="array" ref="H717:I717">csplinediff1d('Cubic Spline'!$A$3:$A$1001,'Cubic Spline'!$C$3:$C$1001,G717,2,0,2,0)</f>
        <v>-40.016713410433098</v>
      </c>
      <c r="I717" s="2">
        <v>35.991336421956497</v>
      </c>
      <c r="J717" s="2">
        <f t="shared" si="156"/>
        <v>35.991336421956497</v>
      </c>
      <c r="K717" s="2">
        <f t="shared" si="159"/>
        <v>485.35852436787457</v>
      </c>
    </row>
    <row r="718" spans="1:11" x14ac:dyDescent="0.25">
      <c r="A718" s="2">
        <f>'Cubic Spline'!A718</f>
        <v>12.3909134330207</v>
      </c>
      <c r="B718" s="2">
        <f t="array" ref="B718:C718">csplinediff1d('Cubic Spline'!$A$3:$A$1001,'Cubic Spline'!$B$3:$B$1001,A718,2,0,2,0)</f>
        <v>-42.895062080835899</v>
      </c>
      <c r="C718" s="2">
        <v>37.405488535417867</v>
      </c>
      <c r="D718" s="2">
        <f t="shared" si="157"/>
        <v>37.405488535417867</v>
      </c>
      <c r="E718" s="2">
        <f t="shared" si="158"/>
        <v>506.38323244304689</v>
      </c>
      <c r="G718" s="2">
        <f>'Calculation_Cubic Spline'!A718</f>
        <v>12.3909134330207</v>
      </c>
      <c r="H718" s="2">
        <f t="array" ref="H718:I718">csplinediff1d('Cubic Spline'!$A$3:$A$1001,'Cubic Spline'!$C$3:$C$1001,G718,2,0,2,0)</f>
        <v>-39.389731924416303</v>
      </c>
      <c r="I718" s="2">
        <v>36.367907045167023</v>
      </c>
      <c r="J718" s="2">
        <f t="shared" si="156"/>
        <v>36.367907045167023</v>
      </c>
      <c r="K718" s="2">
        <f t="shared" si="159"/>
        <v>490.02131986122453</v>
      </c>
    </row>
    <row r="719" spans="1:11" x14ac:dyDescent="0.25">
      <c r="A719" s="2">
        <f>'Cubic Spline'!A719</f>
        <v>12.4082432420179</v>
      </c>
      <c r="B719" s="2">
        <f t="array" ref="B719:C719">csplinediff1d('Cubic Spline'!$A$3:$A$1001,'Cubic Spline'!$B$3:$B$1001,A719,2,0,2,0)</f>
        <v>-42.243549244329301</v>
      </c>
      <c r="C719" s="2">
        <v>37.78487406105652</v>
      </c>
      <c r="D719" s="2">
        <f t="shared" si="157"/>
        <v>37.78487406105652</v>
      </c>
      <c r="E719" s="2">
        <f t="shared" si="158"/>
        <v>511.0874574629313</v>
      </c>
      <c r="G719" s="2">
        <f>'Calculation_Cubic Spline'!A719</f>
        <v>12.4082432420179</v>
      </c>
      <c r="H719" s="2">
        <f t="array" ref="H719:I719">csplinediff1d('Cubic Spline'!$A$3:$A$1001,'Cubic Spline'!$C$3:$C$1001,G719,2,0,2,0)</f>
        <v>-38.756197763722902</v>
      </c>
      <c r="I719" s="2">
        <v>36.747573132763499</v>
      </c>
      <c r="J719" s="2">
        <f t="shared" si="156"/>
        <v>36.747573132763499</v>
      </c>
      <c r="K719" s="2">
        <f t="shared" si="159"/>
        <v>494.72902374889412</v>
      </c>
    </row>
    <row r="720" spans="1:11" x14ac:dyDescent="0.25">
      <c r="A720" s="2">
        <f>'Cubic Spline'!A720</f>
        <v>12.425573051015199</v>
      </c>
      <c r="B720" s="2">
        <f t="array" ref="B720:C720">csplinediff1d('Cubic Spline'!$A$3:$A$1001,'Cubic Spline'!$B$3:$B$1001,A720,2,0,2,0)</f>
        <v>-41.585434792178098</v>
      </c>
      <c r="C720" s="2">
        <v>38.167373481017421</v>
      </c>
      <c r="D720" s="2">
        <f t="shared" si="157"/>
        <v>38.167373481017421</v>
      </c>
      <c r="E720" s="2">
        <f t="shared" si="158"/>
        <v>515.83692214594032</v>
      </c>
      <c r="G720" s="2">
        <f>'Calculation_Cubic Spline'!A720</f>
        <v>12.425573051015199</v>
      </c>
      <c r="H720" s="2">
        <f t="array" ref="H720:I720">csplinediff1d('Cubic Spline'!$A$3:$A$1001,'Cubic Spline'!$C$3:$C$1001,G720,2,0,2,0)</f>
        <v>-38.116057018110197</v>
      </c>
      <c r="I720" s="2">
        <v>37.130365504019132</v>
      </c>
      <c r="J720" s="2">
        <f t="shared" si="156"/>
        <v>37.130365504019132</v>
      </c>
      <c r="K720" s="2">
        <f t="shared" si="159"/>
        <v>499.48212599919469</v>
      </c>
    </row>
    <row r="721" spans="1:11" x14ac:dyDescent="0.25">
      <c r="A721" s="2">
        <f>'Cubic Spline'!A721</f>
        <v>12.442902860012399</v>
      </c>
      <c r="B721" s="2">
        <f t="array" ref="B721:C721">csplinediff1d('Cubic Spline'!$A$3:$A$1001,'Cubic Spline'!$B$3:$B$1001,A721,2,0,2,0)</f>
        <v>-40.920664492050598</v>
      </c>
      <c r="C721" s="2">
        <v>38.553017928129208</v>
      </c>
      <c r="D721" s="2">
        <f t="shared" si="157"/>
        <v>38.553017928129208</v>
      </c>
      <c r="E721" s="2">
        <f t="shared" si="158"/>
        <v>520.63212153207883</v>
      </c>
      <c r="G721" s="2">
        <f>'Calculation_Cubic Spline'!A721</f>
        <v>12.442902860012399</v>
      </c>
      <c r="H721" s="2">
        <f t="array" ref="H721:I721">csplinediff1d('Cubic Spline'!$A$3:$A$1001,'Cubic Spline'!$C$3:$C$1001,G721,2,0,2,0)</f>
        <v>-37.469255239561697</v>
      </c>
      <c r="I721" s="2">
        <v>37.516315405017707</v>
      </c>
      <c r="J721" s="2">
        <f t="shared" si="156"/>
        <v>37.516315405017707</v>
      </c>
      <c r="K721" s="2">
        <f t="shared" si="159"/>
        <v>504.28112348978374</v>
      </c>
    </row>
    <row r="722" spans="1:11" x14ac:dyDescent="0.25">
      <c r="A722" s="2">
        <f>'Cubic Spline'!A722</f>
        <v>12.460232669009599</v>
      </c>
      <c r="B722" s="2">
        <f t="array" ref="B722:C722">csplinediff1d('Cubic Spline'!$A$3:$A$1001,'Cubic Spline'!$B$3:$B$1001,A722,2,0,2,0)</f>
        <v>-40.2491835683376</v>
      </c>
      <c r="C722" s="2">
        <v>38.94183896886971</v>
      </c>
      <c r="D722" s="2">
        <f t="shared" si="157"/>
        <v>38.94183896886971</v>
      </c>
      <c r="E722" s="2">
        <f t="shared" si="158"/>
        <v>525.47355767955901</v>
      </c>
      <c r="G722" s="2">
        <f>'Calculation_Cubic Spline'!A722</f>
        <v>12.460232669009599</v>
      </c>
      <c r="H722" s="2">
        <f t="array" ref="H722:I722">csplinediff1d('Cubic Spline'!$A$3:$A$1001,'Cubic Spline'!$C$3:$C$1001,G722,2,0,2,0)</f>
        <v>-36.815737434813997</v>
      </c>
      <c r="I722" s="2">
        <v>37.905454516156297</v>
      </c>
      <c r="J722" s="2">
        <f t="shared" ref="J722:J785" si="160">I722</f>
        <v>37.905454516156297</v>
      </c>
      <c r="K722" s="2">
        <f t="shared" si="159"/>
        <v>509.12652013068214</v>
      </c>
    </row>
    <row r="723" spans="1:11" x14ac:dyDescent="0.25">
      <c r="A723" s="2">
        <f>'Cubic Spline'!A723</f>
        <v>12.477562478006901</v>
      </c>
      <c r="B723" s="2">
        <f t="array" ref="B723:C723">csplinediff1d('Cubic Spline'!$A$3:$A$1001,'Cubic Spline'!$B$3:$B$1001,A723,2,0,2,0)</f>
        <v>-39.5709366945581</v>
      </c>
      <c r="C723" s="2">
        <v>39.333868613016847</v>
      </c>
      <c r="D723" s="2">
        <f t="shared" si="157"/>
        <v>39.333868613016847</v>
      </c>
      <c r="E723" s="2">
        <f t="shared" si="158"/>
        <v>530.3617398151905</v>
      </c>
      <c r="G723" s="2">
        <f>'Calculation_Cubic Spline'!A723</f>
        <v>12.477562478006901</v>
      </c>
      <c r="H723" s="2">
        <f t="array" ref="H723:I723">csplinediff1d('Cubic Spline'!$A$3:$A$1001,'Cubic Spline'!$C$3:$C$1001,G723,2,0,2,0)</f>
        <v>-36.155448057753397</v>
      </c>
      <c r="I723" s="2">
        <v>38.297814961763272</v>
      </c>
      <c r="J723" s="2">
        <f t="shared" si="160"/>
        <v>38.297814961763272</v>
      </c>
      <c r="K723" s="2">
        <f t="shared" si="159"/>
        <v>514.01882701430202</v>
      </c>
    </row>
    <row r="724" spans="1:11" x14ac:dyDescent="0.25">
      <c r="A724" s="2">
        <f>'Cubic Spline'!A724</f>
        <v>12.494892287004101</v>
      </c>
      <c r="B724" s="2">
        <f t="array" ref="B724:C724">csplinediff1d('Cubic Spline'!$A$3:$A$1001,'Cubic Spline'!$B$3:$B$1001,A724,2,0,2,0)</f>
        <v>-38.885867985635798</v>
      </c>
      <c r="C724" s="2">
        <v>39.729139319213914</v>
      </c>
      <c r="D724" s="2">
        <f t="shared" si="157"/>
        <v>39.729139319213914</v>
      </c>
      <c r="E724" s="2">
        <f t="shared" si="158"/>
        <v>535.29718443459308</v>
      </c>
      <c r="G724" s="2">
        <f>'Calculation_Cubic Spline'!A724</f>
        <v>12.494892287004101</v>
      </c>
      <c r="H724" s="2">
        <f t="array" ref="H724:I724">csplinediff1d('Cubic Spline'!$A$3:$A$1001,'Cubic Spline'!$C$3:$C$1001,G724,2,0,2,0)</f>
        <v>-35.488331001677501</v>
      </c>
      <c r="I724" s="2">
        <v>38.693429315889112</v>
      </c>
      <c r="J724" s="2">
        <f t="shared" si="160"/>
        <v>38.693429315889112</v>
      </c>
      <c r="K724" s="2">
        <f t="shared" si="159"/>
        <v>518.95856251851876</v>
      </c>
    </row>
    <row r="725" spans="1:11" x14ac:dyDescent="0.25">
      <c r="A725" s="2">
        <f>'Cubic Spline'!A725</f>
        <v>12.512222096001301</v>
      </c>
      <c r="B725" s="2">
        <f t="array" ref="B725:C725">csplinediff1d('Cubic Spline'!$A$3:$A$1001,'Cubic Spline'!$B$3:$B$1001,A725,2,0,2,0)</f>
        <v>-38.1939209900356</v>
      </c>
      <c r="C725" s="2">
        <v>40.127684003603235</v>
      </c>
      <c r="D725" s="2">
        <f t="shared" si="157"/>
        <v>40.127684003603235</v>
      </c>
      <c r="E725" s="2">
        <f t="shared" si="158"/>
        <v>540.28041544127791</v>
      </c>
      <c r="G725" s="2">
        <f>'Calculation_Cubic Spline'!A725</f>
        <v>12.512222096001301</v>
      </c>
      <c r="H725" s="2">
        <f t="array" ref="H725:I725">csplinediff1d('Cubic Spline'!$A$3:$A$1001,'Cubic Spline'!$C$3:$C$1001,G725,2,0,2,0)</f>
        <v>-34.814329591419103</v>
      </c>
      <c r="I725" s="2">
        <v>39.092330610844762</v>
      </c>
      <c r="J725" s="2">
        <f t="shared" si="160"/>
        <v>39.092330610844762</v>
      </c>
      <c r="K725" s="2">
        <f t="shared" si="159"/>
        <v>523.94625244461895</v>
      </c>
    </row>
    <row r="726" spans="1:11" x14ac:dyDescent="0.25">
      <c r="A726" s="2">
        <f>'Cubic Spline'!A726</f>
        <v>12.529551904998501</v>
      </c>
      <c r="B726" s="2">
        <f t="array" ref="B726:C726">csplinediff1d('Cubic Spline'!$A$3:$A$1001,'Cubic Spline'!$B$3:$B$1001,A726,2,0,2,0)</f>
        <v>-37.4950386817614</v>
      </c>
      <c r="C726" s="2">
        <v>40.529536048653021</v>
      </c>
      <c r="D726" s="2">
        <f t="shared" si="157"/>
        <v>40.529536048653021</v>
      </c>
      <c r="E726" s="2">
        <f t="shared" si="158"/>
        <v>545.31196428886733</v>
      </c>
      <c r="G726" s="2">
        <f>'Calculation_Cubic Spline'!A726</f>
        <v>12.529551904998501</v>
      </c>
      <c r="H726" s="2">
        <f t="array" ref="H726:I726">csplinediff1d('Cubic Spline'!$A$3:$A$1001,'Cubic Spline'!$C$3:$C$1001,G726,2,0,2,0)</f>
        <v>-34.133386575330903</v>
      </c>
      <c r="I726" s="2">
        <v>39.494552345846046</v>
      </c>
      <c r="J726" s="2">
        <f t="shared" si="160"/>
        <v>39.494552345846046</v>
      </c>
      <c r="K726" s="2">
        <f t="shared" si="159"/>
        <v>528.98243015728917</v>
      </c>
    </row>
    <row r="727" spans="1:11" x14ac:dyDescent="0.25">
      <c r="A727" s="2">
        <f>'Cubic Spline'!A727</f>
        <v>12.5468817139958</v>
      </c>
      <c r="B727" s="2">
        <f t="array" ref="B727:C727">csplinediff1d('Cubic Spline'!$A$3:$A$1001,'Cubic Spline'!$B$3:$B$1001,A727,2,0,2,0)</f>
        <v>-36.789163452206203</v>
      </c>
      <c r="C727" s="2">
        <v>40.934729311501577</v>
      </c>
      <c r="D727" s="2">
        <f t="shared" si="157"/>
        <v>40.934729311501577</v>
      </c>
      <c r="E727" s="2">
        <f t="shared" si="158"/>
        <v>550.39237011805324</v>
      </c>
      <c r="G727" s="2">
        <f>'Calculation_Cubic Spline'!A727</f>
        <v>12.5468817139958</v>
      </c>
      <c r="H727" s="2">
        <f t="array" ref="H727:I727">csplinediff1d('Cubic Spline'!$A$3:$A$1001,'Cubic Spline'!$C$3:$C$1001,G727,2,0,2,0)</f>
        <v>-33.445444117126797</v>
      </c>
      <c r="I727" s="2">
        <v>39.900128495455881</v>
      </c>
      <c r="J727" s="2">
        <f t="shared" si="160"/>
        <v>39.900128495455881</v>
      </c>
      <c r="K727" s="2">
        <f t="shared" si="159"/>
        <v>534.06763672284501</v>
      </c>
    </row>
    <row r="728" spans="1:11" x14ac:dyDescent="0.25">
      <c r="A728" s="2">
        <f>'Cubic Spline'!A728</f>
        <v>12.564211522993</v>
      </c>
      <c r="B728" s="2">
        <f t="array" ref="B728:C728">csplinediff1d('Cubic Spline'!$A$3:$A$1001,'Cubic Spline'!$B$3:$B$1001,A728,2,0,2,0)</f>
        <v>-36.076237101862098</v>
      </c>
      <c r="C728" s="2">
        <v>41.343298131653157</v>
      </c>
      <c r="D728" s="2">
        <f t="shared" si="157"/>
        <v>41.343298131653157</v>
      </c>
      <c r="E728" s="2">
        <f t="shared" si="158"/>
        <v>555.52217988611369</v>
      </c>
      <c r="G728" s="2">
        <f>'Calculation_Cubic Spline'!A728</f>
        <v>12.564211522993</v>
      </c>
      <c r="H728" s="2">
        <f t="array" ref="H728:I728">csplinediff1d('Cubic Spline'!$A$3:$A$1001,'Cubic Spline'!$C$3:$C$1001,G728,2,0,2,0)</f>
        <v>-32.750443787576103</v>
      </c>
      <c r="I728" s="2">
        <v>40.309093517536695</v>
      </c>
      <c r="J728" s="2">
        <f t="shared" si="160"/>
        <v>40.309093517536695</v>
      </c>
      <c r="K728" s="2">
        <f t="shared" si="159"/>
        <v>539.20242104201316</v>
      </c>
    </row>
    <row r="729" spans="1:11" x14ac:dyDescent="0.25">
      <c r="A729" s="2">
        <f>'Cubic Spline'!A729</f>
        <v>12.5815413319902</v>
      </c>
      <c r="B729" s="2">
        <f t="array" ref="B729:C729">csplinediff1d('Cubic Spline'!$A$3:$A$1001,'Cubic Spline'!$B$3:$B$1001,A729,2,0,2,0)</f>
        <v>-35.356200831878603</v>
      </c>
      <c r="C729" s="2">
        <v>41.755277339520568</v>
      </c>
      <c r="D729" s="2">
        <f t="shared" si="157"/>
        <v>41.755277339520568</v>
      </c>
      <c r="E729" s="2">
        <f t="shared" si="158"/>
        <v>560.70194850777045</v>
      </c>
      <c r="G729" s="2">
        <f>'Calculation_Cubic Spline'!A729</f>
        <v>12.5815413319902</v>
      </c>
      <c r="H729" s="2">
        <f t="array" ref="H729:I729">csplinediff1d('Cubic Spline'!$A$3:$A$1001,'Cubic Spline'!$C$3:$C$1001,G729,2,0,2,0)</f>
        <v>-32.048326556049403</v>
      </c>
      <c r="I729" s="2">
        <v>40.72148236137334</v>
      </c>
      <c r="J729" s="2">
        <f t="shared" si="160"/>
        <v>40.72148236137334</v>
      </c>
      <c r="K729" s="2">
        <f t="shared" si="159"/>
        <v>544.38733998557791</v>
      </c>
    </row>
    <row r="730" spans="1:11" x14ac:dyDescent="0.25">
      <c r="A730" s="2">
        <f>'Cubic Spline'!A730</f>
        <v>12.5988711409875</v>
      </c>
      <c r="B730" s="2">
        <f t="array" ref="B730:C730">csplinediff1d('Cubic Spline'!$A$3:$A$1001,'Cubic Spline'!$B$3:$B$1001,A730,2,0,2,0)</f>
        <v>-34.628995235463599</v>
      </c>
      <c r="C730" s="2">
        <v>42.170702267356667</v>
      </c>
      <c r="D730" s="2">
        <f t="shared" si="157"/>
        <v>42.170702267356667</v>
      </c>
      <c r="E730" s="2">
        <f t="shared" si="158"/>
        <v>565.93223902683962</v>
      </c>
      <c r="G730" s="2">
        <f>'Calculation_Cubic Spline'!A730</f>
        <v>12.5988711409875</v>
      </c>
      <c r="H730" s="2">
        <f t="array" ref="H730:I730">csplinediff1d('Cubic Spline'!$A$3:$A$1001,'Cubic Spline'!$C$3:$C$1001,G730,2,0,2,0)</f>
        <v>-31.339032781910799</v>
      </c>
      <c r="I730" s="2">
        <v>41.137330478822427</v>
      </c>
      <c r="J730" s="2">
        <f t="shared" si="160"/>
        <v>41.137330478822427</v>
      </c>
      <c r="K730" s="2">
        <f t="shared" si="159"/>
        <v>549.62295856881212</v>
      </c>
    </row>
    <row r="731" spans="1:11" x14ac:dyDescent="0.25">
      <c r="A731" s="2">
        <f>'Cubic Spline'!A731</f>
        <v>12.6162009499847</v>
      </c>
      <c r="B731" s="2">
        <f t="array" ref="B731:C731">csplinediff1d('Cubic Spline'!$A$3:$A$1001,'Cubic Spline'!$B$3:$B$1001,A731,2,0,2,0)</f>
        <v>-33.894560289136201</v>
      </c>
      <c r="C731" s="2">
        <v>42.589608756254393</v>
      </c>
      <c r="D731" s="2">
        <f t="shared" si="157"/>
        <v>42.589608756254393</v>
      </c>
      <c r="E731" s="2">
        <f t="shared" si="158"/>
        <v>571.21362273926957</v>
      </c>
      <c r="G731" s="2">
        <f>'Calculation_Cubic Spline'!A731</f>
        <v>12.6162009499847</v>
      </c>
      <c r="H731" s="2">
        <f t="array" ref="H731:I731">csplinediff1d('Cubic Spline'!$A$3:$A$1001,'Cubic Spline'!$C$3:$C$1001,G731,2,0,2,0)</f>
        <v>-30.622502205755001</v>
      </c>
      <c r="I731" s="2">
        <v>41.556673831267467</v>
      </c>
      <c r="J731" s="2">
        <f t="shared" si="160"/>
        <v>41.556673831267467</v>
      </c>
      <c r="K731" s="2">
        <f t="shared" si="159"/>
        <v>554.90985007399593</v>
      </c>
    </row>
    <row r="732" spans="1:11" x14ac:dyDescent="0.25">
      <c r="A732" s="2">
        <f>'Cubic Spline'!A732</f>
        <v>12.6335307589819</v>
      </c>
      <c r="B732" s="2">
        <f t="array" ref="B732:C732">csplinediff1d('Cubic Spline'!$A$3:$A$1001,'Cubic Spline'!$B$3:$B$1001,A732,2,0,2,0)</f>
        <v>-33.152835343811603</v>
      </c>
      <c r="C732" s="2">
        <v>43.012033165505024</v>
      </c>
      <c r="D732" s="2">
        <f t="shared" si="157"/>
        <v>43.012033165505024</v>
      </c>
      <c r="E732" s="2">
        <f t="shared" si="158"/>
        <v>576.54667934656891</v>
      </c>
      <c r="G732" s="2">
        <f>'Calculation_Cubic Spline'!A732</f>
        <v>12.6335307589819</v>
      </c>
      <c r="H732" s="2">
        <f t="array" ref="H732:I732">csplinediff1d('Cubic Spline'!$A$3:$A$1001,'Cubic Spline'!$C$3:$C$1001,G732,2,0,2,0)</f>
        <v>-29.898673940484301</v>
      </c>
      <c r="I732" s="2">
        <v>41.979548898959003</v>
      </c>
      <c r="J732" s="2">
        <f t="shared" si="160"/>
        <v>41.979548898959003</v>
      </c>
      <c r="K732" s="2">
        <f t="shared" si="159"/>
        <v>560.2485962036676</v>
      </c>
    </row>
    <row r="733" spans="1:11" x14ac:dyDescent="0.25">
      <c r="A733" s="2">
        <f>'Cubic Spline'!A733</f>
        <v>12.650860567979199</v>
      </c>
      <c r="B733" s="2">
        <f t="array" ref="B733:C733">csplinediff1d('Cubic Spline'!$A$3:$A$1001,'Cubic Spline'!$B$3:$B$1001,A733,2,0,2,0)</f>
        <v>-32.403759115730999</v>
      </c>
      <c r="C733" s="2">
        <v>43.438012384048804</v>
      </c>
      <c r="D733" s="2">
        <f t="shared" si="157"/>
        <v>43.438012384048804</v>
      </c>
      <c r="E733" s="2">
        <f t="shared" si="158"/>
        <v>581.93199713648607</v>
      </c>
      <c r="G733" s="2">
        <f>'Calculation_Cubic Spline'!A733</f>
        <v>12.650860567979199</v>
      </c>
      <c r="H733" s="2">
        <f t="array" ref="H733:I733">csplinediff1d('Cubic Spline'!$A$3:$A$1001,'Cubic Spline'!$C$3:$C$1001,G733,2,0,2,0)</f>
        <v>-29.167486462222602</v>
      </c>
      <c r="I733" s="2">
        <v>42.405992692602553</v>
      </c>
      <c r="J733" s="2">
        <f t="shared" si="160"/>
        <v>42.405992692602553</v>
      </c>
      <c r="K733" s="2">
        <f t="shared" si="159"/>
        <v>565.63978726308233</v>
      </c>
    </row>
    <row r="734" spans="1:11" x14ac:dyDescent="0.25">
      <c r="A734" s="2">
        <f>'Cubic Spline'!A734</f>
        <v>12.668190376976399</v>
      </c>
      <c r="B734" s="2">
        <f t="array" ref="B734:C734">csplinediff1d('Cubic Spline'!$A$3:$A$1001,'Cubic Spline'!$B$3:$B$1001,A734,2,0,2,0)</f>
        <v>-31.647269677220098</v>
      </c>
      <c r="C734" s="2">
        <v>43.867583838386416</v>
      </c>
      <c r="D734" s="2">
        <f t="shared" si="157"/>
        <v>43.867583838386416</v>
      </c>
      <c r="E734" s="2">
        <f t="shared" si="158"/>
        <v>587.37017311987233</v>
      </c>
      <c r="G734" s="2">
        <f>'Calculation_Cubic Spline'!A734</f>
        <v>12.668190376976399</v>
      </c>
      <c r="H734" s="2">
        <f t="array" ref="H734:I734">csplinediff1d('Cubic Spline'!$A$3:$A$1001,'Cubic Spline'!$C$3:$C$1001,G734,2,0,2,0)</f>
        <v>-28.4288776010638</v>
      </c>
      <c r="I734" s="2">
        <v>42.836042760969889</v>
      </c>
      <c r="J734" s="2">
        <f t="shared" si="160"/>
        <v>42.836042760969889</v>
      </c>
      <c r="K734" s="2">
        <f t="shared" si="159"/>
        <v>571.08402229333217</v>
      </c>
    </row>
    <row r="735" spans="1:11" x14ac:dyDescent="0.25">
      <c r="A735" s="2">
        <f>'Cubic Spline'!A735</f>
        <v>12.6855201859736</v>
      </c>
      <c r="B735" s="2">
        <f t="array" ref="B735:C735">csplinediff1d('Cubic Spline'!$A$3:$A$1001,'Cubic Spline'!$B$3:$B$1001,A735,2,0,2,0)</f>
        <v>-30.883304447275599</v>
      </c>
      <c r="C735" s="2">
        <v>44.300785502314518</v>
      </c>
      <c r="D735" s="2">
        <f t="shared" si="157"/>
        <v>44.300785502314518</v>
      </c>
      <c r="E735" s="2">
        <f t="shared" si="158"/>
        <v>592.86181319137302</v>
      </c>
      <c r="G735" s="2">
        <f>'Calculation_Cubic Spline'!A735</f>
        <v>12.6855201859736</v>
      </c>
      <c r="H735" s="2">
        <f t="array" ref="H735:I735">csplinediff1d('Cubic Spline'!$A$3:$A$1001,'Cubic Spline'!$C$3:$C$1001,G735,2,0,2,0)</f>
        <v>-27.682784531648501</v>
      </c>
      <c r="I735" s="2">
        <v>43.269737200795703</v>
      </c>
      <c r="J735" s="2">
        <f t="shared" si="160"/>
        <v>43.269737200795703</v>
      </c>
      <c r="K735" s="2">
        <f t="shared" si="159"/>
        <v>576.58190923411519</v>
      </c>
    </row>
    <row r="736" spans="1:11" x14ac:dyDescent="0.25">
      <c r="A736" s="2">
        <f>'Cubic Spline'!A736</f>
        <v>12.702849994970901</v>
      </c>
      <c r="B736" s="2">
        <f t="array" ref="B736:C736">csplinediff1d('Cubic Spline'!$A$3:$A$1001,'Cubic Spline'!$B$3:$B$1001,A736,2,0,2,0)</f>
        <v>-30.111800181982598</v>
      </c>
      <c r="C736" s="2">
        <v>44.737655909084943</v>
      </c>
      <c r="D736" s="2">
        <f t="shared" si="157"/>
        <v>44.737655909084943</v>
      </c>
      <c r="E736" s="2">
        <f t="shared" si="158"/>
        <v>598.40753232171221</v>
      </c>
      <c r="G736" s="2">
        <f>'Calculation_Cubic Spline'!A736</f>
        <v>12.702849994970901</v>
      </c>
      <c r="H736" s="2">
        <f t="array" ref="H736:I736">csplinediff1d('Cubic Spline'!$A$3:$A$1001,'Cubic Spline'!$C$3:$C$1001,G736,2,0,2,0)</f>
        <v>-26.929143763568199</v>
      </c>
      <c r="I736" s="2">
        <v>43.707114669130107</v>
      </c>
      <c r="J736" s="2">
        <f t="shared" si="160"/>
        <v>43.707114669130107</v>
      </c>
      <c r="K736" s="2">
        <f t="shared" si="159"/>
        <v>582.13406511852008</v>
      </c>
    </row>
    <row r="737" spans="1:11" x14ac:dyDescent="0.25">
      <c r="A737" s="2">
        <f>'Cubic Spline'!A737</f>
        <v>12.720179803968101</v>
      </c>
      <c r="B737" s="2">
        <f t="array" ref="B737:C737">csplinediff1d('Cubic Spline'!$A$3:$A$1001,'Cubic Spline'!$B$3:$B$1001,A737,2,0,2,0)</f>
        <v>-29.332692964753701</v>
      </c>
      <c r="C737" s="2">
        <v>45.17823415999856</v>
      </c>
      <c r="D737" s="2">
        <f t="shared" si="157"/>
        <v>45.17823415999856</v>
      </c>
      <c r="E737" s="2">
        <f t="shared" si="158"/>
        <v>604.00795470570915</v>
      </c>
      <c r="G737" s="2">
        <f>'Calculation_Cubic Spline'!A737</f>
        <v>12.720179803968101</v>
      </c>
      <c r="H737" s="2">
        <f t="array" ref="H737:I737">csplinediff1d('Cubic Spline'!$A$3:$A$1001,'Cubic Spline'!$C$3:$C$1001,G737,2,0,2,0)</f>
        <v>-26.167891131590501</v>
      </c>
      <c r="I737" s="2">
        <v>44.148214391550042</v>
      </c>
      <c r="J737" s="2">
        <f t="shared" si="160"/>
        <v>44.148214391550042</v>
      </c>
      <c r="K737" s="2">
        <f t="shared" si="159"/>
        <v>587.74111621623922</v>
      </c>
    </row>
    <row r="738" spans="1:11" x14ac:dyDescent="0.25">
      <c r="A738" s="2">
        <f>'Cubic Spline'!A738</f>
        <v>12.737509612965299</v>
      </c>
      <c r="B738" s="2">
        <f t="array" ref="B738:C738">csplinediff1d('Cubic Spline'!$A$3:$A$1001,'Cubic Spline'!$B$3:$B$1001,A738,2,0,2,0)</f>
        <v>-28.5459181963781</v>
      </c>
      <c r="C738" s="2">
        <v>45.622559934755479</v>
      </c>
      <c r="D738" s="2">
        <f t="shared" si="157"/>
        <v>45.622559934755479</v>
      </c>
      <c r="E738" s="2">
        <f t="shared" si="158"/>
        <v>609.6637139334116</v>
      </c>
      <c r="G738" s="2">
        <f>'Calculation_Cubic Spline'!A738</f>
        <v>12.737509612965299</v>
      </c>
      <c r="H738" s="2">
        <f t="array" ref="H738:I738">csplinediff1d('Cubic Spline'!$A$3:$A$1001,'Cubic Spline'!$C$3:$C$1001,G738,2,0,2,0)</f>
        <v>-25.398961785702799</v>
      </c>
      <c r="I738" s="2">
        <v>44.593076172654214</v>
      </c>
      <c r="J738" s="2">
        <f t="shared" si="160"/>
        <v>44.593076172654214</v>
      </c>
      <c r="K738" s="2">
        <f t="shared" si="159"/>
        <v>593.40369820657963</v>
      </c>
    </row>
    <row r="739" spans="1:11" x14ac:dyDescent="0.25">
      <c r="A739" s="2">
        <f>'Cubic Spline'!A739</f>
        <v>12.7548394219626</v>
      </c>
      <c r="B739" s="2">
        <f t="array" ref="B739:C739">csplinediff1d('Cubic Spline'!$A$3:$A$1001,'Cubic Spline'!$B$3:$B$1001,A739,2,0,2,0)</f>
        <v>-27.751410584895801</v>
      </c>
      <c r="C739" s="2">
        <v>46.070673504534213</v>
      </c>
      <c r="D739" s="2">
        <f t="shared" si="157"/>
        <v>46.070673504534213</v>
      </c>
      <c r="E739" s="2">
        <f t="shared" si="158"/>
        <v>615.37545319689661</v>
      </c>
      <c r="G739" s="2">
        <f>'Calculation_Cubic Spline'!A739</f>
        <v>12.7548394219626</v>
      </c>
      <c r="H739" s="2">
        <f t="array" ref="H739:I739">csplinediff1d('Cubic Spline'!$A$3:$A$1001,'Cubic Spline'!$C$3:$C$1001,G739,2,0,2,0)</f>
        <v>-24.622290180970499</v>
      </c>
      <c r="I739" s="2">
        <v>45.041740409312212</v>
      </c>
      <c r="J739" s="2">
        <f t="shared" si="160"/>
        <v>45.041740409312212</v>
      </c>
      <c r="K739" s="2">
        <f t="shared" si="159"/>
        <v>599.12245638747174</v>
      </c>
    </row>
    <row r="740" spans="1:11" x14ac:dyDescent="0.25">
      <c r="A740" s="2">
        <f>'Cubic Spline'!A740</f>
        <v>12.772169230959801</v>
      </c>
      <c r="B740" s="2">
        <f t="array" ref="B740:C740">csplinediff1d('Cubic Spline'!$A$3:$A$1001,'Cubic Spline'!$B$3:$B$1001,A740,2,0,2,0)</f>
        <v>-26.949104135273998</v>
      </c>
      <c r="C740" s="2">
        <v>46.522615741019834</v>
      </c>
      <c r="D740" s="2">
        <f t="shared" si="157"/>
        <v>46.522615741019834</v>
      </c>
      <c r="E740" s="2">
        <f t="shared" si="158"/>
        <v>621.14382544649357</v>
      </c>
      <c r="G740" s="2">
        <f>'Calculation_Cubic Spline'!A740</f>
        <v>12.772169230959801</v>
      </c>
      <c r="H740" s="2">
        <f t="array" ref="H740:I740">csplinediff1d('Cubic Spline'!$A$3:$A$1001,'Cubic Spline'!$C$3:$C$1001,G740,2,0,2,0)</f>
        <v>-23.8378100672039</v>
      </c>
      <c r="I740" s="2">
        <v>45.494248099410989</v>
      </c>
      <c r="J740" s="2">
        <f t="shared" si="160"/>
        <v>45.494248099410989</v>
      </c>
      <c r="K740" s="2">
        <f t="shared" si="159"/>
        <v>604.89804582815236</v>
      </c>
    </row>
    <row r="741" spans="1:11" x14ac:dyDescent="0.25">
      <c r="A741" s="2">
        <f>'Cubic Spline'!A741</f>
        <v>12.789499039957001</v>
      </c>
      <c r="B741" s="2">
        <f t="array" ref="B741:C741">csplinediff1d('Cubic Spline'!$A$3:$A$1001,'Cubic Spline'!$B$3:$B$1001,A741,2,0,2,0)</f>
        <v>-26.138932138891999</v>
      </c>
      <c r="C741" s="2">
        <v>46.978428127452354</v>
      </c>
      <c r="D741" s="2">
        <f t="shared" si="157"/>
        <v>46.978428127452354</v>
      </c>
      <c r="E741" s="2">
        <f t="shared" si="158"/>
        <v>626.9694935736328</v>
      </c>
      <c r="G741" s="2">
        <f>'Calculation_Cubic Spline'!A741</f>
        <v>12.789499039957001</v>
      </c>
      <c r="H741" s="2">
        <f t="array" ref="H741:I741">csplinediff1d('Cubic Spline'!$A$3:$A$1001,'Cubic Spline'!$C$3:$C$1001,G741,2,0,2,0)</f>
        <v>-23.045454478432099</v>
      </c>
      <c r="I741" s="2">
        <v>45.950640853163293</v>
      </c>
      <c r="J741" s="2">
        <f t="shared" si="160"/>
        <v>45.950640853163293</v>
      </c>
      <c r="K741" s="2">
        <f t="shared" si="159"/>
        <v>610.73113155537294</v>
      </c>
    </row>
    <row r="742" spans="1:11" x14ac:dyDescent="0.25">
      <c r="A742" s="2">
        <f>'Cubic Spline'!A742</f>
        <v>12.8068288489543</v>
      </c>
      <c r="B742" s="2">
        <f t="array" ref="B742:C742">csplinediff1d('Cubic Spline'!$A$3:$A$1001,'Cubic Spline'!$B$3:$B$1001,A742,2,0,2,0)</f>
        <v>-25.3208271628265</v>
      </c>
      <c r="C742" s="2">
        <v>47.438152773030772</v>
      </c>
      <c r="D742" s="2">
        <f t="shared" si="157"/>
        <v>47.438152773030772</v>
      </c>
      <c r="E742" s="2">
        <f t="shared" si="158"/>
        <v>632.85313063757837</v>
      </c>
      <c r="G742" s="2">
        <f>'Calculation_Cubic Spline'!A742</f>
        <v>12.8068288489543</v>
      </c>
      <c r="H742" s="2">
        <f t="array" ref="H742:I742">csplinediff1d('Cubic Spline'!$A$3:$A$1001,'Cubic Spline'!$C$3:$C$1001,G742,2,0,2,0)</f>
        <v>-22.245155722176602</v>
      </c>
      <c r="I742" s="2">
        <v>46.410960907127581</v>
      </c>
      <c r="J742" s="2">
        <f t="shared" si="160"/>
        <v>46.410960907127581</v>
      </c>
      <c r="K742" s="2">
        <f t="shared" si="159"/>
        <v>616.62238877526829</v>
      </c>
    </row>
    <row r="743" spans="1:11" x14ac:dyDescent="0.25">
      <c r="A743" s="2">
        <f>'Cubic Spline'!A743</f>
        <v>12.8241586579515</v>
      </c>
      <c r="B743" s="2">
        <f t="array" ref="B743:C743">csplinediff1d('Cubic Spline'!$A$3:$A$1001,'Cubic Spline'!$B$3:$B$1001,A743,2,0,2,0)</f>
        <v>-24.494721038929899</v>
      </c>
      <c r="C743" s="2">
        <v>47.901832421952264</v>
      </c>
      <c r="D743" s="2">
        <f t="shared" si="157"/>
        <v>47.901832421952264</v>
      </c>
      <c r="E743" s="2">
        <f t="shared" si="158"/>
        <v>638.79542002465098</v>
      </c>
      <c r="G743" s="2">
        <f>'Calculation_Cubic Spline'!A743</f>
        <v>12.8241586579515</v>
      </c>
      <c r="H743" s="2">
        <f t="array" ref="H743:I743">csplinediff1d('Cubic Spline'!$A$3:$A$1001,'Cubic Spline'!$C$3:$C$1001,G743,2,0,2,0)</f>
        <v>-21.436845368522601</v>
      </c>
      <c r="I743" s="2">
        <v>46.87525113367203</v>
      </c>
      <c r="J743" s="2">
        <f t="shared" si="160"/>
        <v>46.87525113367203</v>
      </c>
      <c r="K743" s="2">
        <f t="shared" si="159"/>
        <v>622.5725030380537</v>
      </c>
    </row>
    <row r="744" spans="1:11" x14ac:dyDescent="0.25">
      <c r="A744" s="2">
        <f>'Cubic Spline'!A744</f>
        <v>12.8414884669487</v>
      </c>
      <c r="B744" s="2">
        <f t="array" ref="B744:C744">csplinediff1d('Cubic Spline'!$A$3:$A$1001,'Cubic Spline'!$B$3:$B$1001,A744,2,0,2,0)</f>
        <v>-23.66054485271</v>
      </c>
      <c r="C744" s="2">
        <v>48.369510465755525</v>
      </c>
      <c r="D744" s="2">
        <f t="shared" si="157"/>
        <v>48.369510465755525</v>
      </c>
      <c r="E744" s="2">
        <f t="shared" si="158"/>
        <v>644.79705565066399</v>
      </c>
      <c r="G744" s="2">
        <f>'Calculation_Cubic Spline'!A744</f>
        <v>12.8414884669487</v>
      </c>
      <c r="H744" s="2">
        <f t="array" ref="H744:I744">csplinediff1d('Cubic Spline'!$A$3:$A$1001,'Cubic Spline'!$C$3:$C$1001,G744,2,0,2,0)</f>
        <v>-20.620454238981399</v>
      </c>
      <c r="I744" s="2">
        <v>47.343555053136726</v>
      </c>
      <c r="J744" s="2">
        <f t="shared" si="160"/>
        <v>47.343555053136726</v>
      </c>
      <c r="K744" s="2">
        <f t="shared" si="159"/>
        <v>628.58217043818752</v>
      </c>
    </row>
    <row r="745" spans="1:11" x14ac:dyDescent="0.25">
      <c r="A745" s="2">
        <f>'Cubic Spline'!A745</f>
        <v>12.858818275946</v>
      </c>
      <c r="B745" s="2">
        <f t="array" ref="B745:C745">csplinediff1d('Cubic Spline'!$A$3:$A$1001,'Cubic Spline'!$B$3:$B$1001,A745,2,0,2,0)</f>
        <v>-22.8182289319838</v>
      </c>
      <c r="C745" s="2">
        <v>48.841230958388451</v>
      </c>
      <c r="D745" s="2">
        <f t="shared" si="157"/>
        <v>48.841230958388451</v>
      </c>
      <c r="E745" s="2">
        <f t="shared" si="158"/>
        <v>650.85874219940877</v>
      </c>
      <c r="G745" s="2">
        <f>'Calculation_Cubic Spline'!A745</f>
        <v>12.858818275946</v>
      </c>
      <c r="H745" s="2">
        <f t="array" ref="H745:I745">csplinediff1d('Cubic Spline'!$A$3:$A$1001,'Cubic Spline'!$C$3:$C$1001,G745,2,0,2,0)</f>
        <v>-19.795912395140199</v>
      </c>
      <c r="I745" s="2">
        <v>47.815916848674192</v>
      </c>
      <c r="J745" s="2">
        <f t="shared" si="160"/>
        <v>47.815916848674192</v>
      </c>
      <c r="K745" s="2">
        <f t="shared" si="159"/>
        <v>634.65209784998615</v>
      </c>
    </row>
    <row r="746" spans="1:11" x14ac:dyDescent="0.25">
      <c r="A746" s="2">
        <f>'Cubic Spline'!A746</f>
        <v>12.8761480849432</v>
      </c>
      <c r="B746" s="2">
        <f t="array" ref="B746:C746">csplinediff1d('Cubic Spline'!$A$3:$A$1001,'Cubic Spline'!$B$3:$B$1001,A746,2,0,2,0)</f>
        <v>-21.967702835324101</v>
      </c>
      <c r="C746" s="2">
        <v>49.317038625969168</v>
      </c>
      <c r="D746" s="2">
        <f t="shared" si="157"/>
        <v>49.317038625969168</v>
      </c>
      <c r="E746" s="2">
        <f t="shared" si="158"/>
        <v>656.98119529416681</v>
      </c>
      <c r="G746" s="2">
        <f>'Calculation_Cubic Spline'!A746</f>
        <v>12.8761480849432</v>
      </c>
      <c r="H746" s="2">
        <f t="array" ref="H746:I746">csplinediff1d('Cubic Spline'!$A$3:$A$1001,'Cubic Spline'!$C$3:$C$1001,G746,2,0,2,0)</f>
        <v>-18.963149127094599</v>
      </c>
      <c r="I746" s="2">
        <v>48.292381376393777</v>
      </c>
      <c r="J746" s="2">
        <f t="shared" si="160"/>
        <v>48.292381376393777</v>
      </c>
      <c r="K746" s="2">
        <f t="shared" si="159"/>
        <v>640.78300310409406</v>
      </c>
    </row>
    <row r="747" spans="1:11" x14ac:dyDescent="0.25">
      <c r="A747" s="2">
        <f>'Cubic Spline'!A747</f>
        <v>12.8934778939404</v>
      </c>
      <c r="B747" s="2">
        <f t="array" ref="B747:C747">csplinediff1d('Cubic Spline'!$A$3:$A$1001,'Cubic Spline'!$B$3:$B$1001,A747,2,0,2,0)</f>
        <v>-21.108895340276899</v>
      </c>
      <c r="C747" s="2">
        <v>49.796978880771057</v>
      </c>
      <c r="D747" s="2">
        <f t="shared" si="157"/>
        <v>49.796978880771057</v>
      </c>
      <c r="E747" s="2">
        <f t="shared" si="158"/>
        <v>663.16514172451548</v>
      </c>
      <c r="G747" s="2">
        <f>'Calculation_Cubic Spline'!A747</f>
        <v>12.8934778939404</v>
      </c>
      <c r="H747" s="2">
        <f t="array" ref="H747:I747">csplinediff1d('Cubic Spline'!$A$3:$A$1001,'Cubic Spline'!$C$3:$C$1001,G747,2,0,2,0)</f>
        <v>-18.122092941657002</v>
      </c>
      <c r="I747" s="2">
        <v>48.772994179061769</v>
      </c>
      <c r="J747" s="2">
        <f t="shared" si="160"/>
        <v>48.772994179061769</v>
      </c>
      <c r="K747" s="2">
        <f t="shared" si="159"/>
        <v>646.97561521067371</v>
      </c>
    </row>
    <row r="748" spans="1:11" x14ac:dyDescent="0.25">
      <c r="A748" s="2">
        <f>'Cubic Spline'!A748</f>
        <v>12.9108077029376</v>
      </c>
      <c r="B748" s="2">
        <f t="array" ref="B748:C748">csplinediff1d('Cubic Spline'!$A$3:$A$1001,'Cubic Spline'!$B$3:$B$1001,A748,2,0,2,0)</f>
        <v>-20.2417344313534</v>
      </c>
      <c r="C748" s="2">
        <v>50.281097835056087</v>
      </c>
      <c r="D748" s="2">
        <f t="shared" si="157"/>
        <v>50.281097835056087</v>
      </c>
      <c r="E748" s="2">
        <f t="shared" si="158"/>
        <v>669.41131967235458</v>
      </c>
      <c r="G748" s="2">
        <f>'Calculation_Cubic Spline'!A748</f>
        <v>12.9108077029376</v>
      </c>
      <c r="H748" s="2">
        <f t="array" ref="H748:I748">csplinediff1d('Cubic Spline'!$A$3:$A$1001,'Cubic Spline'!$C$3:$C$1001,G748,2,0,2,0)</f>
        <v>-17.272671550338401</v>
      </c>
      <c r="I748" s="2">
        <v>49.257801499999673</v>
      </c>
      <c r="J748" s="2">
        <f t="shared" si="160"/>
        <v>49.257801499999673</v>
      </c>
      <c r="K748" s="2">
        <f t="shared" si="159"/>
        <v>653.23067458630544</v>
      </c>
    </row>
    <row r="749" spans="1:11" x14ac:dyDescent="0.25">
      <c r="A749" s="2">
        <f>'Cubic Spline'!A749</f>
        <v>12.928137511934899</v>
      </c>
      <c r="B749" s="2">
        <f t="array" ref="B749:C749">csplinediff1d('Cubic Spline'!$A$3:$A$1001,'Cubic Spline'!$B$3:$B$1001,A749,2,0,2,0)</f>
        <v>-19.3661472877873</v>
      </c>
      <c r="C749" s="2">
        <v>50.769442314700512</v>
      </c>
      <c r="D749" s="2">
        <f t="shared" si="157"/>
        <v>50.769442314700512</v>
      </c>
      <c r="E749" s="2">
        <f t="shared" si="158"/>
        <v>675.72047893648198</v>
      </c>
      <c r="G749" s="2">
        <f>'Calculation_Cubic Spline'!A749</f>
        <v>12.928137511934899</v>
      </c>
      <c r="H749" s="2">
        <f t="array" ref="H749:I749">csplinediff1d('Cubic Spline'!$A$3:$A$1001,'Cubic Spline'!$C$3:$C$1001,G749,2,0,2,0)</f>
        <v>-16.414811857095899</v>
      </c>
      <c r="I749" s="2">
        <v>49.746850296801185</v>
      </c>
      <c r="J749" s="2">
        <f t="shared" si="160"/>
        <v>49.746850296801185</v>
      </c>
      <c r="K749" s="2">
        <f t="shared" si="159"/>
        <v>659.54893327978107</v>
      </c>
    </row>
    <row r="750" spans="1:11" x14ac:dyDescent="0.25">
      <c r="A750" s="2">
        <f>'Cubic Spline'!A750</f>
        <v>12.945467320932099</v>
      </c>
      <c r="B750" s="2">
        <f t="array" ref="B750:C750">csplinediff1d('Cubic Spline'!$A$3:$A$1001,'Cubic Spline'!$B$3:$B$1001,A750,2,0,2,0)</f>
        <v>-18.482060271055101</v>
      </c>
      <c r="C750" s="2">
        <v>51.262059872663535</v>
      </c>
      <c r="D750" s="2">
        <f t="shared" si="157"/>
        <v>51.262059872663535</v>
      </c>
      <c r="E750" s="2">
        <f t="shared" si="158"/>
        <v>682.09338115628555</v>
      </c>
      <c r="G750" s="2">
        <f>'Calculation_Cubic Spline'!A750</f>
        <v>12.945467320932099</v>
      </c>
      <c r="H750" s="2">
        <f t="array" ref="H750:I750">csplinediff1d('Cubic Spline'!$A$3:$A$1001,'Cubic Spline'!$C$3:$C$1001,G750,2,0,2,0)</f>
        <v>-15.548439945841601</v>
      </c>
      <c r="I750" s="2">
        <v>50.240188254576815</v>
      </c>
      <c r="J750" s="2">
        <f t="shared" si="160"/>
        <v>50.240188254576815</v>
      </c>
      <c r="K750" s="2">
        <f t="shared" si="159"/>
        <v>665.93115519294236</v>
      </c>
    </row>
    <row r="751" spans="1:11" x14ac:dyDescent="0.25">
      <c r="A751" s="2">
        <f>'Cubic Spline'!A751</f>
        <v>12.962797129929299</v>
      </c>
      <c r="B751" s="2">
        <f t="array" ref="B751:C751">csplinediff1d('Cubic Spline'!$A$3:$A$1001,'Cubic Spline'!$B$3:$B$1001,A751,2,0,2,0)</f>
        <v>-17.589398912146301</v>
      </c>
      <c r="C751" s="2">
        <v>51.758998802273318</v>
      </c>
      <c r="D751" s="2">
        <f t="shared" si="157"/>
        <v>51.758998802273318</v>
      </c>
      <c r="E751" s="2">
        <f t="shared" si="158"/>
        <v>688.53080003426896</v>
      </c>
      <c r="G751" s="2">
        <f>'Calculation_Cubic Spline'!A751</f>
        <v>12.962797129929299</v>
      </c>
      <c r="H751" s="2">
        <f t="array" ref="H751:I751">csplinediff1d('Cubic Spline'!$A$3:$A$1001,'Cubic Spline'!$C$3:$C$1001,G751,2,0,2,0)</f>
        <v>-14.6734810677069</v>
      </c>
      <c r="I751" s="2">
        <v>50.737863799447055</v>
      </c>
      <c r="J751" s="2">
        <f t="shared" si="160"/>
        <v>50.737863799447055</v>
      </c>
      <c r="K751" s="2">
        <f t="shared" si="159"/>
        <v>672.37811630592296</v>
      </c>
    </row>
    <row r="752" spans="1:11" x14ac:dyDescent="0.25">
      <c r="A752" s="2">
        <f>'Cubic Spline'!A752</f>
        <v>12.980126938926601</v>
      </c>
      <c r="B752" s="2">
        <f t="array" ref="B752:C752">csplinediff1d('Cubic Spline'!$A$3:$A$1001,'Cubic Spline'!$B$3:$B$1001,A752,2,0,2,0)</f>
        <v>-16.6880878985924</v>
      </c>
      <c r="C752" s="2">
        <v>52.260308154781328</v>
      </c>
      <c r="D752" s="2">
        <f t="shared" si="157"/>
        <v>52.260308154781328</v>
      </c>
      <c r="E752" s="2">
        <f t="shared" si="158"/>
        <v>695.03352161507496</v>
      </c>
      <c r="G752" s="2">
        <f>'Calculation_Cubic Spline'!A752</f>
        <v>12.980126938926601</v>
      </c>
      <c r="H752" s="2">
        <f t="array" ref="H752:I752">csplinediff1d('Cubic Spline'!$A$3:$A$1001,'Cubic Spline'!$C$3:$C$1001,G752,2,0,2,0)</f>
        <v>-13.789859628057201</v>
      </c>
      <c r="I752" s="2">
        <v>51.239926116005883</v>
      </c>
      <c r="J752" s="2">
        <f t="shared" si="160"/>
        <v>51.239926116005883</v>
      </c>
      <c r="K752" s="2">
        <f t="shared" si="159"/>
        <v>678.89060495503384</v>
      </c>
    </row>
    <row r="753" spans="1:11" x14ac:dyDescent="0.25">
      <c r="A753" s="2">
        <f>'Cubic Spline'!A753</f>
        <v>12.997456747923801</v>
      </c>
      <c r="B753" s="2">
        <f t="array" ref="B753:C753">csplinediff1d('Cubic Spline'!$A$3:$A$1001,'Cubic Spline'!$B$3:$B$1001,A753,2,0,2,0)</f>
        <v>-15.7780510612298</v>
      </c>
      <c r="C753" s="2">
        <v>52.766037751660456</v>
      </c>
      <c r="D753" s="2">
        <f t="shared" si="157"/>
        <v>52.766037751660456</v>
      </c>
      <c r="E753" s="2">
        <f t="shared" si="158"/>
        <v>701.60234449775101</v>
      </c>
      <c r="G753" s="2">
        <f>'Calculation_Cubic Spline'!A753</f>
        <v>12.997456747923801</v>
      </c>
      <c r="H753" s="2">
        <f t="array" ref="H753:I753">csplinediff1d('Cubic Spline'!$A$3:$A$1001,'Cubic Spline'!$C$3:$C$1001,G753,2,0,2,0)</f>
        <v>-12.897499173249001</v>
      </c>
      <c r="I753" s="2">
        <v>51.746425159599738</v>
      </c>
      <c r="J753" s="2">
        <f t="shared" si="160"/>
        <v>51.746425159599738</v>
      </c>
      <c r="K753" s="2">
        <f t="shared" si="159"/>
        <v>685.46942204482252</v>
      </c>
    </row>
    <row r="754" spans="1:11" x14ac:dyDescent="0.25">
      <c r="A754" s="2">
        <f>'Cubic Spline'!A754</f>
        <v>13.014786556921001</v>
      </c>
      <c r="B754" s="2">
        <f t="array" ref="B754:C754">csplinediff1d('Cubic Spline'!$A$3:$A$1001,'Cubic Spline'!$B$3:$B$1001,A754,2,0,2,0)</f>
        <v>-14.8592113607081</v>
      </c>
      <c r="C754" s="2">
        <v>53.276238199948061</v>
      </c>
      <c r="D754" s="2">
        <f t="shared" si="157"/>
        <v>53.276238199948061</v>
      </c>
      <c r="E754" s="2">
        <f t="shared" si="158"/>
        <v>708.23808008871322</v>
      </c>
      <c r="G754" s="2">
        <f>'Calculation_Cubic Spline'!A754</f>
        <v>13.014786556921001</v>
      </c>
      <c r="H754" s="2">
        <f t="array" ref="H754:I754">csplinediff1d('Cubic Spline'!$A$3:$A$1001,'Cubic Spline'!$C$3:$C$1001,G754,2,0,2,0)</f>
        <v>-11.996322377126299</v>
      </c>
      <c r="I754" s="2">
        <v>52.257411671583739</v>
      </c>
      <c r="J754" s="2">
        <f t="shared" si="160"/>
        <v>52.257411671583739</v>
      </c>
      <c r="K754" s="2">
        <f t="shared" si="159"/>
        <v>692.11538129994096</v>
      </c>
    </row>
    <row r="755" spans="1:11" x14ac:dyDescent="0.25">
      <c r="A755" s="2">
        <f>'Cubic Spline'!A755</f>
        <v>13.0321163659183</v>
      </c>
      <c r="B755" s="2">
        <f t="array" ref="B755:C755">csplinediff1d('Cubic Spline'!$A$3:$A$1001,'Cubic Spline'!$B$3:$B$1001,A755,2,0,2,0)</f>
        <v>-13.9314908737216</v>
      </c>
      <c r="C755" s="2">
        <v>53.790960910541791</v>
      </c>
      <c r="D755" s="2">
        <f t="shared" si="157"/>
        <v>53.790960910541791</v>
      </c>
      <c r="E755" s="2">
        <f t="shared" si="158"/>
        <v>714.94155289446485</v>
      </c>
      <c r="G755" s="2">
        <f>'Calculation_Cubic Spline'!A755</f>
        <v>13.0321163659183</v>
      </c>
      <c r="H755" s="2">
        <f t="array" ref="H755:I755">csplinediff1d('Cubic Spline'!$A$3:$A$1001,'Cubic Spline'!$C$3:$C$1001,G755,2,0,2,0)</f>
        <v>-11.086251027247499</v>
      </c>
      <c r="I755" s="2">
        <v>52.772937197773153</v>
      </c>
      <c r="J755" s="2">
        <f t="shared" si="160"/>
        <v>52.772937197773153</v>
      </c>
      <c r="K755" s="2">
        <f t="shared" si="159"/>
        <v>698.8293095599256</v>
      </c>
    </row>
    <row r="756" spans="1:11" x14ac:dyDescent="0.25">
      <c r="A756" s="2">
        <f>'Cubic Spline'!A756</f>
        <v>13.0494461749155</v>
      </c>
      <c r="B756" s="2">
        <f t="array" ref="B756:C756">csplinediff1d('Cubic Spline'!$A$3:$A$1001,'Cubic Spline'!$B$3:$B$1001,A756,2,0,2,0)</f>
        <v>-12.994810778977</v>
      </c>
      <c r="C756" s="2">
        <v>54.310258111489397</v>
      </c>
      <c r="D756" s="2">
        <f t="shared" si="157"/>
        <v>54.310258111489397</v>
      </c>
      <c r="E756" s="2">
        <f t="shared" si="158"/>
        <v>721.7136007506258</v>
      </c>
      <c r="G756" s="2">
        <f>'Calculation_Cubic Spline'!A756</f>
        <v>13.0494461749155</v>
      </c>
      <c r="H756" s="2">
        <f t="array" ref="H756:I756">csplinediff1d('Cubic Spline'!$A$3:$A$1001,'Cubic Spline'!$C$3:$C$1001,G756,2,0,2,0)</f>
        <v>-10.1672060108371</v>
      </c>
      <c r="I756" s="2">
        <v>53.293054101750442</v>
      </c>
      <c r="J756" s="2">
        <f t="shared" si="160"/>
        <v>53.293054101750442</v>
      </c>
      <c r="K756" s="2">
        <f t="shared" si="159"/>
        <v>705.61204700848918</v>
      </c>
    </row>
    <row r="757" spans="1:11" x14ac:dyDescent="0.25">
      <c r="A757" s="2">
        <f>'Cubic Spline'!A757</f>
        <v>13.0667759839127</v>
      </c>
      <c r="B757" s="2">
        <f t="array" ref="B757:C757">csplinediff1d('Cubic Spline'!$A$3:$A$1001,'Cubic Spline'!$B$3:$B$1001,A757,2,0,2,0)</f>
        <v>-12.049091342866999</v>
      </c>
      <c r="C757" s="2">
        <v>54.834182864843385</v>
      </c>
      <c r="D757" s="2">
        <f t="shared" si="157"/>
        <v>54.834182864843385</v>
      </c>
      <c r="E757" s="2">
        <f t="shared" si="158"/>
        <v>728.55507509867982</v>
      </c>
      <c r="G757" s="2">
        <f>'Calculation_Cubic Spline'!A757</f>
        <v>13.0667759839127</v>
      </c>
      <c r="H757" s="2">
        <f t="array" ref="H757:I757">csplinediff1d('Cubic Spline'!$A$3:$A$1001,'Cubic Spline'!$C$3:$C$1001,G757,2,0,2,0)</f>
        <v>-9.2391073004564799</v>
      </c>
      <c r="I757" s="2">
        <v>53.817815581347041</v>
      </c>
      <c r="J757" s="2">
        <f t="shared" si="160"/>
        <v>53.817815581347041</v>
      </c>
      <c r="K757" s="2">
        <f t="shared" si="159"/>
        <v>712.46444744544465</v>
      </c>
    </row>
    <row r="758" spans="1:11" x14ac:dyDescent="0.25">
      <c r="A758" s="2">
        <f>'Cubic Spline'!A758</f>
        <v>13.08410579291</v>
      </c>
      <c r="B758" s="2">
        <f t="array" ref="B758:C758">csplinediff1d('Cubic Spline'!$A$3:$A$1001,'Cubic Spline'!$B$3:$B$1001,A758,2,0,2,0)</f>
        <v>-11.094251904861499</v>
      </c>
      <c r="C758" s="2">
        <v>55.362789085742207</v>
      </c>
      <c r="D758" s="2">
        <f t="shared" si="157"/>
        <v>55.362789085742207</v>
      </c>
      <c r="E758" s="2">
        <f t="shared" si="158"/>
        <v>735.46684129327559</v>
      </c>
      <c r="G758" s="2">
        <f>'Calculation_Cubic Spline'!A758</f>
        <v>13.08410579291</v>
      </c>
      <c r="H758" s="2">
        <f t="array" ref="H758:I758">csplinediff1d('Cubic Spline'!$A$3:$A$1001,'Cubic Spline'!$C$3:$C$1001,G758,2,0,2,0)</f>
        <v>-8.3018739393848104</v>
      </c>
      <c r="I758" s="2">
        <v>54.347275688206771</v>
      </c>
      <c r="J758" s="2">
        <f t="shared" si="160"/>
        <v>54.347275688206771</v>
      </c>
      <c r="K758" s="2">
        <f t="shared" si="159"/>
        <v>719.38737860032779</v>
      </c>
    </row>
    <row r="759" spans="1:11" x14ac:dyDescent="0.25">
      <c r="A759" s="2">
        <f>'Cubic Spline'!A759</f>
        <v>13.1014356019072</v>
      </c>
      <c r="B759" s="2">
        <f t="array" ref="B759:C759">csplinediff1d('Cubic Spline'!$A$3:$A$1001,'Cubic Spline'!$B$3:$B$1001,A759,2,0,2,0)</f>
        <v>-10.130210862605599</v>
      </c>
      <c r="C759" s="2">
        <v>55.896131557265264</v>
      </c>
      <c r="D759" s="2">
        <f t="shared" si="157"/>
        <v>55.896131557265264</v>
      </c>
      <c r="E759" s="2">
        <f t="shared" si="158"/>
        <v>742.44977885584933</v>
      </c>
      <c r="G759" s="2">
        <f>'Calculation_Cubic Spline'!A759</f>
        <v>13.1014356019072</v>
      </c>
      <c r="H759" s="2">
        <f t="array" ref="H759:I759">csplinediff1d('Cubic Spline'!$A$3:$A$1001,'Cubic Spline'!$C$3:$C$1001,G759,2,0,2,0)</f>
        <v>-7.3554240267064799</v>
      </c>
      <c r="I759" s="2">
        <v>54.88148934227052</v>
      </c>
      <c r="J759" s="2">
        <f t="shared" si="160"/>
        <v>54.88148934227052</v>
      </c>
      <c r="K759" s="2">
        <f t="shared" si="159"/>
        <v>726.38172238122002</v>
      </c>
    </row>
    <row r="760" spans="1:11" x14ac:dyDescent="0.25">
      <c r="A760" s="2">
        <f>'Cubic Spline'!A760</f>
        <v>13.1187654109044</v>
      </c>
      <c r="B760" s="2">
        <f t="array" ref="B760:C760">csplinediff1d('Cubic Spline'!$A$3:$A$1001,'Cubic Spline'!$B$3:$B$1001,A760,2,0,2,0)</f>
        <v>-9.1568856567069403</v>
      </c>
      <c r="C760" s="2">
        <v>56.434265948021391</v>
      </c>
      <c r="D760" s="2">
        <f t="shared" si="157"/>
        <v>56.434265948021391</v>
      </c>
      <c r="E760" s="2">
        <f t="shared" si="158"/>
        <v>749.50478176538991</v>
      </c>
      <c r="G760" s="2">
        <f>'Calculation_Cubic Spline'!A760</f>
        <v>13.1187654109044</v>
      </c>
      <c r="H760" s="2">
        <f t="array" ref="H760:I760">csplinediff1d('Cubic Spline'!$A$3:$A$1001,'Cubic Spline'!$C$3:$C$1001,G760,2,0,2,0)</f>
        <v>-6.3996747020939297</v>
      </c>
      <c r="I760" s="2">
        <v>55.420512349521395</v>
      </c>
      <c r="J760" s="2">
        <f t="shared" si="160"/>
        <v>55.420512349521395</v>
      </c>
      <c r="K760" s="2">
        <f t="shared" si="159"/>
        <v>733.44837516759526</v>
      </c>
    </row>
    <row r="761" spans="1:11" x14ac:dyDescent="0.25">
      <c r="A761" s="2">
        <f>'Cubic Spline'!A761</f>
        <v>13.1360952199017</v>
      </c>
      <c r="B761" s="2">
        <f t="array" ref="B761:C761">csplinediff1d('Cubic Spline'!$A$3:$A$1001,'Cubic Spline'!$B$3:$B$1001,A761,2,0,2,0)</f>
        <v>-8.1741927552206697</v>
      </c>
      <c r="C761" s="2">
        <v>56.977248833036484</v>
      </c>
      <c r="D761" s="2">
        <f t="shared" si="157"/>
        <v>56.977248833036484</v>
      </c>
      <c r="E761" s="2">
        <f t="shared" si="158"/>
        <v>756.6327587940209</v>
      </c>
      <c r="G761" s="2">
        <f>'Calculation_Cubic Spline'!A761</f>
        <v>13.1360952199017</v>
      </c>
      <c r="H761" s="2">
        <f t="array" ref="H761:I761">csplinediff1d('Cubic Spline'!$A$3:$A$1001,'Cubic Spline'!$C$3:$C$1001,G761,2,0,2,0)</f>
        <v>-5.4345421302806196</v>
      </c>
      <c r="I761" s="2">
        <v>55.964401422861854</v>
      </c>
      <c r="J761" s="2">
        <f t="shared" si="160"/>
        <v>55.964401422861854</v>
      </c>
      <c r="K761" s="2">
        <f t="shared" si="159"/>
        <v>740.58824814579611</v>
      </c>
    </row>
    <row r="762" spans="1:11" x14ac:dyDescent="0.25">
      <c r="A762" s="2">
        <f>'Cubic Spline'!A762</f>
        <v>13.1534250288989</v>
      </c>
      <c r="B762" s="2">
        <f t="array" ref="B762:C762">csplinediff1d('Cubic Spline'!$A$3:$A$1001,'Cubic Spline'!$B$3:$B$1001,A762,2,0,2,0)</f>
        <v>-7.1820476378108804</v>
      </c>
      <c r="C762" s="2">
        <v>57.525137709602269</v>
      </c>
      <c r="D762" s="2">
        <f t="shared" si="157"/>
        <v>57.525137709602269</v>
      </c>
      <c r="E762" s="2">
        <f t="shared" si="158"/>
        <v>763.83463377814928</v>
      </c>
      <c r="G762" s="2">
        <f>'Calculation_Cubic Spline'!A762</f>
        <v>13.1534250288989</v>
      </c>
      <c r="H762" s="2">
        <f t="array" ref="H762:I762">csplinediff1d('Cubic Spline'!$A$3:$A$1001,'Cubic Spline'!$C$3:$C$1001,G762,2,0,2,0)</f>
        <v>-4.45994148521706</v>
      </c>
      <c r="I762" s="2">
        <v>56.513214197846779</v>
      </c>
      <c r="J762" s="2">
        <f t="shared" si="160"/>
        <v>56.513214197846779</v>
      </c>
      <c r="K762" s="2">
        <f t="shared" si="159"/>
        <v>747.80226757869957</v>
      </c>
    </row>
    <row r="763" spans="1:11" x14ac:dyDescent="0.25">
      <c r="A763" s="2">
        <f>'Cubic Spline'!A763</f>
        <v>13.1707548378961</v>
      </c>
      <c r="B763" s="2">
        <f t="array" ref="B763:C763">csplinediff1d('Cubic Spline'!$A$3:$A$1001,'Cubic Spline'!$B$3:$B$1001,A763,2,0,2,0)</f>
        <v>-6.1803647795888503</v>
      </c>
      <c r="C763" s="2">
        <v>58.077991016257805</v>
      </c>
      <c r="D763" s="2">
        <f t="shared" si="157"/>
        <v>58.077991016257805</v>
      </c>
      <c r="E763" s="2">
        <f t="shared" si="158"/>
        <v>771.11134593225256</v>
      </c>
      <c r="G763" s="2">
        <f>'Calculation_Cubic Spline'!A763</f>
        <v>13.1707548378961</v>
      </c>
      <c r="H763" s="2">
        <f t="array" ref="H763:I763">csplinediff1d('Cubic Spline'!$A$3:$A$1001,'Cubic Spline'!$C$3:$C$1001,G763,2,0,2,0)</f>
        <v>-3.4757869339003502</v>
      </c>
      <c r="I763" s="2">
        <v>57.067009251724159</v>
      </c>
      <c r="J763" s="2">
        <f t="shared" si="160"/>
        <v>57.067009251724159</v>
      </c>
      <c r="K763" s="2">
        <f t="shared" si="159"/>
        <v>755.09137512030782</v>
      </c>
    </row>
    <row r="764" spans="1:11" x14ac:dyDescent="0.25">
      <c r="A764" s="2">
        <f>'Cubic Spline'!A764</f>
        <v>13.188084646893399</v>
      </c>
      <c r="B764" s="2">
        <f t="array" ref="B764:C764">csplinediff1d('Cubic Spline'!$A$3:$A$1001,'Cubic Spline'!$B$3:$B$1001,A764,2,0,2,0)</f>
        <v>-5.1690576346153598</v>
      </c>
      <c r="C764" s="2">
        <v>58.635868155088566</v>
      </c>
      <c r="D764" s="2">
        <f t="shared" si="157"/>
        <v>58.635868155088566</v>
      </c>
      <c r="E764" s="2">
        <f t="shared" si="158"/>
        <v>778.46385020800449</v>
      </c>
      <c r="G764" s="2">
        <f>'Calculation_Cubic Spline'!A764</f>
        <v>13.188084646893399</v>
      </c>
      <c r="H764" s="2">
        <f t="array" ref="H764:I764">csplinediff1d('Cubic Spline'!$A$3:$A$1001,'Cubic Spline'!$C$3:$C$1001,G764,2,0,2,0)</f>
        <v>-2.4819916198698802</v>
      </c>
      <c r="I764" s="2">
        <v>57.625846125822832</v>
      </c>
      <c r="J764" s="2">
        <f t="shared" si="160"/>
        <v>57.625846125822832</v>
      </c>
      <c r="K764" s="2">
        <f t="shared" si="159"/>
        <v>762.45652817607538</v>
      </c>
    </row>
    <row r="765" spans="1:11" x14ac:dyDescent="0.25">
      <c r="A765" s="2">
        <f>'Cubic Spline'!A765</f>
        <v>13.205414455890599</v>
      </c>
      <c r="B765" s="2">
        <f t="array" ref="B765:C765">csplinediff1d('Cubic Spline'!$A$3:$A$1001,'Cubic Spline'!$B$3:$B$1001,A765,2,0,2,0)</f>
        <v>-4.1480386190655203</v>
      </c>
      <c r="C765" s="2">
        <v>59.198829509012533</v>
      </c>
      <c r="D765" s="2">
        <f t="shared" si="157"/>
        <v>59.198829509012533</v>
      </c>
      <c r="E765" s="2">
        <f t="shared" si="158"/>
        <v>785.89311758918268</v>
      </c>
      <c r="G765" s="2">
        <f>'Calculation_Cubic Spline'!A765</f>
        <v>13.205414455890599</v>
      </c>
      <c r="H765" s="2">
        <f t="array" ref="H765:I765">csplinediff1d('Cubic Spline'!$A$3:$A$1001,'Cubic Spline'!$C$3:$C$1001,G765,2,0,2,0)</f>
        <v>-1.47846764636137</v>
      </c>
      <c r="I765" s="2">
        <v>58.189785342628809</v>
      </c>
      <c r="J765" s="2">
        <f t="shared" si="160"/>
        <v>58.189785342628809</v>
      </c>
      <c r="K765" s="2">
        <f t="shared" si="159"/>
        <v>769.89870019508282</v>
      </c>
    </row>
    <row r="766" spans="1:11" x14ac:dyDescent="0.25">
      <c r="A766" s="2">
        <f>'Cubic Spline'!A766</f>
        <v>13.222744264887799</v>
      </c>
      <c r="B766" s="2">
        <f t="array" ref="B766:C766">csplinediff1d('Cubic Spline'!$A$3:$A$1001,'Cubic Spline'!$B$3:$B$1001,A766,2,0,2,0)</f>
        <v>-3.1172190940335001</v>
      </c>
      <c r="C766" s="2">
        <v>59.766936462152884</v>
      </c>
      <c r="D766" s="2">
        <f t="shared" si="157"/>
        <v>59.766936462152884</v>
      </c>
      <c r="E766" s="2">
        <f t="shared" si="158"/>
        <v>793.40013542887914</v>
      </c>
      <c r="G766" s="2">
        <f>'Calculation_Cubic Spline'!A766</f>
        <v>13.222744264887799</v>
      </c>
      <c r="H766" s="2">
        <f t="array" ref="H766:I766">csplinediff1d('Cubic Spline'!$A$3:$A$1001,'Cubic Spline'!$C$3:$C$1001,G766,2,0,2,0)</f>
        <v>-0.465126059109781</v>
      </c>
      <c r="I766" s="2">
        <v>58.758888426234641</v>
      </c>
      <c r="J766" s="2">
        <f t="shared" si="160"/>
        <v>58.758888426234641</v>
      </c>
      <c r="K766" s="2">
        <f t="shared" si="159"/>
        <v>777.41888100828601</v>
      </c>
    </row>
    <row r="767" spans="1:11" x14ac:dyDescent="0.25">
      <c r="A767" s="2">
        <f>'Cubic Spline'!A767</f>
        <v>13.240074073885101</v>
      </c>
      <c r="B767" s="2">
        <f t="array" ref="B767:C767">csplinediff1d('Cubic Spline'!$A$3:$A$1001,'Cubic Spline'!$B$3:$B$1001,A767,2,0,2,0)</f>
        <v>-2.07650934798784</v>
      </c>
      <c r="C767" s="2">
        <v>60.340251423839774</v>
      </c>
      <c r="D767" s="2">
        <f t="shared" si="157"/>
        <v>60.340251423839774</v>
      </c>
      <c r="E767" s="2">
        <f t="shared" si="158"/>
        <v>800.98590783647739</v>
      </c>
      <c r="G767" s="2">
        <f>'Calculation_Cubic Spline'!A767</f>
        <v>13.240074073885101</v>
      </c>
      <c r="H767" s="2">
        <f t="array" ref="H767:I767">csplinediff1d('Cubic Spline'!$A$3:$A$1001,'Cubic Spline'!$C$3:$C$1001,G767,2,0,2,0)</f>
        <v>0.55812317120722499</v>
      </c>
      <c r="I767" s="2">
        <v>59.333217926428553</v>
      </c>
      <c r="J767" s="2">
        <f t="shared" si="160"/>
        <v>59.333217926428553</v>
      </c>
      <c r="K767" s="2">
        <f t="shared" si="159"/>
        <v>785.01807721667421</v>
      </c>
    </row>
    <row r="768" spans="1:11" x14ac:dyDescent="0.25">
      <c r="A768" s="2">
        <f>'Cubic Spline'!A768</f>
        <v>13.257403882882301</v>
      </c>
      <c r="B768" s="2">
        <f t="array" ref="B768:C768">csplinediff1d('Cubic Spline'!$A$3:$A$1001,'Cubic Spline'!$B$3:$B$1001,A768,2,0,2,0)</f>
        <v>-1.0258185788510601</v>
      </c>
      <c r="C768" s="2">
        <v>60.918837846977489</v>
      </c>
      <c r="D768" s="2">
        <f t="shared" si="157"/>
        <v>60.918837846977489</v>
      </c>
      <c r="E768" s="2">
        <f t="shared" si="158"/>
        <v>808.65145599204766</v>
      </c>
      <c r="G768" s="2">
        <f>'Calculation_Cubic Spline'!A768</f>
        <v>13.257403882882301</v>
      </c>
      <c r="H768" s="2">
        <f t="array" ref="H768:I768">csplinediff1d('Cubic Spline'!$A$3:$A$1001,'Cubic Spline'!$C$3:$C$1001,G768,2,0,2,0)</f>
        <v>1.5913711668941699</v>
      </c>
      <c r="I768" s="2">
        <v>59.912837436941977</v>
      </c>
      <c r="J768" s="2">
        <f t="shared" si="160"/>
        <v>59.912837436941977</v>
      </c>
      <c r="K768" s="2">
        <f t="shared" si="159"/>
        <v>792.69731250411644</v>
      </c>
    </row>
    <row r="769" spans="1:11" x14ac:dyDescent="0.25">
      <c r="A769" s="2">
        <f>'Cubic Spline'!A769</f>
        <v>13.274733691879501</v>
      </c>
      <c r="B769" s="2">
        <f t="array" ref="B769:C769">csplinediff1d('Cubic Spline'!$A$3:$A$1001,'Cubic Spline'!$B$3:$B$1001,A769,2,0,2,0)</f>
        <v>3.4945124294997999E-2</v>
      </c>
      <c r="C769" s="2">
        <v>61.502760251106181</v>
      </c>
      <c r="D769" s="2">
        <f t="shared" si="157"/>
        <v>61.502760251106181</v>
      </c>
      <c r="E769" s="2">
        <f t="shared" si="158"/>
        <v>816.3978185246516</v>
      </c>
      <c r="G769" s="2">
        <f>'Calculation_Cubic Spline'!A769</f>
        <v>13.274733691879501</v>
      </c>
      <c r="H769" s="2">
        <f t="array" ref="H769:I769">csplinediff1d('Cubic Spline'!$A$3:$A$1001,'Cubic Spline'!$C$3:$C$1001,G769,2,0,2,0)</f>
        <v>2.63471016154078</v>
      </c>
      <c r="I769" s="2">
        <v>60.497811618454634</v>
      </c>
      <c r="J769" s="2">
        <f t="shared" si="160"/>
        <v>60.497811618454634</v>
      </c>
      <c r="K769" s="2">
        <f t="shared" si="159"/>
        <v>800.45762801493811</v>
      </c>
    </row>
    <row r="770" spans="1:11" x14ac:dyDescent="0.25">
      <c r="A770" s="2">
        <f>'Cubic Spline'!A770</f>
        <v>13.292063500876701</v>
      </c>
      <c r="B770" s="2">
        <f t="array" ref="B770:C770">csplinediff1d('Cubic Spline'!$A$3:$A$1001,'Cubic Spline'!$B$3:$B$1001,A770,2,0,2,0)</f>
        <v>1.1058747998973999</v>
      </c>
      <c r="C770" s="2">
        <v>62.092084245745788</v>
      </c>
      <c r="D770" s="2">
        <f t="shared" si="157"/>
        <v>62.092084245745788</v>
      </c>
      <c r="E770" s="2">
        <f t="shared" si="158"/>
        <v>824.22605189634146</v>
      </c>
      <c r="G770" s="2">
        <f>'Calculation_Cubic Spline'!A770</f>
        <v>13.292063500876701</v>
      </c>
      <c r="H770" s="2">
        <f t="array" ref="H770:I770">csplinediff1d('Cubic Spline'!$A$3:$A$1001,'Cubic Spline'!$C$3:$C$1001,G770,2,0,2,0)</f>
        <v>3.6882335187132398</v>
      </c>
      <c r="I770" s="2">
        <v>61.088206222014264</v>
      </c>
      <c r="J770" s="2">
        <f t="shared" si="160"/>
        <v>61.088206222014264</v>
      </c>
      <c r="K770" s="2">
        <f t="shared" si="159"/>
        <v>808.30008273895157</v>
      </c>
    </row>
    <row r="771" spans="1:11" x14ac:dyDescent="0.25">
      <c r="A771" s="2">
        <f>'Cubic Spline'!A771</f>
        <v>13.309393309874</v>
      </c>
      <c r="B771" s="2">
        <f t="array" ref="B771:C771">csplinediff1d('Cubic Spline'!$A$3:$A$1001,'Cubic Spline'!$B$3:$B$1001,A771,2,0,2,0)</f>
        <v>2.1870646330093302</v>
      </c>
      <c r="C771" s="2">
        <v>62.686876553590238</v>
      </c>
      <c r="D771" s="2">
        <f t="shared" si="157"/>
        <v>62.686876553590238</v>
      </c>
      <c r="E771" s="2">
        <f t="shared" si="158"/>
        <v>832.13723078624196</v>
      </c>
      <c r="G771" s="2">
        <f>'Calculation_Cubic Spline'!A771</f>
        <v>13.309393309874</v>
      </c>
      <c r="H771" s="2">
        <f t="array" ref="H771:I771">csplinediff1d('Cubic Spline'!$A$3:$A$1001,'Cubic Spline'!$C$3:$C$1001,G771,2,0,2,0)</f>
        <v>4.75203575104186</v>
      </c>
      <c r="I771" s="2">
        <v>61.684088112275063</v>
      </c>
      <c r="J771" s="2">
        <f t="shared" si="160"/>
        <v>61.684088112275063</v>
      </c>
      <c r="K771" s="2">
        <f t="shared" si="159"/>
        <v>816.2257538961502</v>
      </c>
    </row>
    <row r="772" spans="1:11" x14ac:dyDescent="0.25">
      <c r="A772" s="2">
        <f>'Cubic Spline'!A772</f>
        <v>13.3267231188712</v>
      </c>
      <c r="B772" s="2">
        <f t="array" ref="B772:C772">csplinediff1d('Cubic Spline'!$A$3:$A$1001,'Cubic Spline'!$B$3:$B$1001,A772,2,0,2,0)</f>
        <v>3.27860997478246</v>
      </c>
      <c r="C772" s="2">
        <v>63.287205033699841</v>
      </c>
      <c r="D772" s="2">
        <f t="shared" ref="D772:D835" si="161">C772</f>
        <v>63.287205033699841</v>
      </c>
      <c r="E772" s="2">
        <f t="shared" ref="E772:E835" si="162">-B772+D772*A772</f>
        <v>840.13244847656699</v>
      </c>
      <c r="G772" s="2">
        <f>'Calculation_Cubic Spline'!A772</f>
        <v>13.3267231188712</v>
      </c>
      <c r="H772" s="2">
        <f t="array" ref="H772:I772">csplinediff1d('Cubic Spline'!$A$3:$A$1001,'Cubic Spline'!$C$3:$C$1001,G772,2,0,2,0)</f>
        <v>5.8262125397171198</v>
      </c>
      <c r="I772" s="2">
        <v>62.285525290551881</v>
      </c>
      <c r="J772" s="2">
        <f t="shared" si="160"/>
        <v>62.285525290551881</v>
      </c>
      <c r="K772" s="2">
        <f t="shared" ref="K772:K835" si="163">-H772+J772*G772</f>
        <v>824.23573732091745</v>
      </c>
    </row>
    <row r="773" spans="1:11" x14ac:dyDescent="0.25">
      <c r="A773" s="2">
        <f>'Cubic Spline'!A773</f>
        <v>13.3440529278684</v>
      </c>
      <c r="B773" s="2">
        <f t="array" ref="B773:C773">csplinediff1d('Cubic Spline'!$A$3:$A$1001,'Cubic Spline'!$B$3:$B$1001,A773,2,0,2,0)</f>
        <v>4.3806073623743602</v>
      </c>
      <c r="C773" s="2">
        <v>63.893138704909525</v>
      </c>
      <c r="D773" s="2">
        <f t="shared" si="161"/>
        <v>63.893138704909525</v>
      </c>
      <c r="E773" s="2">
        <f t="shared" si="162"/>
        <v>848.21281724357539</v>
      </c>
      <c r="G773" s="2">
        <f>'Calculation_Cubic Spline'!A773</f>
        <v>13.3440529278684</v>
      </c>
      <c r="H773" s="2">
        <f t="array" ref="H773:I773">csplinediff1d('Cubic Spline'!$A$3:$A$1001,'Cubic Spline'!$C$3:$C$1001,G773,2,0,2,0)</f>
        <v>6.9108607544046698</v>
      </c>
      <c r="I773" s="2">
        <v>62.892586918308936</v>
      </c>
      <c r="J773" s="2">
        <f t="shared" si="160"/>
        <v>62.892586918308936</v>
      </c>
      <c r="K773" s="2">
        <f t="shared" si="163"/>
        <v>832.33114785407349</v>
      </c>
    </row>
    <row r="774" spans="1:11" x14ac:dyDescent="0.25">
      <c r="A774" s="2">
        <f>'Cubic Spline'!A774</f>
        <v>13.3613827368657</v>
      </c>
      <c r="B774" s="2">
        <f t="array" ref="B774:C774">csplinediff1d('Cubic Spline'!$A$3:$A$1001,'Cubic Spline'!$B$3:$B$1001,A774,2,0,2,0)</f>
        <v>5.4931545392877101</v>
      </c>
      <c r="C774" s="2">
        <v>64.504747774528283</v>
      </c>
      <c r="D774" s="2">
        <f t="shared" si="161"/>
        <v>64.504747774528283</v>
      </c>
      <c r="E774" s="2">
        <f t="shared" si="162"/>
        <v>856.37946882117069</v>
      </c>
      <c r="G774" s="2">
        <f>'Calculation_Cubic Spline'!A774</f>
        <v>13.3613827368657</v>
      </c>
      <c r="H774" s="2">
        <f t="array" ref="H774:I774">csplinediff1d('Cubic Spline'!$A$3:$A$1001,'Cubic Spline'!$C$3:$C$1001,G774,2,0,2,0)</f>
        <v>8.0060784735880794</v>
      </c>
      <c r="I774" s="2">
        <v>63.505343345669814</v>
      </c>
      <c r="J774" s="2">
        <f t="shared" si="160"/>
        <v>63.505343345669814</v>
      </c>
      <c r="K774" s="2">
        <f t="shared" si="163"/>
        <v>840.51311980397361</v>
      </c>
    </row>
    <row r="775" spans="1:11" x14ac:dyDescent="0.25">
      <c r="A775" s="2">
        <f>'Cubic Spline'!A775</f>
        <v>13.3787125458629</v>
      </c>
      <c r="B775" s="2">
        <f t="array" ref="B775:C775">csplinediff1d('Cubic Spline'!$A$3:$A$1001,'Cubic Spline'!$B$3:$B$1001,A775,2,0,2,0)</f>
        <v>6.6163504761479803</v>
      </c>
      <c r="C775" s="2">
        <v>65.122103660566609</v>
      </c>
      <c r="D775" s="2">
        <f t="shared" si="161"/>
        <v>65.122103660566609</v>
      </c>
      <c r="E775" s="2">
        <f t="shared" si="162"/>
        <v>864.63355478045878</v>
      </c>
      <c r="G775" s="2">
        <f>'Calculation_Cubic Spline'!A775</f>
        <v>13.3787125458629</v>
      </c>
      <c r="H775" s="2">
        <f t="array" ref="H775:I775">csplinediff1d('Cubic Spline'!$A$3:$A$1001,'Cubic Spline'!$C$3:$C$1001,G775,2,0,2,0)</f>
        <v>9.1119650053528591</v>
      </c>
      <c r="I775" s="2">
        <v>64.123866133949846</v>
      </c>
      <c r="J775" s="2">
        <f t="shared" si="160"/>
        <v>64.123866133949846</v>
      </c>
      <c r="K775" s="2">
        <f t="shared" si="163"/>
        <v>848.78280733015504</v>
      </c>
    </row>
    <row r="776" spans="1:11" x14ac:dyDescent="0.25">
      <c r="A776" s="2">
        <f>'Cubic Spline'!A776</f>
        <v>13.3960423548601</v>
      </c>
      <c r="B776" s="2">
        <f t="array" ref="B776:C776">csplinediff1d('Cubic Spline'!$A$3:$A$1001,'Cubic Spline'!$B$3:$B$1001,A776,2,0,2,0)</f>
        <v>7.7502953919328101</v>
      </c>
      <c r="C776" s="2">
        <v>65.745279018384934</v>
      </c>
      <c r="D776" s="2">
        <f t="shared" si="161"/>
        <v>65.745279018384934</v>
      </c>
      <c r="E776" s="2">
        <f t="shared" si="162"/>
        <v>872.97624697044682</v>
      </c>
      <c r="G776" s="2">
        <f>'Calculation_Cubic Spline'!A776</f>
        <v>13.3960423548601</v>
      </c>
      <c r="H776" s="2">
        <f t="array" ref="H776:I776">csplinediff1d('Cubic Spline'!$A$3:$A$1001,'Cubic Spline'!$C$3:$C$1001,G776,2,0,2,0)</f>
        <v>10.2286209086227</v>
      </c>
      <c r="I776" s="2">
        <v>64.748228082005127</v>
      </c>
      <c r="J776" s="2">
        <f t="shared" si="160"/>
        <v>64.748228082005127</v>
      </c>
      <c r="K776" s="2">
        <f t="shared" si="163"/>
        <v>857.14138488006017</v>
      </c>
    </row>
    <row r="777" spans="1:11" x14ac:dyDescent="0.25">
      <c r="A777" s="2">
        <f>'Cubic Spline'!A777</f>
        <v>13.413372163857399</v>
      </c>
      <c r="B777" s="2">
        <f t="array" ref="B777:C777">csplinediff1d('Cubic Spline'!$A$3:$A$1001,'Cubic Spline'!$B$3:$B$1001,A777,2,0,2,0)</f>
        <v>8.89509077566907</v>
      </c>
      <c r="C777" s="2">
        <v>66.374347770996764</v>
      </c>
      <c r="D777" s="2">
        <f t="shared" si="161"/>
        <v>66.374347770996764</v>
      </c>
      <c r="E777" s="2">
        <f t="shared" si="162"/>
        <v>881.40873801000942</v>
      </c>
      <c r="G777" s="2">
        <f>'Calculation_Cubic Spline'!A777</f>
        <v>13.413372163857399</v>
      </c>
      <c r="H777" s="2">
        <f t="array" ref="H777:I777">csplinediff1d('Cubic Spline'!$A$3:$A$1001,'Cubic Spline'!$C$3:$C$1001,G777,2,0,2,0)</f>
        <v>11.3561480148583</v>
      </c>
      <c r="I777" s="2">
        <v>65.378503256636293</v>
      </c>
      <c r="J777" s="2">
        <f t="shared" si="160"/>
        <v>65.378503256636293</v>
      </c>
      <c r="K777" s="2">
        <f t="shared" si="163"/>
        <v>865.5900476823673</v>
      </c>
    </row>
    <row r="778" spans="1:11" x14ac:dyDescent="0.25">
      <c r="A778" s="2">
        <f>'Cubic Spline'!A778</f>
        <v>13.4307019728546</v>
      </c>
      <c r="B778" s="2">
        <f t="array" ref="B778:C778">csplinediff1d('Cubic Spline'!$A$3:$A$1001,'Cubic Spline'!$B$3:$B$1001,A778,2,0,2,0)</f>
        <v>10.0508394085997</v>
      </c>
      <c r="C778" s="2">
        <v>67.009385133555497</v>
      </c>
      <c r="D778" s="2">
        <f t="shared" si="161"/>
        <v>67.009385133555497</v>
      </c>
      <c r="E778" s="2">
        <f t="shared" si="162"/>
        <v>889.93224170441783</v>
      </c>
      <c r="G778" s="2">
        <f>'Calculation_Cubic Spline'!A778</f>
        <v>13.4307019728546</v>
      </c>
      <c r="H778" s="2">
        <f t="array" ref="H778:I778">csplinediff1d('Cubic Spline'!$A$3:$A$1001,'Cubic Spline'!$C$3:$C$1001,G778,2,0,2,0)</f>
        <v>12.494649450233</v>
      </c>
      <c r="I778" s="2">
        <v>66.014767017152252</v>
      </c>
      <c r="J778" s="2">
        <f t="shared" si="160"/>
        <v>66.014767017152252</v>
      </c>
      <c r="K778" s="2">
        <f t="shared" si="163"/>
        <v>874.13001216457042</v>
      </c>
    </row>
    <row r="779" spans="1:11" x14ac:dyDescent="0.25">
      <c r="A779" s="2">
        <f>'Cubic Spline'!A779</f>
        <v>13.4480317818518</v>
      </c>
      <c r="B779" s="2">
        <f t="array" ref="B779:C779">csplinediff1d('Cubic Spline'!$A$3:$A$1001,'Cubic Spline'!$B$3:$B$1001,A779,2,0,2,0)</f>
        <v>11.2176453868462</v>
      </c>
      <c r="C779" s="2">
        <v>67.650467642105681</v>
      </c>
      <c r="D779" s="2">
        <f t="shared" si="161"/>
        <v>67.650467642105681</v>
      </c>
      <c r="E779" s="2">
        <f t="shared" si="162"/>
        <v>898.54799352132773</v>
      </c>
      <c r="G779" s="2">
        <f>'Calculation_Cubic Spline'!A779</f>
        <v>13.4480317818518</v>
      </c>
      <c r="H779" s="2">
        <f t="array" ref="H779:I779">csplinediff1d('Cubic Spline'!$A$3:$A$1001,'Cubic Spline'!$C$3:$C$1001,G779,2,0,2,0)</f>
        <v>13.6442296582971</v>
      </c>
      <c r="I779" s="2">
        <v>66.657096043878227</v>
      </c>
      <c r="J779" s="2">
        <f t="shared" si="160"/>
        <v>66.657096043878227</v>
      </c>
      <c r="K779" s="2">
        <f t="shared" si="163"/>
        <v>882.76251642572515</v>
      </c>
    </row>
    <row r="780" spans="1:11" x14ac:dyDescent="0.25">
      <c r="A780" s="2">
        <f>'Cubic Spline'!A780</f>
        <v>13.465361590849099</v>
      </c>
      <c r="B780" s="2">
        <f t="array" ref="B780:C780">csplinediff1d('Cubic Spline'!$A$3:$A$1001,'Cubic Spline'!$B$3:$B$1001,A780,2,0,2,0)</f>
        <v>12.395614144569601</v>
      </c>
      <c r="C780" s="2">
        <v>68.297673186153929</v>
      </c>
      <c r="D780" s="2">
        <f t="shared" si="161"/>
        <v>68.297673186153929</v>
      </c>
      <c r="E780" s="2">
        <f t="shared" si="162"/>
        <v>907.25725112063196</v>
      </c>
      <c r="G780" s="2">
        <f>'Calculation_Cubic Spline'!A780</f>
        <v>13.465361590849099</v>
      </c>
      <c r="H780" s="2">
        <f t="array" ref="H780:I780">csplinediff1d('Cubic Spline'!$A$3:$A$1001,'Cubic Spline'!$C$3:$C$1001,G780,2,0,2,0)</f>
        <v>14.804994423143301</v>
      </c>
      <c r="I780" s="2">
        <v>67.30556837087525</v>
      </c>
      <c r="J780" s="2">
        <f t="shared" si="160"/>
        <v>67.30556837087525</v>
      </c>
      <c r="K780" s="2">
        <f t="shared" si="163"/>
        <v>891.4888207683083</v>
      </c>
    </row>
    <row r="781" spans="1:11" x14ac:dyDescent="0.25">
      <c r="A781" s="2">
        <f>'Cubic Spline'!A781</f>
        <v>13.482691399846299</v>
      </c>
      <c r="B781" s="2">
        <f t="array" ref="B781:C781">csplinediff1d('Cubic Spline'!$A$3:$A$1001,'Cubic Spline'!$B$3:$B$1001,A781,2,0,2,0)</f>
        <v>13.584852477646001</v>
      </c>
      <c r="C781" s="2">
        <v>68.951081035359323</v>
      </c>
      <c r="D781" s="2">
        <f t="shared" si="161"/>
        <v>68.951081035359323</v>
      </c>
      <c r="E781" s="2">
        <f t="shared" si="162"/>
        <v>916.06129480789843</v>
      </c>
      <c r="G781" s="2">
        <f>'Calculation_Cubic Spline'!A781</f>
        <v>13.482691399846299</v>
      </c>
      <c r="H781" s="2">
        <f t="array" ref="H781:I781">csplinediff1d('Cubic Spline'!$A$3:$A$1001,'Cubic Spline'!$C$3:$C$1001,G781,2,0,2,0)</f>
        <v>15.977050893087499</v>
      </c>
      <c r="I781" s="2">
        <v>67.960263412716884</v>
      </c>
      <c r="J781" s="2">
        <f t="shared" si="160"/>
        <v>67.960263412716884</v>
      </c>
      <c r="K781" s="2">
        <f t="shared" si="163"/>
        <v>900.31020815283955</v>
      </c>
    </row>
    <row r="782" spans="1:11" x14ac:dyDescent="0.25">
      <c r="A782" s="2">
        <f>'Cubic Spline'!A782</f>
        <v>13.500021208843499</v>
      </c>
      <c r="B782" s="2">
        <f t="array" ref="B782:C782">csplinediff1d('Cubic Spline'!$A$3:$A$1001,'Cubic Spline'!$B$3:$B$1001,A782,2,0,2,0)</f>
        <v>14.785468567872</v>
      </c>
      <c r="C782" s="2">
        <v>69.610771870590568</v>
      </c>
      <c r="D782" s="2">
        <f t="shared" si="161"/>
        <v>69.610771870590568</v>
      </c>
      <c r="E782" s="2">
        <f t="shared" si="162"/>
        <v>924.96142804906708</v>
      </c>
      <c r="G782" s="2">
        <f>'Calculation_Cubic Spline'!A782</f>
        <v>13.500021208843499</v>
      </c>
      <c r="H782" s="2">
        <f t="array" ref="H782:I782">csplinediff1d('Cubic Spline'!$A$3:$A$1001,'Cubic Spline'!$C$3:$C$1001,G782,2,0,2,0)</f>
        <v>17.1605076048792</v>
      </c>
      <c r="I782" s="2">
        <v>68.621261995295669</v>
      </c>
      <c r="J782" s="2">
        <f t="shared" si="160"/>
        <v>68.621261995295669</v>
      </c>
      <c r="K782" s="2">
        <f t="shared" si="163"/>
        <v>909.22798470921873</v>
      </c>
    </row>
    <row r="783" spans="1:11" x14ac:dyDescent="0.25">
      <c r="A783" s="2">
        <f>'Cubic Spline'!A783</f>
        <v>13.517351017840801</v>
      </c>
      <c r="B783" s="2">
        <f t="array" ref="B783:C783">csplinediff1d('Cubic Spline'!$A$3:$A$1001,'Cubic Spline'!$B$3:$B$1001,A783,2,0,2,0)</f>
        <v>15.997572007716</v>
      </c>
      <c r="C783" s="2">
        <v>70.27682781917845</v>
      </c>
      <c r="D783" s="2">
        <f t="shared" si="161"/>
        <v>70.27682781917845</v>
      </c>
      <c r="E783" s="2">
        <f t="shared" si="162"/>
        <v>933.9589780444785</v>
      </c>
      <c r="G783" s="2">
        <f>'Calculation_Cubic Spline'!A783</f>
        <v>13.517351017840801</v>
      </c>
      <c r="H783" s="2">
        <f t="array" ref="H783:I783">csplinediff1d('Cubic Spline'!$A$3:$A$1001,'Cubic Spline'!$C$3:$C$1001,G783,2,0,2,0)</f>
        <v>18.355474508453199</v>
      </c>
      <c r="I783" s="2">
        <v>69.288646391149072</v>
      </c>
      <c r="J783" s="2">
        <f t="shared" si="160"/>
        <v>69.288646391149072</v>
      </c>
      <c r="K783" s="2">
        <f t="shared" si="163"/>
        <v>918.24348031175703</v>
      </c>
    </row>
    <row r="784" spans="1:11" x14ac:dyDescent="0.25">
      <c r="A784" s="2">
        <f>'Cubic Spline'!A784</f>
        <v>13.534680826838001</v>
      </c>
      <c r="B784" s="2">
        <f t="array" ref="B784:C784">csplinediff1d('Cubic Spline'!$A$3:$A$1001,'Cubic Spline'!$B$3:$B$1001,A784,2,0,2,0)</f>
        <v>17.221273825623701</v>
      </c>
      <c r="C784" s="2">
        <v>70.94933248402431</v>
      </c>
      <c r="D784" s="2">
        <f t="shared" si="161"/>
        <v>70.94933248402431</v>
      </c>
      <c r="E784" s="2">
        <f t="shared" si="162"/>
        <v>943.05529622285462</v>
      </c>
      <c r="G784" s="2">
        <f>'Calculation_Cubic Spline'!A784</f>
        <v>13.534680826838001</v>
      </c>
      <c r="H784" s="2">
        <f t="array" ref="H784:I784">csplinediff1d('Cubic Spline'!$A$3:$A$1001,'Cubic Spline'!$C$3:$C$1001,G784,2,0,2,0)</f>
        <v>19.562062992241501</v>
      </c>
      <c r="I784" s="2">
        <v>69.962500348618647</v>
      </c>
      <c r="J784" s="2">
        <f t="shared" si="160"/>
        <v>69.962500348618647</v>
      </c>
      <c r="K784" s="2">
        <f t="shared" si="163"/>
        <v>927.3580490738542</v>
      </c>
    </row>
    <row r="785" spans="1:11" x14ac:dyDescent="0.25">
      <c r="A785" s="2">
        <f>'Cubic Spline'!A785</f>
        <v>13.552010635835201</v>
      </c>
      <c r="B785" s="2">
        <f t="array" ref="B785:C785">csplinediff1d('Cubic Spline'!$A$3:$A$1001,'Cubic Spline'!$B$3:$B$1001,A785,2,0,2,0)</f>
        <v>18.456686511900699</v>
      </c>
      <c r="C785" s="2">
        <v>71.628370976924629</v>
      </c>
      <c r="D785" s="2">
        <f t="shared" si="161"/>
        <v>71.628370976924629</v>
      </c>
      <c r="E785" s="2">
        <f t="shared" si="162"/>
        <v>952.25175879493133</v>
      </c>
      <c r="G785" s="2">
        <f>'Calculation_Cubic Spline'!A785</f>
        <v>13.552010635835201</v>
      </c>
      <c r="H785" s="2">
        <f t="array" ref="H785:I785">csplinediff1d('Cubic Spline'!$A$3:$A$1001,'Cubic Spline'!$C$3:$C$1001,G785,2,0,2,0)</f>
        <v>20.780385909057198</v>
      </c>
      <c r="I785" s="2">
        <v>70.642909125209414</v>
      </c>
      <c r="J785" s="2">
        <f t="shared" si="160"/>
        <v>70.642909125209414</v>
      </c>
      <c r="K785" s="2">
        <f t="shared" si="163"/>
        <v>936.57306990212032</v>
      </c>
    </row>
    <row r="786" spans="1:11" x14ac:dyDescent="0.25">
      <c r="A786" s="2">
        <f>'Cubic Spline'!A786</f>
        <v>13.5693404448325</v>
      </c>
      <c r="B786" s="2">
        <f t="array" ref="B786:C786">csplinediff1d('Cubic Spline'!$A$3:$A$1001,'Cubic Spline'!$B$3:$B$1001,A786,2,0,2,0)</f>
        <v>19.7039240451785</v>
      </c>
      <c r="C786" s="2">
        <v>72.314029957030343</v>
      </c>
      <c r="D786" s="2">
        <f t="shared" si="161"/>
        <v>72.314029957030343</v>
      </c>
      <c r="E786" s="2">
        <f t="shared" si="162"/>
        <v>961.54976737958236</v>
      </c>
      <c r="G786" s="2">
        <f>'Calculation_Cubic Spline'!A786</f>
        <v>13.5693404448325</v>
      </c>
      <c r="H786" s="2">
        <f t="array" ref="H786:I786">csplinediff1d('Cubic Spline'!$A$3:$A$1001,'Cubic Spline'!$C$3:$C$1001,G786,2,0,2,0)</f>
        <v>22.0105576025666</v>
      </c>
      <c r="I786" s="2">
        <v>71.329959525805464</v>
      </c>
      <c r="J786" s="2">
        <f t="shared" ref="J786:J849" si="164">I786</f>
        <v>71.329959525805464</v>
      </c>
      <c r="K786" s="2">
        <f t="shared" si="163"/>
        <v>945.88994711921077</v>
      </c>
    </row>
    <row r="787" spans="1:11" x14ac:dyDescent="0.25">
      <c r="A787" s="2">
        <f>'Cubic Spline'!A787</f>
        <v>13.5866702538297</v>
      </c>
      <c r="B787" s="2">
        <f t="array" ref="B787:C787">csplinediff1d('Cubic Spline'!$A$3:$A$1001,'Cubic Spline'!$B$3:$B$1001,A787,2,0,2,0)</f>
        <v>20.9631019194962</v>
      </c>
      <c r="C787" s="2">
        <v>73.006397662330301</v>
      </c>
      <c r="D787" s="2">
        <f t="shared" si="161"/>
        <v>73.006397662330301</v>
      </c>
      <c r="E787" s="2">
        <f t="shared" si="162"/>
        <v>970.95074953854896</v>
      </c>
      <c r="G787" s="2">
        <f>'Calculation_Cubic Spline'!A787</f>
        <v>13.5866702538297</v>
      </c>
      <c r="H787" s="2">
        <f t="array" ref="H787:I787">csplinediff1d('Cubic Spline'!$A$3:$A$1001,'Cubic Spline'!$C$3:$C$1001,G787,2,0,2,0)</f>
        <v>23.2526939343687</v>
      </c>
      <c r="I787" s="2">
        <v>72.023739934335467</v>
      </c>
      <c r="J787" s="2">
        <f t="shared" si="164"/>
        <v>72.023739934335467</v>
      </c>
      <c r="K787" s="2">
        <f t="shared" si="163"/>
        <v>955.31011100103319</v>
      </c>
    </row>
    <row r="788" spans="1:11" x14ac:dyDescent="0.25">
      <c r="A788" s="2">
        <f>'Cubic Spline'!A788</f>
        <v>13.6040000628269</v>
      </c>
      <c r="B788" s="2">
        <f t="array" ref="B788:C788">csplinediff1d('Cubic Spline'!$A$3:$A$1001,'Cubic Spline'!$B$3:$B$1001,A788,2,0,2,0)</f>
        <v>22.234337171990202</v>
      </c>
      <c r="C788" s="2">
        <v>73.705563945977417</v>
      </c>
      <c r="D788" s="2">
        <f t="shared" si="161"/>
        <v>73.705563945977417</v>
      </c>
      <c r="E788" s="2">
        <f t="shared" si="162"/>
        <v>980.45615937977868</v>
      </c>
      <c r="G788" s="2">
        <f>'Calculation_Cubic Spline'!A788</f>
        <v>13.6040000628269</v>
      </c>
      <c r="H788" s="2">
        <f t="array" ref="H788:I788">csplinediff1d('Cubic Spline'!$A$3:$A$1001,'Cubic Spline'!$C$3:$C$1001,G788,2,0,2,0)</f>
        <v>24.506912311693</v>
      </c>
      <c r="I788" s="2">
        <v>72.724340350112087</v>
      </c>
      <c r="J788" s="2">
        <f t="shared" si="164"/>
        <v>72.724340350112087</v>
      </c>
      <c r="K788" s="2">
        <f t="shared" si="163"/>
        <v>964.83501838027667</v>
      </c>
    </row>
    <row r="789" spans="1:11" x14ac:dyDescent="0.25">
      <c r="A789" s="2">
        <f>'Cubic Spline'!A789</f>
        <v>13.6213298718242</v>
      </c>
      <c r="B789" s="2">
        <f t="array" ref="B789:C789">csplinediff1d('Cubic Spline'!$A$3:$A$1001,'Cubic Spline'!$B$3:$B$1001,A789,2,0,2,0)</f>
        <v>23.5177484112371</v>
      </c>
      <c r="C789" s="2">
        <v>74.411620317816912</v>
      </c>
      <c r="D789" s="2">
        <f t="shared" si="161"/>
        <v>74.411620317816912</v>
      </c>
      <c r="E789" s="2">
        <f t="shared" si="162"/>
        <v>990.06747823468299</v>
      </c>
      <c r="G789" s="2">
        <f>'Calculation_Cubic Spline'!A789</f>
        <v>13.6213298718242</v>
      </c>
      <c r="H789" s="2">
        <f t="array" ref="H789:I789">csplinediff1d('Cubic Spline'!$A$3:$A$1001,'Cubic Spline'!$C$3:$C$1001,G789,2,0,2,0)</f>
        <v>25.773331715739999</v>
      </c>
      <c r="I789" s="2">
        <v>73.431852429093297</v>
      </c>
      <c r="J789" s="2">
        <f t="shared" si="164"/>
        <v>73.431852429093297</v>
      </c>
      <c r="K789" s="2">
        <f t="shared" si="163"/>
        <v>974.4661533200549</v>
      </c>
    </row>
    <row r="790" spans="1:11" x14ac:dyDescent="0.25">
      <c r="A790" s="2">
        <f>'Cubic Spline'!A790</f>
        <v>13.6386596808214</v>
      </c>
      <c r="B790" s="2">
        <f t="array" ref="B790:C790">csplinediff1d('Cubic Spline'!$A$3:$A$1001,'Cubic Spline'!$B$3:$B$1001,A790,2,0,2,0)</f>
        <v>24.813455846243901</v>
      </c>
      <c r="C790" s="2">
        <v>75.124659978360143</v>
      </c>
      <c r="D790" s="2">
        <f t="shared" si="161"/>
        <v>75.124659978360143</v>
      </c>
      <c r="E790" s="2">
        <f t="shared" si="162"/>
        <v>999.78621523603374</v>
      </c>
      <c r="G790" s="2">
        <f>'Calculation_Cubic Spline'!A790</f>
        <v>13.6386596808214</v>
      </c>
      <c r="H790" s="2">
        <f t="array" ref="H790:I790">csplinediff1d('Cubic Spline'!$A$3:$A$1001,'Cubic Spline'!$C$3:$C$1001,G790,2,0,2,0)</f>
        <v>27.052072730676102</v>
      </c>
      <c r="I790" s="2">
        <v>74.146369518167191</v>
      </c>
      <c r="J790" s="2">
        <f t="shared" si="164"/>
        <v>74.146369518167191</v>
      </c>
      <c r="K790" s="2">
        <f t="shared" si="163"/>
        <v>984.2050276960357</v>
      </c>
    </row>
    <row r="791" spans="1:11" x14ac:dyDescent="0.25">
      <c r="A791" s="2">
        <f>'Cubic Spline'!A791</f>
        <v>13.6559894898186</v>
      </c>
      <c r="B791" s="2">
        <f t="array" ref="B791:C791">csplinediff1d('Cubic Spline'!$A$3:$A$1001,'Cubic Spline'!$B$3:$B$1001,A791,2,0,2,0)</f>
        <v>26.121581316117702</v>
      </c>
      <c r="C791" s="2">
        <v>75.844777859692982</v>
      </c>
      <c r="D791" s="2">
        <f t="shared" si="161"/>
        <v>75.844777859692982</v>
      </c>
      <c r="E791" s="2">
        <f t="shared" si="162"/>
        <v>1009.613907993476</v>
      </c>
      <c r="G791" s="2">
        <f>'Calculation_Cubic Spline'!A791</f>
        <v>13.6559894898186</v>
      </c>
      <c r="H791" s="2">
        <f t="array" ref="H791:I791">csplinediff1d('Cubic Spline'!$A$3:$A$1001,'Cubic Spline'!$C$3:$C$1001,G791,2,0,2,0)</f>
        <v>28.343257573304399</v>
      </c>
      <c r="I791" s="2">
        <v>74.867986695839832</v>
      </c>
      <c r="J791" s="2">
        <f t="shared" si="164"/>
        <v>74.867986695839832</v>
      </c>
      <c r="K791" s="2">
        <f t="shared" si="163"/>
        <v>994.05318186896307</v>
      </c>
    </row>
    <row r="792" spans="1:11" x14ac:dyDescent="0.25">
      <c r="A792" s="2">
        <f>'Cubic Spline'!A792</f>
        <v>13.6733192988158</v>
      </c>
      <c r="B792" s="2">
        <f t="array" ref="B792:C792">csplinediff1d('Cubic Spline'!$A$3:$A$1001,'Cubic Spline'!$B$3:$B$1001,A792,2,0,2,0)</f>
        <v>27.44224832043</v>
      </c>
      <c r="C792" s="2">
        <v>76.572070667018309</v>
      </c>
      <c r="D792" s="2">
        <f t="shared" si="161"/>
        <v>76.572070667018309</v>
      </c>
      <c r="E792" s="2">
        <f t="shared" si="162"/>
        <v>1019.5521232811986</v>
      </c>
      <c r="G792" s="2">
        <f>'Calculation_Cubic Spline'!A792</f>
        <v>13.6733192988158</v>
      </c>
      <c r="H792" s="2">
        <f t="array" ref="H792:I792">csplinediff1d('Cubic Spline'!$A$3:$A$1001,'Cubic Spline'!$C$3:$C$1001,G792,2,0,2,0)</f>
        <v>29.647010123430501</v>
      </c>
      <c r="I792" s="2">
        <v>75.596800813784995</v>
      </c>
      <c r="J792" s="2">
        <f t="shared" si="164"/>
        <v>75.596800813784995</v>
      </c>
      <c r="K792" s="2">
        <f t="shared" si="163"/>
        <v>1004.0121853724298</v>
      </c>
    </row>
    <row r="793" spans="1:11" x14ac:dyDescent="0.25">
      <c r="A793" s="2">
        <f>'Cubic Spline'!A793</f>
        <v>13.690649107813099</v>
      </c>
      <c r="B793" s="2">
        <f t="array" ref="B793:C793">csplinediff1d('Cubic Spline'!$A$3:$A$1001,'Cubic Spline'!$B$3:$B$1001,A793,2,0,2,0)</f>
        <v>28.775582050294901</v>
      </c>
      <c r="C793" s="2">
        <v>77.306636920428957</v>
      </c>
      <c r="D793" s="2">
        <f t="shared" si="161"/>
        <v>77.306636920428957</v>
      </c>
      <c r="E793" s="2">
        <f t="shared" si="162"/>
        <v>1029.6024577324072</v>
      </c>
      <c r="G793" s="2">
        <f>'Calculation_Cubic Spline'!A793</f>
        <v>13.690649107813099</v>
      </c>
      <c r="H793" s="2">
        <f t="array" ref="H793:I793">csplinediff1d('Cubic Spline'!$A$3:$A$1001,'Cubic Spline'!$C$3:$C$1001,G793,2,0,2,0)</f>
        <v>30.963455954941601</v>
      </c>
      <c r="I793" s="2">
        <v>76.332910538698187</v>
      </c>
      <c r="J793" s="2">
        <f t="shared" si="164"/>
        <v>76.332910538698187</v>
      </c>
      <c r="K793" s="2">
        <f t="shared" si="163"/>
        <v>1014.0836376084638</v>
      </c>
    </row>
    <row r="794" spans="1:11" x14ac:dyDescent="0.25">
      <c r="A794" s="2">
        <f>'Cubic Spline'!A794</f>
        <v>13.707978916810299</v>
      </c>
      <c r="B794" s="2">
        <f t="array" ref="B794:C794">csplinediff1d('Cubic Spline'!$A$3:$A$1001,'Cubic Spline'!$B$3:$B$1001,A794,2,0,2,0)</f>
        <v>30.121709420180199</v>
      </c>
      <c r="C794" s="2">
        <v>78.048576996951681</v>
      </c>
      <c r="D794" s="2">
        <f t="shared" si="161"/>
        <v>78.048576996951681</v>
      </c>
      <c r="E794" s="2">
        <f t="shared" si="162"/>
        <v>1039.7665385410787</v>
      </c>
      <c r="G794" s="2">
        <f>'Calculation_Cubic Spline'!A794</f>
        <v>13.707978916810299</v>
      </c>
      <c r="H794" s="2">
        <f t="array" ref="H794:I794">csplinediff1d('Cubic Spline'!$A$3:$A$1001,'Cubic Spline'!$C$3:$C$1001,G794,2,0,2,0)</f>
        <v>32.2927223676202</v>
      </c>
      <c r="I794" s="2">
        <v>77.076416394203321</v>
      </c>
      <c r="J794" s="2">
        <f t="shared" si="164"/>
        <v>77.076416394203321</v>
      </c>
      <c r="K794" s="2">
        <f t="shared" si="163"/>
        <v>1024.2691685474106</v>
      </c>
    </row>
    <row r="795" spans="1:11" x14ac:dyDescent="0.25">
      <c r="A795" s="2">
        <f>'Cubic Spline'!A795</f>
        <v>13.725308725807499</v>
      </c>
      <c r="B795" s="2">
        <f t="array" ref="B795:C795">csplinediff1d('Cubic Spline'!$A$3:$A$1001,'Cubic Spline'!$B$3:$B$1001,A795,2,0,2,0)</f>
        <v>31.480759100477702</v>
      </c>
      <c r="C795" s="2">
        <v>78.797993173518051</v>
      </c>
      <c r="D795" s="2">
        <f t="shared" si="161"/>
        <v>78.797993173518051</v>
      </c>
      <c r="E795" s="2">
        <f t="shared" si="162"/>
        <v>1050.0460241801295</v>
      </c>
      <c r="G795" s="2">
        <f>'Calculation_Cubic Spline'!A795</f>
        <v>13.725308725807499</v>
      </c>
      <c r="H795" s="2">
        <f t="array" ref="H795:I795">csplinediff1d('Cubic Spline'!$A$3:$A$1001,'Cubic Spline'!$C$3:$C$1001,G795,2,0,2,0)</f>
        <v>33.634938419712597</v>
      </c>
      <c r="I795" s="2">
        <v>77.827420803893204</v>
      </c>
      <c r="J795" s="2">
        <f t="shared" si="164"/>
        <v>77.827420803893204</v>
      </c>
      <c r="K795" s="2">
        <f t="shared" si="163"/>
        <v>1034.5704394470549</v>
      </c>
    </row>
    <row r="796" spans="1:11" x14ac:dyDescent="0.25">
      <c r="A796" s="2">
        <f>'Cubic Spline'!A796</f>
        <v>13.742638534804801</v>
      </c>
      <c r="B796" s="2">
        <f t="array" ref="B796:C796">csplinediff1d('Cubic Spline'!$A$3:$A$1001,'Cubic Spline'!$B$3:$B$1001,A796,2,0,2,0)</f>
        <v>32.8528615508461</v>
      </c>
      <c r="C796" s="2">
        <v>79.554989676860643</v>
      </c>
      <c r="D796" s="2">
        <f t="shared" si="161"/>
        <v>79.554989676860643</v>
      </c>
      <c r="E796" s="2">
        <f t="shared" si="162"/>
        <v>1060.4426052183771</v>
      </c>
      <c r="G796" s="2">
        <f>'Calculation_Cubic Spline'!A796</f>
        <v>13.742638534804801</v>
      </c>
      <c r="H796" s="2">
        <f t="array" ref="H796:I796">csplinediff1d('Cubic Spline'!$A$3:$A$1001,'Cubic Spline'!$C$3:$C$1001,G796,2,0,2,0)</f>
        <v>34.990234961274801</v>
      </c>
      <c r="I796" s="2">
        <v>78.586028141170686</v>
      </c>
      <c r="J796" s="2">
        <f t="shared" si="164"/>
        <v>78.586028141170686</v>
      </c>
      <c r="K796" s="2">
        <f t="shared" si="163"/>
        <v>1044.989143668832</v>
      </c>
    </row>
    <row r="797" spans="1:11" x14ac:dyDescent="0.25">
      <c r="A797" s="2">
        <f>'Cubic Spline'!A797</f>
        <v>13.759968343802001</v>
      </c>
      <c r="B797" s="2">
        <f t="array" ref="B797:C797">csplinediff1d('Cubic Spline'!$A$3:$A$1001,'Cubic Spline'!$B$3:$B$1001,A797,2,0,2,0)</f>
        <v>34.2381490543588</v>
      </c>
      <c r="C797" s="2">
        <v>80.319672726200736</v>
      </c>
      <c r="D797" s="2">
        <f t="shared" si="161"/>
        <v>80.319672726200736</v>
      </c>
      <c r="E797" s="2">
        <f t="shared" si="162"/>
        <v>1070.9580050427003</v>
      </c>
      <c r="G797" s="2">
        <f>'Calculation_Cubic Spline'!A797</f>
        <v>13.759968343802001</v>
      </c>
      <c r="H797" s="2">
        <f t="array" ref="H797:I797">csplinediff1d('Cubic Spline'!$A$3:$A$1001,'Cubic Spline'!$C$3:$C$1001,G797,2,0,2,0)</f>
        <v>36.358744668318302</v>
      </c>
      <c r="I797" s="2">
        <v>79.352344771895247</v>
      </c>
      <c r="J797" s="2">
        <f t="shared" si="164"/>
        <v>79.352344771895247</v>
      </c>
      <c r="K797" s="2">
        <f t="shared" si="163"/>
        <v>1055.5270073994227</v>
      </c>
    </row>
    <row r="798" spans="1:11" x14ac:dyDescent="0.25">
      <c r="A798" s="2">
        <f>'Cubic Spline'!A798</f>
        <v>13.777298152799199</v>
      </c>
      <c r="B798" s="2">
        <f t="array" ref="B798:C798">csplinediff1d('Cubic Spline'!$A$3:$A$1001,'Cubic Spline'!$B$3:$B$1001,A798,2,0,2,0)</f>
        <v>35.636755752468702</v>
      </c>
      <c r="C798" s="2">
        <v>81.092150581138256</v>
      </c>
      <c r="D798" s="2">
        <f t="shared" si="161"/>
        <v>81.092150581138256</v>
      </c>
      <c r="E798" s="2">
        <f t="shared" si="162"/>
        <v>1081.5939806555621</v>
      </c>
      <c r="G798" s="2">
        <f>'Calculation_Cubic Spline'!A798</f>
        <v>13.777298152799199</v>
      </c>
      <c r="H798" s="2">
        <f t="array" ref="H798:I798">csplinediff1d('Cubic Spline'!$A$3:$A$1001,'Cubic Spline'!$C$3:$C$1001,G798,2,0,2,0)</f>
        <v>37.740602077776899</v>
      </c>
      <c r="I798" s="2">
        <v>80.126479102473127</v>
      </c>
      <c r="J798" s="2">
        <f t="shared" si="164"/>
        <v>80.126479102473127</v>
      </c>
      <c r="K798" s="2">
        <f t="shared" si="163"/>
        <v>1066.1857904510298</v>
      </c>
    </row>
    <row r="799" spans="1:11" x14ac:dyDescent="0.25">
      <c r="A799" s="2">
        <f>'Cubic Spline'!A799</f>
        <v>13.7946279617965</v>
      </c>
      <c r="B799" s="2">
        <f t="array" ref="B799:C799">csplinediff1d('Cubic Spline'!$A$3:$A$1001,'Cubic Spline'!$B$3:$B$1001,A799,2,0,2,0)</f>
        <v>37.048817680823397</v>
      </c>
      <c r="C799" s="2">
        <v>81.872533595883866</v>
      </c>
      <c r="D799" s="2">
        <f t="shared" si="161"/>
        <v>81.872533595883866</v>
      </c>
      <c r="E799" s="2">
        <f t="shared" si="162"/>
        <v>1092.3523235640794</v>
      </c>
      <c r="G799" s="2">
        <f>'Calculation_Cubic Spline'!A799</f>
        <v>13.7946279617965</v>
      </c>
      <c r="H799" s="2">
        <f t="array" ref="H799:I799">csplinediff1d('Cubic Spline'!$A$3:$A$1001,'Cubic Spline'!$C$3:$C$1001,G799,2,0,2,0)</f>
        <v>39.135943623321701</v>
      </c>
      <c r="I799" s="2">
        <v>80.908541633652987</v>
      </c>
      <c r="J799" s="2">
        <f t="shared" si="164"/>
        <v>80.908541633652987</v>
      </c>
      <c r="K799" s="2">
        <f t="shared" si="163"/>
        <v>1076.9672871444441</v>
      </c>
    </row>
    <row r="800" spans="1:11" x14ac:dyDescent="0.25">
      <c r="A800" s="2">
        <f>'Cubic Spline'!A800</f>
        <v>13.8119577707937</v>
      </c>
      <c r="B800" s="2">
        <f t="array" ref="B800:C800">csplinediff1d('Cubic Spline'!$A$3:$A$1001,'Cubic Spline'!$B$3:$B$1001,A800,2,0,2,0)</f>
        <v>38.474472805954299</v>
      </c>
      <c r="C800" s="2">
        <v>82.660934265702139</v>
      </c>
      <c r="D800" s="2">
        <f t="shared" si="161"/>
        <v>82.660934265702139</v>
      </c>
      <c r="E800" s="2">
        <f t="shared" si="162"/>
        <v>1103.2348605662776</v>
      </c>
      <c r="G800" s="2">
        <f>'Calculation_Cubic Spline'!A800</f>
        <v>13.8119577707937</v>
      </c>
      <c r="H800" s="2">
        <f t="array" ref="H800:I800">csplinediff1d('Cubic Spline'!$A$3:$A$1001,'Cubic Spline'!$C$3:$C$1001,G800,2,0,2,0)</f>
        <v>40.5449076720463</v>
      </c>
      <c r="I800" s="2">
        <v>81.698645007321204</v>
      </c>
      <c r="J800" s="2">
        <f t="shared" si="164"/>
        <v>81.698645007321204</v>
      </c>
      <c r="K800" s="2">
        <f t="shared" si="163"/>
        <v>1087.8733271001397</v>
      </c>
    </row>
    <row r="801" spans="1:11" x14ac:dyDescent="0.25">
      <c r="A801" s="2">
        <f>'Cubic Spline'!A801</f>
        <v>13.829287579790901</v>
      </c>
      <c r="B801" s="2">
        <f t="array" ref="B801:C801">csplinediff1d('Cubic Spline'!$A$3:$A$1001,'Cubic Spline'!$B$3:$B$1001,A801,2,0,2,0)</f>
        <v>39.913861062855403</v>
      </c>
      <c r="C801" s="2">
        <v>83.457467279488057</v>
      </c>
      <c r="D801" s="2">
        <f t="shared" si="161"/>
        <v>83.457467279488057</v>
      </c>
      <c r="E801" s="2">
        <f t="shared" si="162"/>
        <v>1114.2434546261743</v>
      </c>
      <c r="G801" s="2">
        <f>'Calculation_Cubic Spline'!A801</f>
        <v>13.829287579790901</v>
      </c>
      <c r="H801" s="2">
        <f t="array" ref="H801:I801">csplinediff1d('Cubic Spline'!$A$3:$A$1001,'Cubic Spline'!$C$3:$C$1001,G801,2,0,2,0)</f>
        <v>41.967634562049497</v>
      </c>
      <c r="I801" s="2">
        <v>82.496904058980149</v>
      </c>
      <c r="J801" s="2">
        <f t="shared" si="164"/>
        <v>82.496904058980149</v>
      </c>
      <c r="K801" s="2">
        <f t="shared" si="163"/>
        <v>1098.9057761120064</v>
      </c>
    </row>
    <row r="802" spans="1:11" x14ac:dyDescent="0.25">
      <c r="A802" s="2">
        <f>'Cubic Spline'!A802</f>
        <v>13.8466173887882</v>
      </c>
      <c r="B802" s="2">
        <f t="array" ref="B802:C802">csplinediff1d('Cubic Spline'!$A$3:$A$1001,'Cubic Spline'!$B$3:$B$1001,A802,2,0,2,0)</f>
        <v>41.3671243934944</v>
      </c>
      <c r="C802" s="2">
        <v>84.262249578286628</v>
      </c>
      <c r="D802" s="2">
        <f t="shared" si="161"/>
        <v>84.262249578286628</v>
      </c>
      <c r="E802" s="2">
        <f t="shared" si="162"/>
        <v>1125.3800058356205</v>
      </c>
      <c r="G802" s="2">
        <f>'Calculation_Cubic Spline'!A802</f>
        <v>13.8466173887882</v>
      </c>
      <c r="H802" s="2">
        <f t="array" ref="H802:I802">csplinediff1d('Cubic Spline'!$A$3:$A$1001,'Cubic Spline'!$C$3:$C$1001,G802,2,0,2,0)</f>
        <v>43.404266640941302</v>
      </c>
      <c r="I802" s="2">
        <v>83.303435876107542</v>
      </c>
      <c r="J802" s="2">
        <f t="shared" si="164"/>
        <v>83.303435876107542</v>
      </c>
      <c r="K802" s="2">
        <f t="shared" si="163"/>
        <v>1110.0665371069722</v>
      </c>
    </row>
    <row r="803" spans="1:11" x14ac:dyDescent="0.25">
      <c r="A803" s="2">
        <f>'Cubic Spline'!A803</f>
        <v>13.8639471977854</v>
      </c>
      <c r="B803" s="2">
        <f t="array" ref="B803:C803">csplinediff1d('Cubic Spline'!$A$3:$A$1001,'Cubic Spline'!$B$3:$B$1001,A803,2,0,2,0)</f>
        <v>42.834406786267898</v>
      </c>
      <c r="C803" s="2">
        <v>85.075400406471658</v>
      </c>
      <c r="D803" s="2">
        <f t="shared" si="161"/>
        <v>85.075400406471658</v>
      </c>
      <c r="E803" s="2">
        <f t="shared" si="162"/>
        <v>1136.6464522795056</v>
      </c>
      <c r="G803" s="2">
        <f>'Calculation_Cubic Spline'!A803</f>
        <v>13.8639471977854</v>
      </c>
      <c r="H803" s="2">
        <f t="array" ref="H803:I803">csplinediff1d('Cubic Spline'!$A$3:$A$1001,'Cubic Spline'!$C$3:$C$1001,G803,2,0,2,0)</f>
        <v>44.854948305299999</v>
      </c>
      <c r="I803" s="2">
        <v>84.118359849556796</v>
      </c>
      <c r="J803" s="2">
        <f t="shared" si="164"/>
        <v>84.118359849556796</v>
      </c>
      <c r="K803" s="2">
        <f t="shared" si="163"/>
        <v>1121.3575510132669</v>
      </c>
    </row>
    <row r="804" spans="1:11" x14ac:dyDescent="0.25">
      <c r="A804" s="2">
        <f>'Cubic Spline'!A804</f>
        <v>13.8812770067826</v>
      </c>
      <c r="B804" s="2">
        <f t="array" ref="B804:C804">csplinediff1d('Cubic Spline'!$A$3:$A$1001,'Cubic Spline'!$B$3:$B$1001,A804,2,0,2,0)</f>
        <v>44.315854316440898</v>
      </c>
      <c r="C804" s="2">
        <v>85.897041369354838</v>
      </c>
      <c r="D804" s="2">
        <f t="shared" si="161"/>
        <v>85.897041369354838</v>
      </c>
      <c r="E804" s="2">
        <f t="shared" si="162"/>
        <v>1148.0447709946382</v>
      </c>
      <c r="G804" s="2">
        <f>'Calculation_Cubic Spline'!A804</f>
        <v>13.8812770067826</v>
      </c>
      <c r="H804" s="2">
        <f t="array" ref="H804:I804">csplinediff1d('Cubic Spline'!$A$3:$A$1001,'Cubic Spline'!$C$3:$C$1001,G804,2,0,2,0)</f>
        <v>46.3198260411083</v>
      </c>
      <c r="I804" s="2">
        <v>84.94179773090049</v>
      </c>
      <c r="J804" s="2">
        <f t="shared" si="164"/>
        <v>84.94179773090049</v>
      </c>
      <c r="K804" s="2">
        <f t="shared" si="163"/>
        <v>1132.780797715619</v>
      </c>
    </row>
    <row r="805" spans="1:11" x14ac:dyDescent="0.25">
      <c r="A805" s="2">
        <f>'Cubic Spline'!A805</f>
        <v>13.8986068157799</v>
      </c>
      <c r="B805" s="2">
        <f t="array" ref="B805:C805">csplinediff1d('Cubic Spline'!$A$3:$A$1001,'Cubic Spline'!$B$3:$B$1001,A805,2,0,2,0)</f>
        <v>45.811615187594697</v>
      </c>
      <c r="C805" s="2">
        <v>86.727296496511855</v>
      </c>
      <c r="D805" s="2">
        <f t="shared" si="161"/>
        <v>86.727296496511855</v>
      </c>
      <c r="E805" s="2">
        <f t="shared" si="162"/>
        <v>1159.5769790129891</v>
      </c>
      <c r="G805" s="2">
        <f>'Calculation_Cubic Spline'!A805</f>
        <v>13.8986068157799</v>
      </c>
      <c r="H805" s="2">
        <f t="array" ref="H805:I805">csplinediff1d('Cubic Spline'!$A$3:$A$1001,'Cubic Spline'!$C$3:$C$1001,G805,2,0,2,0)</f>
        <v>47.799048465198801</v>
      </c>
      <c r="I805" s="2">
        <v>85.773873695853879</v>
      </c>
      <c r="J805" s="2">
        <f t="shared" si="164"/>
        <v>85.773873695853879</v>
      </c>
      <c r="K805" s="2">
        <f t="shared" si="163"/>
        <v>1144.33829709984</v>
      </c>
    </row>
    <row r="806" spans="1:11" x14ac:dyDescent="0.25">
      <c r="A806" s="2">
        <f>'Cubic Spline'!A806</f>
        <v>13.9159366247771</v>
      </c>
      <c r="B806" s="2">
        <f t="array" ref="B806:C806">csplinediff1d('Cubic Spline'!$A$3:$A$1001,'Cubic Spline'!$B$3:$B$1001,A806,2,0,2,0)</f>
        <v>47.3218397741121</v>
      </c>
      <c r="C806" s="2">
        <v>87.56629229815573</v>
      </c>
      <c r="D806" s="2">
        <f t="shared" si="161"/>
        <v>87.56629229815573</v>
      </c>
      <c r="E806" s="2">
        <f t="shared" si="162"/>
        <v>1171.2451343137302</v>
      </c>
      <c r="G806" s="2">
        <f>'Calculation_Cubic Spline'!A806</f>
        <v>13.9159366247771</v>
      </c>
      <c r="H806" s="2">
        <f t="array" ref="H806:I806">csplinediff1d('Cubic Spline'!$A$3:$A$1001,'Cubic Spline'!$C$3:$C$1001,G806,2,0,2,0)</f>
        <v>49.292766367738103</v>
      </c>
      <c r="I806" s="2">
        <v>86.614714400762068</v>
      </c>
      <c r="J806" s="2">
        <f t="shared" si="164"/>
        <v>86.614714400762068</v>
      </c>
      <c r="K806" s="2">
        <f t="shared" si="163"/>
        <v>1156.0321100064352</v>
      </c>
    </row>
    <row r="807" spans="1:11" x14ac:dyDescent="0.25">
      <c r="A807" s="2">
        <f>'Cubic Spline'!A807</f>
        <v>13.9332664337743</v>
      </c>
      <c r="B807" s="2">
        <f t="array" ref="B807:C807">csplinediff1d('Cubic Spline'!$A$3:$A$1001,'Cubic Spline'!$B$3:$B$1001,A807,2,0,2,0)</f>
        <v>48.846680664733803</v>
      </c>
      <c r="C807" s="2">
        <v>88.414157828091092</v>
      </c>
      <c r="D807" s="2">
        <f t="shared" si="161"/>
        <v>88.414157828091092</v>
      </c>
      <c r="E807" s="2">
        <f t="shared" si="162"/>
        <v>1183.0513368718309</v>
      </c>
      <c r="G807" s="2">
        <f>'Calculation_Cubic Spline'!A807</f>
        <v>13.9332664337743</v>
      </c>
      <c r="H807" s="2">
        <f t="array" ref="H807:I807">csplinediff1d('Cubic Spline'!$A$3:$A$1001,'Cubic Spline'!$C$3:$C$1001,G807,2,0,2,0)</f>
        <v>50.801132755781602</v>
      </c>
      <c r="I807" s="2">
        <v>87.464449045297229</v>
      </c>
      <c r="J807" s="2">
        <f t="shared" si="164"/>
        <v>87.464449045297229</v>
      </c>
      <c r="K807" s="2">
        <f t="shared" si="163"/>
        <v>1167.864339275621</v>
      </c>
    </row>
    <row r="808" spans="1:11" x14ac:dyDescent="0.25">
      <c r="A808" s="2">
        <f>'Cubic Spline'!A808</f>
        <v>13.950596242771599</v>
      </c>
      <c r="B808" s="2">
        <f t="array" ref="B808:C808">csplinediff1d('Cubic Spline'!$A$3:$A$1001,'Cubic Spline'!$B$3:$B$1001,A808,2,0,2,0)</f>
        <v>50.3862927072228</v>
      </c>
      <c r="C808" s="2">
        <v>89.27102475272531</v>
      </c>
      <c r="D808" s="2">
        <f t="shared" si="161"/>
        <v>89.27102475272531</v>
      </c>
      <c r="E808" s="2">
        <f t="shared" si="162"/>
        <v>1194.9977297965174</v>
      </c>
      <c r="G808" s="2">
        <f>'Calculation_Cubic Spline'!A808</f>
        <v>13.950596242771599</v>
      </c>
      <c r="H808" s="2">
        <f t="array" ref="H808:I808">csplinediff1d('Cubic Spline'!$A$3:$A$1001,'Cubic Spline'!$C$3:$C$1001,G808,2,0,2,0)</f>
        <v>52.324302897932199</v>
      </c>
      <c r="I808" s="2">
        <v>88.323209441588688</v>
      </c>
      <c r="J808" s="2">
        <f t="shared" si="164"/>
        <v>88.323209441588688</v>
      </c>
      <c r="K808" s="2">
        <f t="shared" si="163"/>
        <v>1179.8371308874239</v>
      </c>
    </row>
    <row r="809" spans="1:11" x14ac:dyDescent="0.25">
      <c r="A809" s="2">
        <f>'Cubic Spline'!A809</f>
        <v>13.967926051768799</v>
      </c>
      <c r="B809" s="2">
        <f t="array" ref="B809:C809">csplinediff1d('Cubic Spline'!$A$3:$A$1001,'Cubic Spline'!$B$3:$B$1001,A809,2,0,2,0)</f>
        <v>51.940833054159498</v>
      </c>
      <c r="C809" s="2">
        <v>90.137027413151969</v>
      </c>
      <c r="D809" s="2">
        <f t="shared" si="161"/>
        <v>90.137027413151969</v>
      </c>
      <c r="E809" s="2">
        <f t="shared" si="162"/>
        <v>1207.0865003790045</v>
      </c>
      <c r="G809" s="2">
        <f>'Calculation_Cubic Spline'!A809</f>
        <v>13.967926051768799</v>
      </c>
      <c r="H809" s="2">
        <f t="array" ref="H809:I809">csplinediff1d('Cubic Spline'!$A$3:$A$1001,'Cubic Spline'!$C$3:$C$1001,G809,2,0,2,0)</f>
        <v>53.862434370136199</v>
      </c>
      <c r="I809" s="2">
        <v>89.191130076349353</v>
      </c>
      <c r="J809" s="2">
        <f t="shared" si="164"/>
        <v>89.191130076349353</v>
      </c>
      <c r="K809" s="2">
        <f t="shared" si="163"/>
        <v>1191.9526750100035</v>
      </c>
    </row>
    <row r="810" spans="1:11" x14ac:dyDescent="0.25">
      <c r="A810" s="2">
        <f>'Cubic Spline'!A810</f>
        <v>13.985255860765999</v>
      </c>
      <c r="B810" s="2">
        <f t="array" ref="B810:C810">csplinediff1d('Cubic Spline'!$A$3:$A$1001,'Cubic Spline'!$B$3:$B$1001,A810,2,0,2,0)</f>
        <v>53.510461209915199</v>
      </c>
      <c r="C810" s="2">
        <v>91.012302893918033</v>
      </c>
      <c r="D810" s="2">
        <f t="shared" si="161"/>
        <v>91.012302893918033</v>
      </c>
      <c r="E810" s="2">
        <f t="shared" si="162"/>
        <v>1219.3198812390624</v>
      </c>
      <c r="G810" s="2">
        <f>'Calculation_Cubic Spline'!A810</f>
        <v>13.985255860765999</v>
      </c>
      <c r="H810" s="2">
        <f t="array" ref="H810:I810">csplinediff1d('Cubic Spline'!$A$3:$A$1001,'Cubic Spline'!$C$3:$C$1001,G810,2,0,2,0)</f>
        <v>55.415687102650701</v>
      </c>
      <c r="I810" s="2">
        <v>90.068348179430487</v>
      </c>
      <c r="J810" s="2">
        <f t="shared" si="164"/>
        <v>90.068348179430487</v>
      </c>
      <c r="K810" s="2">
        <f t="shared" si="163"/>
        <v>1204.213207143242</v>
      </c>
    </row>
    <row r="811" spans="1:11" x14ac:dyDescent="0.25">
      <c r="A811" s="2">
        <f>'Cubic Spline'!A811</f>
        <v>14.002585669763301</v>
      </c>
      <c r="B811" s="2">
        <f t="array" ref="B811:C811">csplinediff1d('Cubic Spline'!$A$3:$A$1001,'Cubic Spline'!$B$3:$B$1001,A811,2,0,2,0)</f>
        <v>55.095339078831202</v>
      </c>
      <c r="C811" s="2">
        <v>91.896991098495235</v>
      </c>
      <c r="D811" s="2">
        <f t="shared" si="161"/>
        <v>91.896991098495235</v>
      </c>
      <c r="E811" s="2">
        <f t="shared" si="162"/>
        <v>1231.7001515713239</v>
      </c>
      <c r="G811" s="2">
        <f>'Calculation_Cubic Spline'!A811</f>
        <v>14.002585669763301</v>
      </c>
      <c r="H811" s="2">
        <f t="array" ref="H811:I811">csplinediff1d('Cubic Spline'!$A$3:$A$1001,'Cubic Spline'!$C$3:$C$1001,G811,2,0,2,0)</f>
        <v>56.984223428219799</v>
      </c>
      <c r="I811" s="2">
        <v>90.955003799465359</v>
      </c>
      <c r="J811" s="2">
        <f t="shared" si="164"/>
        <v>90.955003799465359</v>
      </c>
      <c r="K811" s="2">
        <f t="shared" si="163"/>
        <v>1216.6210093674404</v>
      </c>
    </row>
    <row r="812" spans="1:11" x14ac:dyDescent="0.25">
      <c r="A812" s="2">
        <f>'Cubic Spline'!A812</f>
        <v>14.019915478760501</v>
      </c>
      <c r="B812" s="2">
        <f t="array" ref="B812:C812">csplinediff1d('Cubic Spline'!$A$3:$A$1001,'Cubic Spline'!$B$3:$B$1001,A812,2,0,2,0)</f>
        <v>56.695631014645201</v>
      </c>
      <c r="C812" s="2">
        <v>92.791234817296811</v>
      </c>
      <c r="D812" s="2">
        <f t="shared" si="161"/>
        <v>92.791234817296811</v>
      </c>
      <c r="E812" s="2">
        <f t="shared" si="162"/>
        <v>1244.2296382936747</v>
      </c>
      <c r="G812" s="2">
        <f>'Calculation_Cubic Spline'!A812</f>
        <v>14.019915478760501</v>
      </c>
      <c r="H812" s="2">
        <f t="array" ref="H812:I812">csplinediff1d('Cubic Spline'!$A$3:$A$1001,'Cubic Spline'!$C$3:$C$1001,G812,2,0,2,0)</f>
        <v>58.568208131498103</v>
      </c>
      <c r="I812" s="2">
        <v>91.851239871815153</v>
      </c>
      <c r="J812" s="2">
        <f t="shared" si="164"/>
        <v>91.851239871815153</v>
      </c>
      <c r="K812" s="2">
        <f t="shared" si="163"/>
        <v>1229.1784114907068</v>
      </c>
    </row>
    <row r="813" spans="1:11" x14ac:dyDescent="0.25">
      <c r="A813" s="2">
        <f>'Cubic Spline'!A813</f>
        <v>14.037245287757701</v>
      </c>
      <c r="B813" s="2">
        <f t="array" ref="B813:C813">csplinediff1d('Cubic Spline'!$A$3:$A$1001,'Cubic Spline'!$B$3:$B$1001,A813,2,0,2,0)</f>
        <v>58.311503871202802</v>
      </c>
      <c r="C813" s="2">
        <v>93.695179804373936</v>
      </c>
      <c r="D813" s="2">
        <f t="shared" si="161"/>
        <v>93.695179804373936</v>
      </c>
      <c r="E813" s="2">
        <f t="shared" si="162"/>
        <v>1256.9107173233556</v>
      </c>
      <c r="G813" s="2">
        <f>'Calculation_Cubic Spline'!A813</f>
        <v>14.037245287757701</v>
      </c>
      <c r="H813" s="2">
        <f t="array" ref="H813:I813">csplinediff1d('Cubic Spline'!$A$3:$A$1001,'Cubic Spline'!$C$3:$C$1001,G813,2,0,2,0)</f>
        <v>60.167808499757498</v>
      </c>
      <c r="I813" s="2">
        <v>92.757202295202816</v>
      </c>
      <c r="J813" s="2">
        <f t="shared" si="164"/>
        <v>92.757202295202816</v>
      </c>
      <c r="K813" s="2">
        <f t="shared" si="163"/>
        <v>1241.887792324166</v>
      </c>
    </row>
    <row r="814" spans="1:11" x14ac:dyDescent="0.25">
      <c r="A814" s="2">
        <f>'Cubic Spline'!A814</f>
        <v>14.054575096754901</v>
      </c>
      <c r="B814" s="2">
        <f t="array" ref="B814:C814">csplinediff1d('Cubic Spline'!$A$3:$A$1001,'Cubic Spline'!$B$3:$B$1001,A814,2,0,2,0)</f>
        <v>59.943127054495697</v>
      </c>
      <c r="C814" s="2">
        <v>94.608974856320373</v>
      </c>
      <c r="D814" s="2">
        <f t="shared" si="161"/>
        <v>94.608974856320373</v>
      </c>
      <c r="E814" s="2">
        <f t="shared" si="162"/>
        <v>1269.7458148906551</v>
      </c>
      <c r="G814" s="2">
        <f>'Calculation_Cubic Spline'!A814</f>
        <v>14.054575096754901</v>
      </c>
      <c r="H814" s="2">
        <f t="array" ref="H814:I814">csplinediff1d('Cubic Spline'!$A$3:$A$1001,'Cubic Spline'!$C$3:$C$1001,G814,2,0,2,0)</f>
        <v>61.783194374920903</v>
      </c>
      <c r="I814" s="2">
        <v>93.673040010658795</v>
      </c>
      <c r="J814" s="2">
        <f t="shared" si="164"/>
        <v>93.673040010658795</v>
      </c>
      <c r="K814" s="2">
        <f t="shared" si="163"/>
        <v>1254.7515809962097</v>
      </c>
    </row>
    <row r="815" spans="1:11" x14ac:dyDescent="0.25">
      <c r="A815" s="2">
        <f>'Cubic Spline'!A815</f>
        <v>14.0719049057522</v>
      </c>
      <c r="B815" s="2">
        <f t="array" ref="B815:C815">csplinediff1d('Cubic Spline'!$A$3:$A$1001,'Cubic Spline'!$B$3:$B$1001,A815,2,0,2,0)</f>
        <v>61.590672576066702</v>
      </c>
      <c r="C815" s="2">
        <v>95.532771892576434</v>
      </c>
      <c r="D815" s="2">
        <f t="shared" si="161"/>
        <v>95.532771892576434</v>
      </c>
      <c r="E815" s="2">
        <f t="shared" si="162"/>
        <v>1282.7374088791855</v>
      </c>
      <c r="G815" s="2">
        <f>'Calculation_Cubic Spline'!A815</f>
        <v>14.0719049057522</v>
      </c>
      <c r="H815" s="2">
        <f t="array" ref="H815:I815">csplinediff1d('Cubic Spline'!$A$3:$A$1001,'Cubic Spline'!$C$3:$C$1001,G815,2,0,2,0)</f>
        <v>63.414538206962803</v>
      </c>
      <c r="I815" s="2">
        <v>94.598905081698092</v>
      </c>
      <c r="J815" s="2">
        <f t="shared" si="164"/>
        <v>94.598905081698092</v>
      </c>
      <c r="K815" s="2">
        <f t="shared" si="163"/>
        <v>1267.7722582909714</v>
      </c>
    </row>
    <row r="816" spans="1:11" x14ac:dyDescent="0.25">
      <c r="A816" s="2">
        <f>'Cubic Spline'!A816</f>
        <v>14.0892347147494</v>
      </c>
      <c r="B816" s="2">
        <f t="array" ref="B816:C816">csplinediff1d('Cubic Spline'!$A$3:$A$1001,'Cubic Spline'!$B$3:$B$1001,A816,2,0,2,0)</f>
        <v>63.2543151078279</v>
      </c>
      <c r="C816" s="2">
        <v>96.466726036722463</v>
      </c>
      <c r="D816" s="2">
        <f t="shared" si="161"/>
        <v>96.466726036722463</v>
      </c>
      <c r="E816" s="2">
        <f t="shared" si="162"/>
        <v>1295.888030186982</v>
      </c>
      <c r="G816" s="2">
        <f>'Calculation_Cubic Spline'!A816</f>
        <v>14.0892347147494</v>
      </c>
      <c r="H816" s="2">
        <f t="array" ref="H816:I816">csplinediff1d('Cubic Spline'!$A$3:$A$1001,'Cubic Spline'!$C$3:$C$1001,G816,2,0,2,0)</f>
        <v>65.062015108721297</v>
      </c>
      <c r="I816" s="2">
        <v>95.534952775792036</v>
      </c>
      <c r="J816" s="2">
        <f t="shared" si="164"/>
        <v>95.534952775792036</v>
      </c>
      <c r="K816" s="2">
        <f t="shared" si="163"/>
        <v>1280.9523580119126</v>
      </c>
    </row>
    <row r="817" spans="1:11" x14ac:dyDescent="0.25">
      <c r="A817" s="2">
        <f>'Cubic Spline'!A817</f>
        <v>14.1065645237466</v>
      </c>
      <c r="B817" s="2">
        <f t="array" ref="B817:C817">csplinediff1d('Cubic Spline'!$A$3:$A$1001,'Cubic Spline'!$B$3:$B$1001,A817,2,0,2,0)</f>
        <v>64.934232038331501</v>
      </c>
      <c r="C817" s="2">
        <v>97.410995700484364</v>
      </c>
      <c r="D817" s="2">
        <f t="shared" si="161"/>
        <v>97.410995700484364</v>
      </c>
      <c r="E817" s="2">
        <f t="shared" si="162"/>
        <v>1309.2002641329539</v>
      </c>
      <c r="G817" s="2">
        <f>'Calculation_Cubic Spline'!A817</f>
        <v>14.1065645237466</v>
      </c>
      <c r="H817" s="2">
        <f t="array" ref="H817:I817">csplinediff1d('Cubic Spline'!$A$3:$A$1001,'Cubic Spline'!$C$3:$C$1001,G817,2,0,2,0)</f>
        <v>66.7258029121666</v>
      </c>
      <c r="I817" s="2">
        <v>96.481341648222454</v>
      </c>
      <c r="J817" s="2">
        <f t="shared" si="164"/>
        <v>96.481341648222454</v>
      </c>
      <c r="K817" s="2">
        <f t="shared" si="163"/>
        <v>1294.2944683861238</v>
      </c>
    </row>
    <row r="818" spans="1:11" x14ac:dyDescent="0.25">
      <c r="A818" s="2">
        <f>'Cubic Spline'!A818</f>
        <v>14.1238943327439</v>
      </c>
      <c r="B818" s="2">
        <f t="array" ref="B818:C818">csplinediff1d('Cubic Spline'!$A$3:$A$1001,'Cubic Spline'!$B$3:$B$1001,A818,2,0,2,0)</f>
        <v>66.630603530548399</v>
      </c>
      <c r="C818" s="2">
        <v>98.365742677265317</v>
      </c>
      <c r="D818" s="2">
        <f t="shared" si="161"/>
        <v>98.365742677265317</v>
      </c>
      <c r="E818" s="2">
        <f t="shared" si="162"/>
        <v>1322.6767520050241</v>
      </c>
      <c r="G818" s="2">
        <f>'Calculation_Cubic Spline'!A818</f>
        <v>14.1238943327439</v>
      </c>
      <c r="H818" s="2">
        <f t="array" ref="H818:I818">csplinediff1d('Cubic Spline'!$A$3:$A$1001,'Cubic Spline'!$C$3:$C$1001,G818,2,0,2,0)</f>
        <v>68.406082226170597</v>
      </c>
      <c r="I818" s="2">
        <v>97.438233635555164</v>
      </c>
      <c r="J818" s="2">
        <f t="shared" si="164"/>
        <v>97.438233635555164</v>
      </c>
      <c r="K818" s="2">
        <f t="shared" si="163"/>
        <v>1307.801233611623</v>
      </c>
    </row>
    <row r="819" spans="1:11" x14ac:dyDescent="0.25">
      <c r="A819" s="2">
        <f>'Cubic Spline'!A819</f>
        <v>14.1412241417411</v>
      </c>
      <c r="B819" s="2">
        <f t="array" ref="B819:C819">csplinediff1d('Cubic Spline'!$A$3:$A$1001,'Cubic Spline'!$B$3:$B$1001,A819,2,0,2,0)</f>
        <v>68.343612581194904</v>
      </c>
      <c r="C819" s="2">
        <v>99.331132227928762</v>
      </c>
      <c r="D819" s="2">
        <f t="shared" si="161"/>
        <v>99.331132227928762</v>
      </c>
      <c r="E819" s="2">
        <f t="shared" si="162"/>
        <v>1336.3201925068686</v>
      </c>
      <c r="G819" s="2">
        <f>'Calculation_Cubic Spline'!A819</f>
        <v>14.1412241417411</v>
      </c>
      <c r="H819" s="2">
        <f t="array" ref="H819:I819">csplinediff1d('Cubic Spline'!$A$3:$A$1001,'Cubic Spline'!$C$3:$C$1001,G819,2,0,2,0)</f>
        <v>70.103036495830693</v>
      </c>
      <c r="I819" s="2">
        <v>98.40579414157034</v>
      </c>
      <c r="J819" s="2">
        <f t="shared" si="164"/>
        <v>98.40579414157034</v>
      </c>
      <c r="K819" s="2">
        <f t="shared" si="163"/>
        <v>1321.4753553061487</v>
      </c>
    </row>
    <row r="820" spans="1:11" x14ac:dyDescent="0.25">
      <c r="A820" s="2">
        <f>'Cubic Spline'!A820</f>
        <v>14.1585539507383</v>
      </c>
      <c r="B820" s="2">
        <f t="array" ref="B820:C820">csplinediff1d('Cubic Spline'!$A$3:$A$1001,'Cubic Spline'!$B$3:$B$1001,A820,2,0,2,0)</f>
        <v>70.073445081663607</v>
      </c>
      <c r="C820" s="2">
        <v>100.30733317483383</v>
      </c>
      <c r="D820" s="2">
        <f t="shared" si="161"/>
        <v>100.30733317483383</v>
      </c>
      <c r="E820" s="2">
        <f t="shared" si="162"/>
        <v>1350.133343328903</v>
      </c>
      <c r="G820" s="2">
        <f>'Calculation_Cubic Spline'!A820</f>
        <v>14.1585539507383</v>
      </c>
      <c r="H820" s="2">
        <f t="array" ref="H820:I820">csplinediff1d('Cubic Spline'!$A$3:$A$1001,'Cubic Spline'!$C$3:$C$1001,G820,2,0,2,0)</f>
        <v>71.816852063393</v>
      </c>
      <c r="I820" s="2">
        <v>99.384192131139628</v>
      </c>
      <c r="J820" s="2">
        <f t="shared" si="164"/>
        <v>99.384192131139628</v>
      </c>
      <c r="K820" s="2">
        <f t="shared" si="163"/>
        <v>1335.3195940758881</v>
      </c>
    </row>
    <row r="821" spans="1:11" x14ac:dyDescent="0.25">
      <c r="A821" s="2">
        <f>'Cubic Spline'!A821</f>
        <v>14.1758837597356</v>
      </c>
      <c r="B821" s="2">
        <f t="array" ref="B821:C821">csplinediff1d('Cubic Spline'!$A$3:$A$1001,'Cubic Spline'!$B$3:$B$1001,A821,2,0,2,0)</f>
        <v>71.820289880608797</v>
      </c>
      <c r="C821" s="2">
        <v>101.29451800397969</v>
      </c>
      <c r="D821" s="2">
        <f t="shared" si="161"/>
        <v>101.29451800397969</v>
      </c>
      <c r="E821" s="2">
        <f t="shared" si="162"/>
        <v>1364.1190228422522</v>
      </c>
      <c r="G821" s="2">
        <f>'Calculation_Cubic Spline'!A821</f>
        <v>14.1758837597356</v>
      </c>
      <c r="H821" s="2">
        <f t="array" ref="H821:I821">csplinediff1d('Cubic Spline'!$A$3:$A$1001,'Cubic Spline'!$C$3:$C$1001,G821,2,0,2,0)</f>
        <v>73.547718230831904</v>
      </c>
      <c r="I821" s="2">
        <v>100.37360023234491</v>
      </c>
      <c r="J821" s="2">
        <f t="shared" si="164"/>
        <v>100.37360023234491</v>
      </c>
      <c r="K821" s="2">
        <f t="shared" si="163"/>
        <v>1349.3367712090599</v>
      </c>
    </row>
    <row r="822" spans="1:11" x14ac:dyDescent="0.25">
      <c r="A822" s="2">
        <f>'Cubic Spline'!A822</f>
        <v>14.1932135687328</v>
      </c>
      <c r="B822" s="2">
        <f t="array" ref="B822:C822">csplinediff1d('Cubic Spline'!$A$3:$A$1001,'Cubic Spline'!$B$3:$B$1001,A822,2,0,2,0)</f>
        <v>73.584338848240293</v>
      </c>
      <c r="C822" s="2">
        <v>102.29286295991069</v>
      </c>
      <c r="D822" s="2">
        <f t="shared" si="161"/>
        <v>102.29286295991069</v>
      </c>
      <c r="E822" s="2">
        <f t="shared" si="162"/>
        <v>1378.280111698889</v>
      </c>
      <c r="G822" s="2">
        <f>'Calculation_Cubic Spline'!A822</f>
        <v>14.1932135687328</v>
      </c>
      <c r="H822" s="2">
        <f t="array" ref="H822:I822">csplinediff1d('Cubic Spline'!$A$3:$A$1001,'Cubic Spline'!$C$3:$C$1001,G822,2,0,2,0)</f>
        <v>75.295827324136496</v>
      </c>
      <c r="I822" s="2">
        <v>101.37419483154646</v>
      </c>
      <c r="J822" s="2">
        <f t="shared" si="164"/>
        <v>101.37419483154646</v>
      </c>
      <c r="K822" s="2">
        <f t="shared" si="163"/>
        <v>1363.5297702783312</v>
      </c>
    </row>
    <row r="823" spans="1:11" x14ac:dyDescent="0.25">
      <c r="A823" s="2">
        <f>'Cubic Spline'!A823</f>
        <v>14.21054337773</v>
      </c>
      <c r="B823" s="2">
        <f t="array" ref="B823:C823">csplinediff1d('Cubic Spline'!$A$3:$A$1001,'Cubic Spline'!$B$3:$B$1001,A823,2,0,2,0)</f>
        <v>75.365786942380694</v>
      </c>
      <c r="C823" s="2">
        <v>103.30254814951957</v>
      </c>
      <c r="D823" s="2">
        <f t="shared" si="161"/>
        <v>103.30254814951957</v>
      </c>
      <c r="E823" s="2">
        <f t="shared" si="162"/>
        <v>1392.6195545664091</v>
      </c>
      <c r="G823" s="2">
        <f>'Calculation_Cubic Spline'!A823</f>
        <v>14.21054337773</v>
      </c>
      <c r="H823" s="2">
        <f t="array" ref="H823:I823">csplinediff1d('Cubic Spline'!$A$3:$A$1001,'Cubic Spline'!$C$3:$C$1001,G823,2,0,2,0)</f>
        <v>77.061374759363304</v>
      </c>
      <c r="I823" s="2">
        <v>102.38615617693443</v>
      </c>
      <c r="J823" s="2">
        <f t="shared" si="164"/>
        <v>102.38615617693443</v>
      </c>
      <c r="K823" s="2">
        <f t="shared" si="163"/>
        <v>1377.9015388720018</v>
      </c>
    </row>
    <row r="824" spans="1:11" x14ac:dyDescent="0.25">
      <c r="A824" s="2">
        <f>'Cubic Spline'!A824</f>
        <v>14.227873186727299</v>
      </c>
      <c r="B824" s="2">
        <f t="array" ref="B824:C824">csplinediff1d('Cubic Spline'!$A$3:$A$1001,'Cubic Spline'!$B$3:$B$1001,A824,2,0,2,0)</f>
        <v>77.164832276353494</v>
      </c>
      <c r="C824" s="2">
        <v>104.323757654093</v>
      </c>
      <c r="D824" s="2">
        <f t="shared" si="161"/>
        <v>104.323757654093</v>
      </c>
      <c r="E824" s="2">
        <f t="shared" si="162"/>
        <v>1407.1403619889531</v>
      </c>
      <c r="G824" s="2">
        <f>'Calculation_Cubic Spline'!A824</f>
        <v>14.227873186727299</v>
      </c>
      <c r="H824" s="2">
        <f t="array" ref="H824:I824">csplinediff1d('Cubic Spline'!$A$3:$A$1001,'Cubic Spline'!$C$3:$C$1001,G824,2,0,2,0)</f>
        <v>78.844559110512606</v>
      </c>
      <c r="I824" s="2">
        <v>103.40966849065664</v>
      </c>
      <c r="J824" s="2">
        <f t="shared" si="164"/>
        <v>103.40966849065664</v>
      </c>
      <c r="K824" s="2">
        <f t="shared" si="163"/>
        <v>1392.4550904560599</v>
      </c>
    </row>
    <row r="825" spans="1:11" x14ac:dyDescent="0.25">
      <c r="A825" s="2">
        <f>'Cubic Spline'!A825</f>
        <v>14.245202995724499</v>
      </c>
      <c r="B825" s="2">
        <f t="array" ref="B825:C825">csplinediff1d('Cubic Spline'!$A$3:$A$1001,'Cubic Spline'!$B$3:$B$1001,A825,2,0,2,0)</f>
        <v>78.981676188745098</v>
      </c>
      <c r="C825" s="2">
        <v>105.35667963447084</v>
      </c>
      <c r="D825" s="2">
        <f t="shared" si="161"/>
        <v>105.35667963447084</v>
      </c>
      <c r="E825" s="2">
        <f t="shared" si="162"/>
        <v>1421.8456121598053</v>
      </c>
      <c r="G825" s="2">
        <f>'Calculation_Cubic Spline'!A825</f>
        <v>14.245202995724499</v>
      </c>
      <c r="H825" s="2">
        <f t="array" ref="H825:I825">csplinediff1d('Cubic Spline'!$A$3:$A$1001,'Cubic Spline'!$C$3:$C$1001,G825,2,0,2,0)</f>
        <v>80.645582179288397</v>
      </c>
      <c r="I825" s="2">
        <v>104.44492007418401</v>
      </c>
      <c r="J825" s="2">
        <f t="shared" si="164"/>
        <v>104.44492007418401</v>
      </c>
      <c r="K825" s="2">
        <f t="shared" si="163"/>
        <v>1407.1935061496836</v>
      </c>
    </row>
    <row r="826" spans="1:11" x14ac:dyDescent="0.25">
      <c r="A826" s="2">
        <f>'Cubic Spline'!A826</f>
        <v>14.262532804721699</v>
      </c>
      <c r="B826" s="2">
        <f t="array" ref="B826:C826">csplinediff1d('Cubic Spline'!$A$3:$A$1001,'Cubic Spline'!$B$3:$B$1001,A826,2,0,2,0)</f>
        <v>80.816523315124996</v>
      </c>
      <c r="C826" s="2">
        <v>106.40150644583024</v>
      </c>
      <c r="D826" s="2">
        <f t="shared" si="161"/>
        <v>106.40150644583024</v>
      </c>
      <c r="E826" s="2">
        <f t="shared" si="162"/>
        <v>1436.7384528403361</v>
      </c>
      <c r="G826" s="2">
        <f>'Calculation_Cubic Spline'!A826</f>
        <v>14.262532804721699</v>
      </c>
      <c r="H826" s="2">
        <f t="array" ref="H826:I826">csplinediff1d('Cubic Spline'!$A$3:$A$1001,'Cubic Spline'!$C$3:$C$1001,G826,2,0,2,0)</f>
        <v>82.464649066807794</v>
      </c>
      <c r="I826" s="2">
        <v>105.49210342251023</v>
      </c>
      <c r="J826" s="2">
        <f t="shared" si="164"/>
        <v>105.49210342251023</v>
      </c>
      <c r="K826" s="2">
        <f t="shared" si="163"/>
        <v>1422.1199366358385</v>
      </c>
    </row>
    <row r="827" spans="1:11" x14ac:dyDescent="0.25">
      <c r="A827" s="2">
        <f>'Cubic Spline'!A827</f>
        <v>14.279862613719001</v>
      </c>
      <c r="B827" s="2">
        <f t="array" ref="B827:C827">csplinediff1d('Cubic Spline'!$A$3:$A$1001,'Cubic Spline'!$B$3:$B$1001,A827,2,0,2,0)</f>
        <v>82.669581661778295</v>
      </c>
      <c r="C827" s="2">
        <v>107.45843476064914</v>
      </c>
      <c r="D827" s="2">
        <f t="shared" si="161"/>
        <v>107.45843476064914</v>
      </c>
      <c r="E827" s="2">
        <f t="shared" si="162"/>
        <v>1451.8221034055778</v>
      </c>
      <c r="G827" s="2">
        <f>'Calculation_Cubic Spline'!A827</f>
        <v>14.279862613719001</v>
      </c>
      <c r="H827" s="2">
        <f t="array" ref="H827:I827">csplinediff1d('Cubic Spline'!$A$3:$A$1001,'Cubic Spline'!$C$3:$C$1001,G827,2,0,2,0)</f>
        <v>84.301968247323003</v>
      </c>
      <c r="I827" s="2">
        <v>106.5514153477725</v>
      </c>
      <c r="J827" s="2">
        <f t="shared" si="164"/>
        <v>106.5514153477725</v>
      </c>
      <c r="K827" s="2">
        <f t="shared" si="163"/>
        <v>1437.2376042161786</v>
      </c>
    </row>
    <row r="828" spans="1:11" x14ac:dyDescent="0.25">
      <c r="A828" s="2">
        <f>'Cubic Spline'!A828</f>
        <v>14.297192422716201</v>
      </c>
      <c r="B828" s="2">
        <f t="array" ref="B828:C828">csplinediff1d('Cubic Spline'!$A$3:$A$1001,'Cubic Spline'!$B$3:$B$1001,A828,2,0,2,0)</f>
        <v>84.541062681512102</v>
      </c>
      <c r="C828" s="2">
        <v>108.52766568585085</v>
      </c>
      <c r="D828" s="2">
        <f t="shared" si="161"/>
        <v>108.52766568585085</v>
      </c>
      <c r="E828" s="2">
        <f t="shared" si="162"/>
        <v>1467.0998568173115</v>
      </c>
      <c r="G828" s="2">
        <f>'Calculation_Cubic Spline'!A828</f>
        <v>14.297192422716201</v>
      </c>
      <c r="H828" s="2">
        <f t="array" ref="H828:I828">csplinediff1d('Cubic Spline'!$A$3:$A$1001,'Cubic Spline'!$C$3:$C$1001,G828,2,0,2,0)</f>
        <v>86.157751644027002</v>
      </c>
      <c r="I828" s="2">
        <v>107.62305709595107</v>
      </c>
      <c r="J828" s="2">
        <f t="shared" si="164"/>
        <v>107.62305709595107</v>
      </c>
      <c r="K828" s="2">
        <f t="shared" si="163"/>
        <v>1452.5498047777576</v>
      </c>
    </row>
    <row r="829" spans="1:11" x14ac:dyDescent="0.25">
      <c r="A829" s="2">
        <f>'Cubic Spline'!A829</f>
        <v>14.314522231713401</v>
      </c>
      <c r="B829" s="2">
        <f t="array" ref="B829:C829">csplinediff1d('Cubic Spline'!$A$3:$A$1001,'Cubic Spline'!$B$3:$B$1001,A829,2,0,2,0)</f>
        <v>86.431181351630698</v>
      </c>
      <c r="C829" s="2">
        <v>109.60940488916356</v>
      </c>
      <c r="D829" s="2">
        <f t="shared" si="161"/>
        <v>109.60940488916356</v>
      </c>
      <c r="E829" s="2">
        <f t="shared" si="162"/>
        <v>1482.5750817391768</v>
      </c>
      <c r="G829" s="2">
        <f>'Calculation_Cubic Spline'!A829</f>
        <v>14.314522231713401</v>
      </c>
      <c r="H829" s="2">
        <f t="array" ref="H829:I829">csplinediff1d('Cubic Spline'!$A$3:$A$1001,'Cubic Spline'!$C$3:$C$1001,G829,2,0,2,0)</f>
        <v>88.032214707010695</v>
      </c>
      <c r="I829" s="2">
        <v>108.70723447320584</v>
      </c>
      <c r="J829" s="2">
        <f t="shared" si="164"/>
        <v>108.70723447320584</v>
      </c>
      <c r="K829" s="2">
        <f t="shared" si="163"/>
        <v>1468.0599099077756</v>
      </c>
    </row>
    <row r="830" spans="1:11" x14ac:dyDescent="0.25">
      <c r="A830" s="2">
        <f>'Cubic Spline'!A830</f>
        <v>14.3318520407107</v>
      </c>
      <c r="B830" s="2">
        <f t="array" ref="B830:C830">csplinediff1d('Cubic Spline'!$A$3:$A$1001,'Cubic Spline'!$B$3:$B$1001,A830,2,0,2,0)</f>
        <v>88.340156254124295</v>
      </c>
      <c r="C830" s="2">
        <v>110.70386273512673</v>
      </c>
      <c r="D830" s="2">
        <f t="shared" si="161"/>
        <v>110.70386273512673</v>
      </c>
      <c r="E830" s="2">
        <f t="shared" si="162"/>
        <v>1498.2512248008588</v>
      </c>
      <c r="G830" s="2">
        <f>'Calculation_Cubic Spline'!A830</f>
        <v>14.3318520407107</v>
      </c>
      <c r="H830" s="2">
        <f t="array" ref="H830:I830">csplinediff1d('Cubic Spline'!$A$3:$A$1001,'Cubic Spline'!$C$3:$C$1001,G830,2,0,2,0)</f>
        <v>89.925576493449697</v>
      </c>
      <c r="I830" s="2">
        <v>109.80415798219668</v>
      </c>
      <c r="J830" s="2">
        <f t="shared" si="164"/>
        <v>109.80415798219668</v>
      </c>
      <c r="K830" s="2">
        <f t="shared" si="163"/>
        <v>1483.7713691622162</v>
      </c>
    </row>
    <row r="831" spans="1:11" x14ac:dyDescent="0.25">
      <c r="A831" s="2">
        <f>'Cubic Spline'!A831</f>
        <v>14.3491818497079</v>
      </c>
      <c r="B831" s="2">
        <f t="array" ref="B831:C831">csplinediff1d('Cubic Spline'!$A$3:$A$1001,'Cubic Spline'!$B$3:$B$1001,A831,2,0,2,0)</f>
        <v>90.268209658170804</v>
      </c>
      <c r="C831" s="2">
        <v>111.81125441524496</v>
      </c>
      <c r="D831" s="2">
        <f t="shared" si="161"/>
        <v>111.81125441524496</v>
      </c>
      <c r="E831" s="2">
        <f t="shared" si="162"/>
        <v>1514.1318127901345</v>
      </c>
      <c r="G831" s="2">
        <f>'Calculation_Cubic Spline'!A831</f>
        <v>14.3491818497079</v>
      </c>
      <c r="H831" s="2">
        <f t="array" ref="H831:I831">csplinediff1d('Cubic Spline'!$A$3:$A$1001,'Cubic Spline'!$C$3:$C$1001,G831,2,0,2,0)</f>
        <v>91.838059750093507</v>
      </c>
      <c r="I831" s="2">
        <v>110.91404295180357</v>
      </c>
      <c r="J831" s="2">
        <f t="shared" si="164"/>
        <v>110.91404295180357</v>
      </c>
      <c r="K831" s="2">
        <f t="shared" si="163"/>
        <v>1499.6877122516487</v>
      </c>
    </row>
    <row r="832" spans="1:11" x14ac:dyDescent="0.25">
      <c r="A832" s="2">
        <f>'Cubic Spline'!A832</f>
        <v>14.3665116587051</v>
      </c>
      <c r="B832" s="2">
        <f t="array" ref="B832:C832">csplinediff1d('Cubic Spline'!$A$3:$A$1001,'Cubic Spline'!$B$3:$B$1001,A832,2,0,2,0)</f>
        <v>92.215567605021505</v>
      </c>
      <c r="C832" s="2">
        <v>112.93180008745001</v>
      </c>
      <c r="D832" s="2">
        <f t="shared" si="161"/>
        <v>112.93180008745001</v>
      </c>
      <c r="E832" s="2">
        <f t="shared" si="162"/>
        <v>1530.2204549898827</v>
      </c>
      <c r="G832" s="2">
        <f>'Calculation_Cubic Spline'!A832</f>
        <v>14.3665116587051</v>
      </c>
      <c r="H832" s="2">
        <f t="array" ref="H832:I832">csplinediff1d('Cubic Spline'!$A$3:$A$1001,'Cubic Spline'!$C$3:$C$1001,G832,2,0,2,0)</f>
        <v>93.769890998142202</v>
      </c>
      <c r="I832" s="2">
        <v>112.03710967693735</v>
      </c>
      <c r="J832" s="2">
        <f t="shared" si="164"/>
        <v>112.03710967693735</v>
      </c>
      <c r="K832" s="2">
        <f t="shared" si="163"/>
        <v>1515.8125513832001</v>
      </c>
    </row>
    <row r="833" spans="1:11" x14ac:dyDescent="0.25">
      <c r="A833" s="2">
        <f>'Cubic Spline'!A833</f>
        <v>14.3838414677024</v>
      </c>
      <c r="B833" s="2">
        <f t="array" ref="B833:C833">csplinediff1d('Cubic Spline'!$A$3:$A$1001,'Cubic Spline'!$B$3:$B$1001,A833,2,0,2,0)</f>
        <v>94.182459995350399</v>
      </c>
      <c r="C833" s="2">
        <v>114.06572502724929</v>
      </c>
      <c r="D833" s="2">
        <f t="shared" si="161"/>
        <v>114.06572502724929</v>
      </c>
      <c r="E833" s="2">
        <f t="shared" si="162"/>
        <v>1546.5208456951373</v>
      </c>
      <c r="G833" s="2">
        <f>'Calculation_Cubic Spline'!A833</f>
        <v>14.3838414677024</v>
      </c>
      <c r="H833" s="2">
        <f t="array" ref="H833:I833">csplinediff1d('Cubic Spline'!$A$3:$A$1001,'Cubic Spline'!$C$3:$C$1001,G833,2,0,2,0)</f>
        <v>95.721300620587002</v>
      </c>
      <c r="I833" s="2">
        <v>113.17358356938595</v>
      </c>
      <c r="J833" s="2">
        <f t="shared" si="164"/>
        <v>113.17358356938595</v>
      </c>
      <c r="K833" s="2">
        <f t="shared" si="163"/>
        <v>1532.1495837732296</v>
      </c>
    </row>
    <row r="834" spans="1:11" x14ac:dyDescent="0.25">
      <c r="A834" s="2">
        <f>'Cubic Spline'!A834</f>
        <v>14.4011712766996</v>
      </c>
      <c r="B834" s="2">
        <f t="array" ref="B834:C834">csplinediff1d('Cubic Spline'!$A$3:$A$1001,'Cubic Spline'!$B$3:$B$1001,A834,2,0,2,0)</f>
        <v>96.169120679168202</v>
      </c>
      <c r="C834" s="2">
        <v>115.2132597714087</v>
      </c>
      <c r="D834" s="2">
        <f t="shared" si="161"/>
        <v>115.2132597714087</v>
      </c>
      <c r="E834" s="2">
        <f t="shared" si="162"/>
        <v>1563.0367666357724</v>
      </c>
      <c r="G834" s="2">
        <f>'Calculation_Cubic Spline'!A834</f>
        <v>14.4011712766996</v>
      </c>
      <c r="H834" s="2">
        <f t="array" ref="H834:I834">csplinediff1d('Cubic Spline'!$A$3:$A$1001,'Cubic Spline'!$C$3:$C$1001,G834,2,0,2,0)</f>
        <v>97.692522952111503</v>
      </c>
      <c r="I834" s="2">
        <v>114.32369530156473</v>
      </c>
      <c r="J834" s="2">
        <f t="shared" si="164"/>
        <v>114.32369530156473</v>
      </c>
      <c r="K834" s="2">
        <f t="shared" si="163"/>
        <v>1548.7025940709395</v>
      </c>
    </row>
    <row r="835" spans="1:11" x14ac:dyDescent="0.25">
      <c r="A835" s="2">
        <f>'Cubic Spline'!A835</f>
        <v>14.4185010856968</v>
      </c>
      <c r="B835" s="2">
        <f t="array" ref="B835:C835">csplinediff1d('Cubic Spline'!$A$3:$A$1001,'Cubic Spline'!$B$3:$B$1001,A835,2,0,2,0)</f>
        <v>98.175787548370593</v>
      </c>
      <c r="C835" s="2">
        <v>116.3746402746755</v>
      </c>
      <c r="D835" s="2">
        <f t="shared" si="161"/>
        <v>116.3746402746755</v>
      </c>
      <c r="E835" s="2">
        <f t="shared" si="162"/>
        <v>1579.7720895996126</v>
      </c>
      <c r="G835" s="2">
        <f>'Calculation_Cubic Spline'!A835</f>
        <v>14.4185010856968</v>
      </c>
      <c r="H835" s="2">
        <f t="array" ref="H835:I835">csplinediff1d('Cubic Spline'!$A$3:$A$1001,'Cubic Spline'!$C$3:$C$1001,G835,2,0,2,0)</f>
        <v>99.6837963716318</v>
      </c>
      <c r="I835" s="2">
        <v>115.48768096352283</v>
      </c>
      <c r="J835" s="2">
        <f t="shared" si="164"/>
        <v>115.48768096352283</v>
      </c>
      <c r="K835" s="2">
        <f t="shared" si="163"/>
        <v>1565.4754569855279</v>
      </c>
    </row>
    <row r="836" spans="1:11" x14ac:dyDescent="0.25">
      <c r="A836" s="2">
        <f>'Cubic Spline'!A836</f>
        <v>14.435830894694</v>
      </c>
      <c r="B836" s="2">
        <f t="array" ref="B836:C836">csplinediff1d('Cubic Spline'!$A$3:$A$1001,'Cubic Spline'!$B$3:$B$1001,A836,2,0,2,0)</f>
        <v>100.202702632034</v>
      </c>
      <c r="C836" s="2">
        <v>117.5501080728169</v>
      </c>
      <c r="D836" s="2">
        <f t="shared" ref="D836:D899" si="165">C836</f>
        <v>117.5501080728169</v>
      </c>
      <c r="E836" s="2">
        <f t="shared" ref="E836:E899" si="166">-B836+D836*A836</f>
        <v>1596.7307791601547</v>
      </c>
      <c r="G836" s="2">
        <f>'Calculation_Cubic Spline'!A836</f>
        <v>14.435830894694</v>
      </c>
      <c r="H836" s="2">
        <f t="array" ref="H836:I836">csplinediff1d('Cubic Spline'!$A$3:$A$1001,'Cubic Spline'!$C$3:$C$1001,G836,2,0,2,0)</f>
        <v>101.69536339758299</v>
      </c>
      <c r="I836" s="2">
        <v>116.66578222536756</v>
      </c>
      <c r="J836" s="2">
        <f t="shared" si="164"/>
        <v>116.66578222536756</v>
      </c>
      <c r="K836" s="2">
        <f t="shared" ref="K836:K899" si="167">-H836+J836*G836</f>
        <v>1582.4721400050203</v>
      </c>
    </row>
    <row r="837" spans="1:11" x14ac:dyDescent="0.25">
      <c r="A837" s="2">
        <f>'Cubic Spline'!A837</f>
        <v>14.453160703691299</v>
      </c>
      <c r="B837" s="2">
        <f t="array" ref="B837:C837">csplinediff1d('Cubic Spline'!$A$3:$A$1001,'Cubic Spline'!$B$3:$B$1001,A837,2,0,2,0)</f>
        <v>102.250112194553</v>
      </c>
      <c r="C837" s="2">
        <v>118.7399104489733</v>
      </c>
      <c r="D837" s="2">
        <f t="shared" si="165"/>
        <v>118.7399104489733</v>
      </c>
      <c r="E837" s="2">
        <f t="shared" si="166"/>
        <v>1613.9168954663719</v>
      </c>
      <c r="G837" s="2">
        <f>'Calculation_Cubic Spline'!A837</f>
        <v>14.453160703691299</v>
      </c>
      <c r="H837" s="2">
        <f t="array" ref="H837:I837">csplinediff1d('Cubic Spline'!$A$3:$A$1001,'Cubic Spline'!$C$3:$C$1001,G837,2,0,2,0)</f>
        <v>103.727470786038</v>
      </c>
      <c r="I837" s="2">
        <v>117.85824650392209</v>
      </c>
      <c r="J837" s="2">
        <f t="shared" si="164"/>
        <v>117.85824650392209</v>
      </c>
      <c r="K837" s="2">
        <f t="shared" si="167"/>
        <v>1599.6967061904111</v>
      </c>
    </row>
    <row r="838" spans="1:11" x14ac:dyDescent="0.25">
      <c r="A838" s="2">
        <f>'Cubic Spline'!A838</f>
        <v>14.4704905126885</v>
      </c>
      <c r="B838" s="2">
        <f t="array" ref="B838:C838">csplinediff1d('Cubic Spline'!$A$3:$A$1001,'Cubic Spline'!$B$3:$B$1001,A838,2,0,2,0)</f>
        <v>104.318266836706</v>
      </c>
      <c r="C838" s="2">
        <v>119.94430060441583</v>
      </c>
      <c r="D838" s="2">
        <f t="shared" si="165"/>
        <v>119.94430060441583</v>
      </c>
      <c r="E838" s="2">
        <f t="shared" si="166"/>
        <v>1631.3345971105507</v>
      </c>
      <c r="G838" s="2">
        <f>'Calculation_Cubic Spline'!A838</f>
        <v>14.4704905126885</v>
      </c>
      <c r="H838" s="2">
        <f t="array" ref="H838:I838">csplinediff1d('Cubic Spline'!$A$3:$A$1001,'Cubic Spline'!$C$3:$C$1001,G838,2,0,2,0)</f>
        <v>105.78036963177</v>
      </c>
      <c r="I838" s="2">
        <v>119.06532713391965</v>
      </c>
      <c r="J838" s="2">
        <f t="shared" si="164"/>
        <v>119.06532713391965</v>
      </c>
      <c r="K838" s="2">
        <f t="shared" si="167"/>
        <v>1617.1533170497669</v>
      </c>
    </row>
    <row r="839" spans="1:11" x14ac:dyDescent="0.25">
      <c r="A839" s="2">
        <f>'Cubic Spline'!A839</f>
        <v>14.4878203216857</v>
      </c>
      <c r="B839" s="2">
        <f t="array" ref="B839:C839">csplinediff1d('Cubic Spline'!$A$3:$A$1001,'Cubic Spline'!$B$3:$B$1001,A839,2,0,2,0)</f>
        <v>106.407421599776</v>
      </c>
      <c r="C839" s="2">
        <v>121.16353783667365</v>
      </c>
      <c r="D839" s="2">
        <f t="shared" si="165"/>
        <v>121.16353783667365</v>
      </c>
      <c r="E839" s="2">
        <f t="shared" si="166"/>
        <v>1648.9881441177188</v>
      </c>
      <c r="G839" s="2">
        <f>'Calculation_Cubic Spline'!A839</f>
        <v>14.4878203216857</v>
      </c>
      <c r="H839" s="2">
        <f t="array" ref="H839:I839">csplinediff1d('Cubic Spline'!$A$3:$A$1001,'Cubic Spline'!$C$3:$C$1001,G839,2,0,2,0)</f>
        <v>107.85431547236</v>
      </c>
      <c r="I839" s="2">
        <v>120.28728354507798</v>
      </c>
      <c r="J839" s="2">
        <f t="shared" si="164"/>
        <v>120.28728354507798</v>
      </c>
      <c r="K839" s="2">
        <f t="shared" si="167"/>
        <v>1634.8462355123906</v>
      </c>
    </row>
    <row r="840" spans="1:11" x14ac:dyDescent="0.25">
      <c r="A840" s="2">
        <f>'Cubic Spline'!A840</f>
        <v>14.505150130683001</v>
      </c>
      <c r="B840" s="2">
        <f t="array" ref="B840:C840">csplinediff1d('Cubic Spline'!$A$3:$A$1001,'Cubic Spline'!$B$3:$B$1001,A840,2,0,2,0)</f>
        <v>108.517836072837</v>
      </c>
      <c r="C840" s="2">
        <v>122.39788773108077</v>
      </c>
      <c r="D840" s="2">
        <f t="shared" si="165"/>
        <v>122.39788773108077</v>
      </c>
      <c r="E840" s="2">
        <f t="shared" si="166"/>
        <v>1666.8819011449725</v>
      </c>
      <c r="G840" s="2">
        <f>'Calculation_Cubic Spline'!A840</f>
        <v>14.505150130683001</v>
      </c>
      <c r="H840" s="2">
        <f t="array" ref="H840:I840">csplinediff1d('Cubic Spline'!$A$3:$A$1001,'Cubic Spline'!$C$3:$C$1001,G840,2,0,2,0)</f>
        <v>109.949568395463</v>
      </c>
      <c r="I840" s="2">
        <v>121.52438145449473</v>
      </c>
      <c r="J840" s="2">
        <f t="shared" si="164"/>
        <v>121.52438145449473</v>
      </c>
      <c r="K840" s="2">
        <f t="shared" si="167"/>
        <v>1652.7798291403719</v>
      </c>
    </row>
    <row r="841" spans="1:11" x14ac:dyDescent="0.25">
      <c r="A841" s="2">
        <f>'Cubic Spline'!A841</f>
        <v>14.522479939680199</v>
      </c>
      <c r="B841" s="2">
        <f t="array" ref="B841:C841">csplinediff1d('Cubic Spline'!$A$3:$A$1001,'Cubic Spline'!$B$3:$B$1001,A841,2,0,2,0)</f>
        <v>110.649774503296</v>
      </c>
      <c r="C841" s="2">
        <v>123.64762234678415</v>
      </c>
      <c r="D841" s="2">
        <f t="shared" si="165"/>
        <v>123.64762234678415</v>
      </c>
      <c r="E841" s="2">
        <f t="shared" si="166"/>
        <v>1685.0203406170299</v>
      </c>
      <c r="G841" s="2">
        <f>'Calculation_Cubic Spline'!A841</f>
        <v>14.522479939680199</v>
      </c>
      <c r="H841" s="2">
        <f t="array" ref="H841:I841">csplinediff1d('Cubic Spline'!$A$3:$A$1001,'Cubic Spline'!$C$3:$C$1001,G841,2,0,2,0)</f>
        <v>112.06639314935001</v>
      </c>
      <c r="I841" s="2">
        <v>122.77689305245305</v>
      </c>
      <c r="J841" s="2">
        <f t="shared" si="164"/>
        <v>122.77689305245305</v>
      </c>
      <c r="K841" s="2">
        <f t="shared" si="167"/>
        <v>1670.9585732611606</v>
      </c>
    </row>
    <row r="842" spans="1:11" x14ac:dyDescent="0.25">
      <c r="A842" s="2">
        <f>'Cubic Spline'!A842</f>
        <v>14.539809748677399</v>
      </c>
      <c r="B842" s="2">
        <f t="array" ref="B842:C842">csplinediff1d('Cubic Spline'!$A$3:$A$1001,'Cubic Spline'!$B$3:$B$1001,A842,2,0,2,0)</f>
        <v>112.803505910849</v>
      </c>
      <c r="C842" s="2">
        <v>124.91302041674315</v>
      </c>
      <c r="D842" s="2">
        <f t="shared" si="165"/>
        <v>124.91302041674315</v>
      </c>
      <c r="E842" s="2">
        <f t="shared" si="166"/>
        <v>1703.408046081252</v>
      </c>
      <c r="G842" s="2">
        <f>'Calculation_Cubic Spline'!A842</f>
        <v>14.539809748677399</v>
      </c>
      <c r="H842" s="2">
        <f t="array" ref="H842:I842">csplinediff1d('Cubic Spline'!$A$3:$A$1001,'Cubic Spline'!$C$3:$C$1001,G842,2,0,2,0)</f>
        <v>114.20505925684</v>
      </c>
      <c r="I842" s="2">
        <v>124.04509720188005</v>
      </c>
      <c r="J842" s="2">
        <f t="shared" si="164"/>
        <v>124.04509720188005</v>
      </c>
      <c r="K842" s="2">
        <f t="shared" si="167"/>
        <v>1689.3870543146911</v>
      </c>
    </row>
    <row r="843" spans="1:11" x14ac:dyDescent="0.25">
      <c r="A843" s="2">
        <f>'Cubic Spline'!A843</f>
        <v>14.5571395576747</v>
      </c>
      <c r="B843" s="2">
        <f t="array" ref="B843:C843">csplinediff1d('Cubic Spline'!$A$3:$A$1001,'Cubic Spline'!$B$3:$B$1001,A843,2,0,2,0)</f>
        <v>114.979304204947</v>
      </c>
      <c r="C843" s="2">
        <v>126.19436756045032</v>
      </c>
      <c r="D843" s="2">
        <f t="shared" si="165"/>
        <v>126.19436756045032</v>
      </c>
      <c r="E843" s="2">
        <f t="shared" si="166"/>
        <v>1722.0497157650252</v>
      </c>
      <c r="G843" s="2">
        <f>'Calculation_Cubic Spline'!A843</f>
        <v>14.5571395576747</v>
      </c>
      <c r="H843" s="2">
        <f t="array" ref="H843:I843">csplinediff1d('Cubic Spline'!$A$3:$A$1001,'Cubic Spline'!$C$3:$C$1001,G843,2,0,2,0)</f>
        <v>116.36584113275801</v>
      </c>
      <c r="I843" s="2">
        <v>125.32927965204519</v>
      </c>
      <c r="J843" s="2">
        <f t="shared" si="164"/>
        <v>125.32927965204519</v>
      </c>
      <c r="K843" s="2">
        <f t="shared" si="167"/>
        <v>1708.0699734249038</v>
      </c>
    </row>
    <row r="844" spans="1:11" x14ac:dyDescent="0.25">
      <c r="A844" s="2">
        <f>'Cubic Spline'!A844</f>
        <v>14.574469366671901</v>
      </c>
      <c r="B844" s="2">
        <f t="array" ref="B844:C844">csplinediff1d('Cubic Spline'!$A$3:$A$1001,'Cubic Spline'!$B$3:$B$1001,A844,2,0,2,0)</f>
        <v>117.177448305917</v>
      </c>
      <c r="C844" s="2">
        <v>127.49195649283512</v>
      </c>
      <c r="D844" s="2">
        <f t="shared" si="165"/>
        <v>127.49195649283512</v>
      </c>
      <c r="E844" s="2">
        <f t="shared" si="166"/>
        <v>1740.950166095975</v>
      </c>
      <c r="G844" s="2">
        <f>'Calculation_Cubic Spline'!A844</f>
        <v>14.574469366671901</v>
      </c>
      <c r="H844" s="2">
        <f t="array" ref="H844:I844">csplinediff1d('Cubic Spline'!$A$3:$A$1001,'Cubic Spline'!$C$3:$C$1001,G844,2,0,2,0)</f>
        <v>118.549018205046</v>
      </c>
      <c r="I844" s="2">
        <v>126.62973324637241</v>
      </c>
      <c r="J844" s="2">
        <f t="shared" si="164"/>
        <v>126.62973324637241</v>
      </c>
      <c r="K844" s="2">
        <f t="shared" si="167"/>
        <v>1727.0121499040431</v>
      </c>
    </row>
    <row r="845" spans="1:11" x14ac:dyDescent="0.25">
      <c r="A845" s="2">
        <f>'Cubic Spline'!A845</f>
        <v>14.591799175669101</v>
      </c>
      <c r="B845" s="2">
        <f t="array" ref="B845:C845">csplinediff1d('Cubic Spline'!$A$3:$A$1001,'Cubic Spline'!$B$3:$B$1001,A845,2,0,2,0)</f>
        <v>119.398222269884</v>
      </c>
      <c r="C845" s="2">
        <v>128.80608724688861</v>
      </c>
      <c r="D845" s="2">
        <f t="shared" si="165"/>
        <v>128.80608724688861</v>
      </c>
      <c r="E845" s="2">
        <f t="shared" si="166"/>
        <v>1760.1143354404276</v>
      </c>
      <c r="G845" s="2">
        <f>'Calculation_Cubic Spline'!A845</f>
        <v>14.591799175669101</v>
      </c>
      <c r="H845" s="2">
        <f t="array" ref="H845:I845">csplinediff1d('Cubic Spline'!$A$3:$A$1001,'Cubic Spline'!$C$3:$C$1001,G845,2,0,2,0)</f>
        <v>120.754875039659</v>
      </c>
      <c r="I845" s="2">
        <v>127.94675814548778</v>
      </c>
      <c r="J845" s="2">
        <f t="shared" si="164"/>
        <v>127.94675814548778</v>
      </c>
      <c r="K845" s="2">
        <f t="shared" si="167"/>
        <v>1746.2185249972033</v>
      </c>
    </row>
    <row r="846" spans="1:11" x14ac:dyDescent="0.25">
      <c r="A846" s="2">
        <f>'Cubic Spline'!A846</f>
        <v>14.6091289846664</v>
      </c>
      <c r="B846" s="2">
        <f t="array" ref="B846:C846">csplinediff1d('Cubic Spline'!$A$3:$A$1001,'Cubic Spline'!$B$3:$B$1001,A846,2,0,2,0)</f>
        <v>121.64191541761301</v>
      </c>
      <c r="C846" s="2">
        <v>130.13706741098392</v>
      </c>
      <c r="D846" s="2">
        <f t="shared" si="165"/>
        <v>130.13706741098392</v>
      </c>
      <c r="E846" s="2">
        <f t="shared" si="166"/>
        <v>1779.5472880756772</v>
      </c>
      <c r="G846" s="2">
        <f>'Calculation_Cubic Spline'!A846</f>
        <v>14.6091289846664</v>
      </c>
      <c r="H846" s="2">
        <f t="array" ref="H846:I846">csplinediff1d('Cubic Spline'!$A$3:$A$1001,'Cubic Spline'!$C$3:$C$1001,G846,2,0,2,0)</f>
        <v>122.983701469403</v>
      </c>
      <c r="I846" s="2">
        <v>129.28066206497206</v>
      </c>
      <c r="J846" s="2">
        <f t="shared" si="164"/>
        <v>129.28066206497206</v>
      </c>
      <c r="K846" s="2">
        <f t="shared" si="167"/>
        <v>1765.6941658608423</v>
      </c>
    </row>
    <row r="847" spans="1:11" x14ac:dyDescent="0.25">
      <c r="A847" s="2">
        <f>'Cubic Spline'!A847</f>
        <v>14.6264587936636</v>
      </c>
      <c r="B847" s="2">
        <f t="array" ref="B847:C847">csplinediff1d('Cubic Spline'!$A$3:$A$1001,'Cubic Spline'!$B$3:$B$1001,A847,2,0,2,0)</f>
        <v>123.90882246744</v>
      </c>
      <c r="C847" s="2">
        <v>131.48521236327139</v>
      </c>
      <c r="D847" s="2">
        <f t="shared" si="165"/>
        <v>131.48521236327139</v>
      </c>
      <c r="E847" s="2">
        <f t="shared" si="166"/>
        <v>1799.2542181400568</v>
      </c>
      <c r="G847" s="2">
        <f>'Calculation_Cubic Spline'!A847</f>
        <v>14.6264587936636</v>
      </c>
      <c r="H847" s="2">
        <f t="array" ref="H847:I847">csplinediff1d('Cubic Spline'!$A$3:$A$1001,'Cubic Spline'!$C$3:$C$1001,G847,2,0,2,0)</f>
        <v>125.235792726849</v>
      </c>
      <c r="I847" s="2">
        <v>130.63176050902075</v>
      </c>
      <c r="J847" s="2">
        <f t="shared" si="164"/>
        <v>130.63176050902075</v>
      </c>
      <c r="K847" s="2">
        <f t="shared" si="167"/>
        <v>1785.444269502075</v>
      </c>
    </row>
    <row r="848" spans="1:11" x14ac:dyDescent="0.25">
      <c r="A848" s="2">
        <f>'Cubic Spline'!A848</f>
        <v>14.6437886026608</v>
      </c>
      <c r="B848" s="2">
        <f t="array" ref="B848:C848">csplinediff1d('Cubic Spline'!$A$3:$A$1001,'Cubic Spline'!$B$3:$B$1001,A848,2,0,2,0)</f>
        <v>126.199243672455</v>
      </c>
      <c r="C848" s="2">
        <v>132.85084552072868</v>
      </c>
      <c r="D848" s="2">
        <f t="shared" si="165"/>
        <v>132.85084552072868</v>
      </c>
      <c r="E848" s="2">
        <f t="shared" si="166"/>
        <v>1819.2404538178423</v>
      </c>
      <c r="G848" s="2">
        <f>'Calculation_Cubic Spline'!A848</f>
        <v>14.6437886026608</v>
      </c>
      <c r="H848" s="2">
        <f t="array" ref="H848:I848">csplinediff1d('Cubic Spline'!$A$3:$A$1001,'Cubic Spline'!$C$3:$C$1001,G848,2,0,2,0)</f>
        <v>127.511449581498</v>
      </c>
      <c r="I848" s="2">
        <v>132.00037701972448</v>
      </c>
      <c r="J848" s="2">
        <f t="shared" si="164"/>
        <v>132.00037701972448</v>
      </c>
      <c r="K848" s="2">
        <f t="shared" si="167"/>
        <v>1805.474166966872</v>
      </c>
    </row>
    <row r="849" spans="1:11" x14ac:dyDescent="0.25">
      <c r="A849" s="2">
        <f>'Cubic Spline'!A849</f>
        <v>14.6611184116581</v>
      </c>
      <c r="B849" s="2">
        <f t="array" ref="B849:C849">csplinediff1d('Cubic Spline'!$A$3:$A$1001,'Cubic Spline'!$B$3:$B$1001,A849,2,0,2,0)</f>
        <v>128.51348496207501</v>
      </c>
      <c r="C849" s="2">
        <v>134.23429860456883</v>
      </c>
      <c r="D849" s="2">
        <f t="shared" si="165"/>
        <v>134.23429860456883</v>
      </c>
      <c r="E849" s="2">
        <f t="shared" si="166"/>
        <v>1839.5114617853803</v>
      </c>
      <c r="G849" s="2">
        <f>'Calculation_Cubic Spline'!A849</f>
        <v>14.6611184116581</v>
      </c>
      <c r="H849" s="2">
        <f t="array" ref="H849:I849">csplinediff1d('Cubic Spline'!$A$3:$A$1001,'Cubic Spline'!$C$3:$C$1001,G849,2,0,2,0)</f>
        <v>129.81097848133899</v>
      </c>
      <c r="I849" s="2">
        <v>133.38684344262549</v>
      </c>
      <c r="J849" s="2">
        <f t="shared" si="164"/>
        <v>133.38684344262549</v>
      </c>
      <c r="K849" s="2">
        <f t="shared" si="167"/>
        <v>1825.789327788294</v>
      </c>
    </row>
    <row r="850" spans="1:11" x14ac:dyDescent="0.25">
      <c r="A850" s="2">
        <f>'Cubic Spline'!A850</f>
        <v>14.6784482206553</v>
      </c>
      <c r="B850" s="2">
        <f t="array" ref="B850:C850">csplinediff1d('Cubic Spline'!$A$3:$A$1001,'Cubic Spline'!$B$3:$B$1001,A850,2,0,2,0)</f>
        <v>130.851858088201</v>
      </c>
      <c r="C850" s="2">
        <v>135.63591190336012</v>
      </c>
      <c r="D850" s="2">
        <f t="shared" si="165"/>
        <v>135.63591190336012</v>
      </c>
      <c r="E850" s="2">
        <f t="shared" si="166"/>
        <v>1860.0728516466345</v>
      </c>
      <c r="G850" s="2">
        <f>'Calculation_Cubic Spline'!A850</f>
        <v>14.6784482206553</v>
      </c>
      <c r="H850" s="2">
        <f t="array" ref="H850:I850">csplinediff1d('Cubic Spline'!$A$3:$A$1001,'Cubic Spline'!$C$3:$C$1001,G850,2,0,2,0)</f>
        <v>132.13469169899099</v>
      </c>
      <c r="I850" s="2">
        <v>134.79150018942138</v>
      </c>
      <c r="J850" s="2">
        <f t="shared" ref="J850:J913" si="168">I850</f>
        <v>134.79150018942138</v>
      </c>
      <c r="K850" s="2">
        <f t="shared" si="167"/>
        <v>1846.3953644158798</v>
      </c>
    </row>
    <row r="851" spans="1:11" x14ac:dyDescent="0.25">
      <c r="A851" s="2">
        <f>'Cubic Spline'!A851</f>
        <v>14.6957780296525</v>
      </c>
      <c r="B851" s="2">
        <f t="array" ref="B851:C851">csplinediff1d('Cubic Spline'!$A$3:$A$1001,'Cubic Spline'!$B$3:$B$1001,A851,2,0,2,0)</f>
        <v>133.214680776135</v>
      </c>
      <c r="C851" s="2">
        <v>137.05603455227239</v>
      </c>
      <c r="D851" s="2">
        <f t="shared" si="165"/>
        <v>137.05603455227239</v>
      </c>
      <c r="E851" s="2">
        <f t="shared" si="166"/>
        <v>1880.9303806284433</v>
      </c>
      <c r="G851" s="2">
        <f>'Calculation_Cubic Spline'!A851</f>
        <v>14.6957780296525</v>
      </c>
      <c r="H851" s="2">
        <f t="array" ref="H851:I851">csplinediff1d('Cubic Spline'!$A$3:$A$1001,'Cubic Spline'!$C$3:$C$1001,G851,2,0,2,0)</f>
        <v>134.48290748259799</v>
      </c>
      <c r="I851" s="2">
        <v>136.2146965176228</v>
      </c>
      <c r="J851" s="2">
        <f t="shared" si="168"/>
        <v>136.2146965176228</v>
      </c>
      <c r="K851" s="2">
        <f t="shared" si="167"/>
        <v>1867.2980369168661</v>
      </c>
    </row>
    <row r="852" spans="1:11" x14ac:dyDescent="0.25">
      <c r="A852" s="2">
        <f>'Cubic Spline'!A852</f>
        <v>14.713107838649799</v>
      </c>
      <c r="B852" s="2">
        <f t="array" ref="B852:C852">csplinediff1d('Cubic Spline'!$A$3:$A$1001,'Cubic Spline'!$B$3:$B$1001,A852,2,0,2,0)</f>
        <v>135.60227688043</v>
      </c>
      <c r="C852" s="2">
        <v>138.49502483086712</v>
      </c>
      <c r="D852" s="2">
        <f t="shared" si="165"/>
        <v>138.49502483086712</v>
      </c>
      <c r="E852" s="2">
        <f t="shared" si="166"/>
        <v>1902.0899585725997</v>
      </c>
      <c r="G852" s="2">
        <f>'Calculation_Cubic Spline'!A852</f>
        <v>14.713107838649799</v>
      </c>
      <c r="H852" s="2">
        <f t="array" ref="H852:I852">csplinediff1d('Cubic Spline'!$A$3:$A$1001,'Cubic Spline'!$C$3:$C$1001,G852,2,0,2,0)</f>
        <v>136.85595021167001</v>
      </c>
      <c r="I852" s="2">
        <v>137.65679082815734</v>
      </c>
      <c r="J852" s="2">
        <f t="shared" si="168"/>
        <v>137.65679082815734</v>
      </c>
      <c r="K852" s="2">
        <f t="shared" si="167"/>
        <v>1888.5032579654676</v>
      </c>
    </row>
    <row r="853" spans="1:11" x14ac:dyDescent="0.25">
      <c r="A853" s="2">
        <f>'Cubic Spline'!A853</f>
        <v>14.730437647646999</v>
      </c>
      <c r="B853" s="2">
        <f t="array" ref="B853:C853">csplinediff1d('Cubic Spline'!$A$3:$A$1001,'Cubic Spline'!$B$3:$B$1001,A853,2,0,2,0)</f>
        <v>138.01497654588701</v>
      </c>
      <c r="C853" s="2">
        <v>139.95325045860019</v>
      </c>
      <c r="D853" s="2">
        <f t="shared" si="165"/>
        <v>139.95325045860019</v>
      </c>
      <c r="E853" s="2">
        <f t="shared" si="166"/>
        <v>1923.5576529200468</v>
      </c>
      <c r="G853" s="2">
        <f>'Calculation_Cubic Spline'!A853</f>
        <v>14.730437647646999</v>
      </c>
      <c r="H853" s="2">
        <f t="array" ref="H853:I853">csplinediff1d('Cubic Spline'!$A$3:$A$1001,'Cubic Spline'!$C$3:$C$1001,G853,2,0,2,0)</f>
        <v>139.25415055805499</v>
      </c>
      <c r="I853" s="2">
        <v>139.11815096056719</v>
      </c>
      <c r="J853" s="2">
        <f t="shared" si="168"/>
        <v>139.11815096056719</v>
      </c>
      <c r="K853" s="2">
        <f t="shared" si="167"/>
        <v>1910.0170978225226</v>
      </c>
    </row>
    <row r="854" spans="1:11" x14ac:dyDescent="0.25">
      <c r="A854" s="2">
        <f>'Cubic Spline'!A854</f>
        <v>14.747767456644199</v>
      </c>
      <c r="B854" s="2">
        <f t="array" ref="B854:C854">csplinediff1d('Cubic Spline'!$A$3:$A$1001,'Cubic Spline'!$B$3:$B$1001,A854,2,0,2,0)</f>
        <v>140.45311637389099</v>
      </c>
      <c r="C854" s="2">
        <v>141.43108890918623</v>
      </c>
      <c r="D854" s="2">
        <f t="shared" si="165"/>
        <v>141.43108890918623</v>
      </c>
      <c r="E854" s="2">
        <f t="shared" si="166"/>
        <v>1945.3396939987581</v>
      </c>
      <c r="G854" s="2">
        <f>'Calculation_Cubic Spline'!A854</f>
        <v>14.747767456644199</v>
      </c>
      <c r="H854" s="2">
        <f t="array" ref="H854:I854">csplinediff1d('Cubic Spline'!$A$3:$A$1001,'Cubic Spline'!$C$3:$C$1001,G854,2,0,2,0)</f>
        <v>141.67784565225901</v>
      </c>
      <c r="I854" s="2">
        <v>140.59915450771032</v>
      </c>
      <c r="J854" s="2">
        <f t="shared" si="168"/>
        <v>140.59915450771032</v>
      </c>
      <c r="K854" s="2">
        <f t="shared" si="167"/>
        <v>1931.8457896282409</v>
      </c>
    </row>
    <row r="855" spans="1:11" x14ac:dyDescent="0.25">
      <c r="A855" s="2">
        <f>'Cubic Spline'!A855</f>
        <v>14.765097265641501</v>
      </c>
      <c r="B855" s="2">
        <f t="array" ref="B855:C855">csplinediff1d('Cubic Spline'!$A$3:$A$1001,'Cubic Spline'!$B$3:$B$1001,A855,2,0,2,0)</f>
        <v>142.917039594313</v>
      </c>
      <c r="C855" s="2">
        <v>142.9289277453197</v>
      </c>
      <c r="D855" s="2">
        <f t="shared" si="165"/>
        <v>142.9289277453197</v>
      </c>
      <c r="E855" s="2">
        <f t="shared" si="166"/>
        <v>1967.4424806391785</v>
      </c>
      <c r="G855" s="2">
        <f>'Calculation_Cubic Spline'!A855</f>
        <v>14.765097265641501</v>
      </c>
      <c r="H855" s="2">
        <f t="array" ref="H855:I855">csplinediff1d('Cubic Spline'!$A$3:$A$1001,'Cubic Spline'!$C$3:$C$1001,G855,2,0,2,0)</f>
        <v>144.12737925532801</v>
      </c>
      <c r="I855" s="2">
        <v>142.10018915026143</v>
      </c>
      <c r="J855" s="2">
        <f t="shared" si="168"/>
        <v>142.10018915026143</v>
      </c>
      <c r="K855" s="2">
        <f t="shared" si="167"/>
        <v>1953.9957350143372</v>
      </c>
    </row>
    <row r="856" spans="1:11" x14ac:dyDescent="0.25">
      <c r="A856" s="2">
        <f>'Cubic Spline'!A856</f>
        <v>14.782427074638701</v>
      </c>
      <c r="B856" s="2">
        <f t="array" ref="B856:C856">csplinediff1d('Cubic Spline'!$A$3:$A$1001,'Cubic Spline'!$B$3:$B$1001,A856,2,0,2,0)</f>
        <v>145.40709624319001</v>
      </c>
      <c r="C856" s="2">
        <v>144.44716495099226</v>
      </c>
      <c r="D856" s="2">
        <f t="shared" si="165"/>
        <v>144.44716495099226</v>
      </c>
      <c r="E856" s="2">
        <f t="shared" si="166"/>
        <v>1989.8725857831603</v>
      </c>
      <c r="G856" s="2">
        <f>'Calculation_Cubic Spline'!A856</f>
        <v>14.782427074638701</v>
      </c>
      <c r="H856" s="2">
        <f t="array" ref="H856:I856">csplinediff1d('Cubic Spline'!$A$3:$A$1001,'Cubic Spline'!$C$3:$C$1001,G856,2,0,2,0)</f>
        <v>146.60310193650901</v>
      </c>
      <c r="I856" s="2">
        <v>143.62165298894587</v>
      </c>
      <c r="J856" s="2">
        <f t="shared" si="168"/>
        <v>143.62165298894587</v>
      </c>
      <c r="K856" s="2">
        <f t="shared" si="167"/>
        <v>1976.4735097116486</v>
      </c>
    </row>
    <row r="857" spans="1:11" x14ac:dyDescent="0.25">
      <c r="A857" s="2">
        <f>'Cubic Spline'!A857</f>
        <v>14.799756883635901</v>
      </c>
      <c r="B857" s="2">
        <f t="array" ref="B857:C857">csplinediff1d('Cubic Spline'!$A$3:$A$1001,'Cubic Spline'!$B$3:$B$1001,A857,2,0,2,0)</f>
        <v>147.92364334642701</v>
      </c>
      <c r="C857" s="2">
        <v>145.98620928821722</v>
      </c>
      <c r="D857" s="2">
        <f t="shared" si="165"/>
        <v>145.98620928821722</v>
      </c>
      <c r="E857" s="2">
        <f t="shared" si="166"/>
        <v>2012.6367624827772</v>
      </c>
      <c r="G857" s="2">
        <f>'Calculation_Cubic Spline'!A857</f>
        <v>14.799756883635901</v>
      </c>
      <c r="H857" s="2">
        <f t="array" ref="H857:I857">csplinediff1d('Cubic Spline'!$A$3:$A$1001,'Cubic Spline'!$C$3:$C$1001,G857,2,0,2,0)</f>
        <v>149.105371256929</v>
      </c>
      <c r="I857" s="2">
        <v>145.16395490147062</v>
      </c>
      <c r="J857" s="2">
        <f t="shared" si="168"/>
        <v>145.16395490147062</v>
      </c>
      <c r="K857" s="2">
        <f t="shared" si="167"/>
        <v>1999.2858695519224</v>
      </c>
    </row>
    <row r="858" spans="1:11" x14ac:dyDescent="0.25">
      <c r="A858" s="2">
        <f>'Cubic Spline'!A858</f>
        <v>14.817086692633101</v>
      </c>
      <c r="B858" s="2">
        <f t="array" ref="B858:C858">csplinediff1d('Cubic Spline'!$A$3:$A$1001,'Cubic Spline'!$B$3:$B$1001,A858,2,0,2,0)</f>
        <v>150.46704510976701</v>
      </c>
      <c r="C858" s="2">
        <v>147.54648066785288</v>
      </c>
      <c r="D858" s="2">
        <f t="shared" si="165"/>
        <v>147.54648066785288</v>
      </c>
      <c r="E858" s="2">
        <f t="shared" si="166"/>
        <v>2035.7419501387228</v>
      </c>
      <c r="G858" s="2">
        <f>'Calculation_Cubic Spline'!A858</f>
        <v>14.817086692633101</v>
      </c>
      <c r="H858" s="2">
        <f t="array" ref="H858:I858">csplinediff1d('Cubic Spline'!$A$3:$A$1001,'Cubic Spline'!$C$3:$C$1001,G858,2,0,2,0)</f>
        <v>151.63455195954899</v>
      </c>
      <c r="I858" s="2">
        <v>146.72751491303828</v>
      </c>
      <c r="J858" s="2">
        <f t="shared" si="168"/>
        <v>146.72751491303828</v>
      </c>
      <c r="K858" s="2">
        <f t="shared" si="167"/>
        <v>2022.4397567015551</v>
      </c>
    </row>
    <row r="859" spans="1:11" x14ac:dyDescent="0.25">
      <c r="A859" s="2">
        <f>'Cubic Spline'!A859</f>
        <v>14.8344165016304</v>
      </c>
      <c r="B859" s="2">
        <f t="array" ref="B859:C859">csplinediff1d('Cubic Spline'!$A$3:$A$1001,'Cubic Spline'!$B$3:$B$1001,A859,2,0,2,0)</f>
        <v>153.037673115286</v>
      </c>
      <c r="C859" s="2">
        <v>149.12841053402525</v>
      </c>
      <c r="D859" s="2">
        <f t="shared" si="165"/>
        <v>149.12841053402525</v>
      </c>
      <c r="E859" s="2">
        <f t="shared" si="166"/>
        <v>2059.1952809725708</v>
      </c>
      <c r="G859" s="2">
        <f>'Calculation_Cubic Spline'!A859</f>
        <v>14.8344165016304</v>
      </c>
      <c r="H859" s="2">
        <f t="array" ref="H859:I859">csplinediff1d('Cubic Spline'!$A$3:$A$1001,'Cubic Spline'!$C$3:$C$1001,G859,2,0,2,0)</f>
        <v>154.19101616563</v>
      </c>
      <c r="I859" s="2">
        <v>148.31276458075331</v>
      </c>
      <c r="J859" s="2">
        <f t="shared" si="168"/>
        <v>148.31276458075331</v>
      </c>
      <c r="K859" s="2">
        <f t="shared" si="167"/>
        <v>2045.9423061335215</v>
      </c>
    </row>
    <row r="860" spans="1:11" x14ac:dyDescent="0.25">
      <c r="A860" s="2">
        <f>'Cubic Spline'!A860</f>
        <v>14.8517463106276</v>
      </c>
      <c r="B860" s="2">
        <f t="array" ref="B860:C860">csplinediff1d('Cubic Spline'!$A$3:$A$1001,'Cubic Spline'!$B$3:$B$1001,A860,2,0,2,0)</f>
        <v>155.63590652468599</v>
      </c>
      <c r="C860" s="2">
        <v>150.73244226229284</v>
      </c>
      <c r="D860" s="2">
        <f t="shared" si="165"/>
        <v>150.73244226229284</v>
      </c>
      <c r="E860" s="2">
        <f t="shared" si="166"/>
        <v>2083.0040867362095</v>
      </c>
      <c r="G860" s="2">
        <f>'Calculation_Cubic Spline'!A860</f>
        <v>14.8517463106276</v>
      </c>
      <c r="H860" s="2">
        <f t="array" ref="H860:I860">csplinediff1d('Cubic Spline'!$A$3:$A$1001,'Cubic Spline'!$C$3:$C$1001,G860,2,0,2,0)</f>
        <v>156.77514357800899</v>
      </c>
      <c r="I860" s="2">
        <v>149.92014739195736</v>
      </c>
      <c r="J860" s="2">
        <f t="shared" si="168"/>
        <v>149.92014739195736</v>
      </c>
      <c r="K860" s="2">
        <f t="shared" si="167"/>
        <v>2069.8008523392396</v>
      </c>
    </row>
    <row r="861" spans="1:11" x14ac:dyDescent="0.25">
      <c r="A861" s="2">
        <f>'Cubic Spline'!A861</f>
        <v>14.8690761196248</v>
      </c>
      <c r="B861" s="2">
        <f t="array" ref="B861:C861">csplinediff1d('Cubic Spline'!$A$3:$A$1001,'Cubic Spline'!$B$3:$B$1001,A861,2,0,2,0)</f>
        <v>158.26213228966901</v>
      </c>
      <c r="C861" s="2">
        <v>152.35903157483571</v>
      </c>
      <c r="D861" s="2">
        <f t="shared" si="165"/>
        <v>152.35903157483571</v>
      </c>
      <c r="E861" s="2">
        <f t="shared" si="166"/>
        <v>2107.1759057088816</v>
      </c>
      <c r="G861" s="2">
        <f>'Calculation_Cubic Spline'!A861</f>
        <v>14.8690761196248</v>
      </c>
      <c r="H861" s="2">
        <f t="array" ref="H861:I861">csplinediff1d('Cubic Spline'!$A$3:$A$1001,'Cubic Spline'!$C$3:$C$1001,G861,2,0,2,0)</f>
        <v>159.38732169144501</v>
      </c>
      <c r="I861" s="2">
        <v>151.55011917900546</v>
      </c>
      <c r="J861" s="2">
        <f t="shared" si="168"/>
        <v>151.55011917900546</v>
      </c>
      <c r="K861" s="2">
        <f t="shared" si="167"/>
        <v>2094.0229363193976</v>
      </c>
    </row>
    <row r="862" spans="1:11" x14ac:dyDescent="0.25">
      <c r="A862" s="2">
        <f>'Cubic Spline'!A862</f>
        <v>14.8864059286221</v>
      </c>
      <c r="B862" s="2">
        <f t="array" ref="B862:C862">csplinediff1d('Cubic Spline'!$A$3:$A$1001,'Cubic Spline'!$B$3:$B$1001,A862,2,0,2,0)</f>
        <v>160.916745369696</v>
      </c>
      <c r="C862" s="2">
        <v>154.00864698320314</v>
      </c>
      <c r="D862" s="2">
        <f t="shared" si="165"/>
        <v>154.00864698320314</v>
      </c>
      <c r="E862" s="2">
        <f t="shared" si="166"/>
        <v>2131.7184901401274</v>
      </c>
      <c r="G862" s="2">
        <f>'Calculation_Cubic Spline'!A862</f>
        <v>14.8864059286221</v>
      </c>
      <c r="H862" s="2">
        <f t="array" ref="H862:I862">csplinediff1d('Cubic Spline'!$A$3:$A$1001,'Cubic Spline'!$C$3:$C$1001,G862,2,0,2,0)</f>
        <v>162.027946010356</v>
      </c>
      <c r="I862" s="2">
        <v>153.20314856265674</v>
      </c>
      <c r="J862" s="2">
        <f t="shared" si="168"/>
        <v>153.20314856265674</v>
      </c>
      <c r="K862" s="2">
        <f t="shared" si="167"/>
        <v>2118.6163130363493</v>
      </c>
    </row>
    <row r="863" spans="1:11" x14ac:dyDescent="0.25">
      <c r="A863" s="2">
        <f>'Cubic Spline'!A863</f>
        <v>14.9037357376193</v>
      </c>
      <c r="B863" s="2">
        <f t="array" ref="B863:C863">csplinediff1d('Cubic Spline'!$A$3:$A$1001,'Cubic Spline'!$B$3:$B$1001,A863,2,0,2,0)</f>
        <v>163.600148957432</v>
      </c>
      <c r="C863" s="2">
        <v>155.68177023442547</v>
      </c>
      <c r="D863" s="2">
        <f t="shared" si="165"/>
        <v>155.68177023442547</v>
      </c>
      <c r="E863" s="2">
        <f t="shared" si="166"/>
        <v>2156.6398137812116</v>
      </c>
      <c r="G863" s="2">
        <f>'Calculation_Cubic Spline'!A863</f>
        <v>14.9037357376193</v>
      </c>
      <c r="H863" s="2">
        <f t="array" ref="H863:I863">csplinediff1d('Cubic Spline'!$A$3:$A$1001,'Cubic Spline'!$C$3:$C$1001,G863,2,0,2,0)</f>
        <v>164.697420274243</v>
      </c>
      <c r="I863" s="2">
        <v>154.87971739706745</v>
      </c>
      <c r="J863" s="2">
        <f t="shared" si="168"/>
        <v>154.87971739706745</v>
      </c>
      <c r="K863" s="2">
        <f t="shared" si="167"/>
        <v>2143.5889589288086</v>
      </c>
    </row>
    <row r="864" spans="1:11" x14ac:dyDescent="0.25">
      <c r="A864" s="2">
        <f>'Cubic Spline'!A864</f>
        <v>14.9210655466165</v>
      </c>
      <c r="B864" s="2">
        <f t="array" ref="B864:C864">csplinediff1d('Cubic Spline'!$A$3:$A$1001,'Cubic Spline'!$B$3:$B$1001,A864,2,0,2,0)</f>
        <v>166.31275471223401</v>
      </c>
      <c r="C864" s="2">
        <v>157.37889678323918</v>
      </c>
      <c r="D864" s="2">
        <f t="shared" si="165"/>
        <v>157.37889678323918</v>
      </c>
      <c r="E864" s="2">
        <f t="shared" si="166"/>
        <v>2181.9480798446707</v>
      </c>
      <c r="G864" s="2">
        <f>'Calculation_Cubic Spline'!A864</f>
        <v>14.9210655466165</v>
      </c>
      <c r="H864" s="2">
        <f t="array" ref="H864:I864">csplinediff1d('Cubic Spline'!$A$3:$A$1001,'Cubic Spline'!$C$3:$C$1001,G864,2,0,2,0)</f>
        <v>167.396156691138</v>
      </c>
      <c r="I864" s="2">
        <v>156.58032124288903</v>
      </c>
      <c r="J864" s="2">
        <f t="shared" si="168"/>
        <v>156.58032124288903</v>
      </c>
      <c r="K864" s="2">
        <f t="shared" si="167"/>
        <v>2168.9490798842771</v>
      </c>
    </row>
    <row r="865" spans="1:11" x14ac:dyDescent="0.25">
      <c r="A865" s="2">
        <f>'Cubic Spline'!A865</f>
        <v>14.9383953556138</v>
      </c>
      <c r="B865" s="2">
        <f t="array" ref="B865:C865">csplinediff1d('Cubic Spline'!$A$3:$A$1001,'Cubic Spline'!$B$3:$B$1001,A865,2,0,2,0)</f>
        <v>169.05498300198099</v>
      </c>
      <c r="C865" s="2">
        <v>159.10053629339885</v>
      </c>
      <c r="D865" s="2">
        <f t="shared" si="165"/>
        <v>159.10053629339885</v>
      </c>
      <c r="E865" s="2">
        <f t="shared" si="166"/>
        <v>2207.6517294389932</v>
      </c>
      <c r="G865" s="2">
        <f>'Calculation_Cubic Spline'!A865</f>
        <v>14.9383953556138</v>
      </c>
      <c r="H865" s="2">
        <f t="array" ref="H865:I865">csplinediff1d('Cubic Spline'!$A$3:$A$1001,'Cubic Spline'!$C$3:$C$1001,G865,2,0,2,0)</f>
        <v>170.12457617942499</v>
      </c>
      <c r="I865" s="2">
        <v>158.30546986828779</v>
      </c>
      <c r="J865" s="2">
        <f t="shared" si="168"/>
        <v>158.30546986828779</v>
      </c>
      <c r="K865" s="2">
        <f t="shared" si="167"/>
        <v>2194.705119669266</v>
      </c>
    </row>
    <row r="866" spans="1:11" x14ac:dyDescent="0.25">
      <c r="A866" s="2">
        <f>'Cubic Spline'!A866</f>
        <v>14.955725164611</v>
      </c>
      <c r="B866" s="2">
        <f t="array" ref="B866:C866">csplinediff1d('Cubic Spline'!$A$3:$A$1001,'Cubic Spline'!$B$3:$B$1001,A866,2,0,2,0)</f>
        <v>171.827263153666</v>
      </c>
      <c r="C866" s="2">
        <v>160.84721314521164</v>
      </c>
      <c r="D866" s="2">
        <f t="shared" si="165"/>
        <v>160.84721314521164</v>
      </c>
      <c r="E866" s="2">
        <f t="shared" si="166"/>
        <v>2233.7594501397248</v>
      </c>
      <c r="G866" s="2">
        <f>'Calculation_Cubic Spline'!A866</f>
        <v>14.955725164611</v>
      </c>
      <c r="H866" s="2">
        <f t="array" ref="H866:I866">csplinediff1d('Cubic Spline'!$A$3:$A$1001,'Cubic Spline'!$C$3:$C$1001,G866,2,0,2,0)</f>
        <v>172.88310861838801</v>
      </c>
      <c r="I866" s="2">
        <v>160.05568775593747</v>
      </c>
      <c r="J866" s="2">
        <f t="shared" si="168"/>
        <v>160.05568775593747</v>
      </c>
      <c r="K866" s="2">
        <f t="shared" si="167"/>
        <v>2220.8657684922064</v>
      </c>
    </row>
    <row r="867" spans="1:11" x14ac:dyDescent="0.25">
      <c r="A867" s="2">
        <f>'Cubic Spline'!A867</f>
        <v>14.9730549736082</v>
      </c>
      <c r="B867" s="2">
        <f t="array" ref="B867:C867">csplinediff1d('Cubic Spline'!$A$3:$A$1001,'Cubic Spline'!$B$3:$B$1001,A867,2,0,2,0)</f>
        <v>174.63003371308801</v>
      </c>
      <c r="C867" s="2">
        <v>162.61946697196345</v>
      </c>
      <c r="D867" s="2">
        <f t="shared" si="165"/>
        <v>162.61946697196345</v>
      </c>
      <c r="E867" s="2">
        <f t="shared" si="166"/>
        <v>2260.2801850369838</v>
      </c>
      <c r="G867" s="2">
        <f>'Calculation_Cubic Spline'!A867</f>
        <v>14.9730549736082</v>
      </c>
      <c r="H867" s="2">
        <f t="array" ref="H867:I867">csplinediff1d('Cubic Spline'!$A$3:$A$1001,'Cubic Spline'!$C$3:$C$1001,G867,2,0,2,0)</f>
        <v>175.672193107884</v>
      </c>
      <c r="I867" s="2">
        <v>161.8315146403034</v>
      </c>
      <c r="J867" s="2">
        <f t="shared" si="168"/>
        <v>161.8315146403034</v>
      </c>
      <c r="K867" s="2">
        <f t="shared" si="167"/>
        <v>2247.4399720636588</v>
      </c>
    </row>
    <row r="868" spans="1:11" x14ac:dyDescent="0.25">
      <c r="A868" s="2">
        <f>'Cubic Spline'!A868</f>
        <v>14.990384782605499</v>
      </c>
      <c r="B868" s="2">
        <f t="array" ref="B868:C868">csplinediff1d('Cubic Spline'!$A$3:$A$1001,'Cubic Spline'!$B$3:$B$1001,A868,2,0,2,0)</f>
        <v>177.46374271406401</v>
      </c>
      <c r="C868" s="2">
        <v>164.41785322992581</v>
      </c>
      <c r="D868" s="2">
        <f t="shared" si="165"/>
        <v>164.41785322992581</v>
      </c>
      <c r="E868" s="2">
        <f t="shared" si="166"/>
        <v>2287.2231423324802</v>
      </c>
      <c r="G868" s="2">
        <f>'Calculation_Cubic Spline'!A868</f>
        <v>14.990384782605499</v>
      </c>
      <c r="H868" s="2">
        <f t="array" ref="H868:I868">csplinediff1d('Cubic Spline'!$A$3:$A$1001,'Cubic Spline'!$C$3:$C$1001,G868,2,0,2,0)</f>
        <v>178.49227823752099</v>
      </c>
      <c r="I868" s="2">
        <v>163.63350607651924</v>
      </c>
      <c r="J868" s="2">
        <f t="shared" si="168"/>
        <v>163.63350607651924</v>
      </c>
      <c r="K868" s="2">
        <f t="shared" si="167"/>
        <v>2274.4369411763173</v>
      </c>
    </row>
    <row r="869" spans="1:11" x14ac:dyDescent="0.25">
      <c r="A869" s="2">
        <f>'Cubic Spline'!A869</f>
        <v>15.007714591602699</v>
      </c>
      <c r="B869" s="2">
        <f t="array" ref="B869:C869">csplinediff1d('Cubic Spline'!$A$3:$A$1001,'Cubic Spline'!$B$3:$B$1001,A869,2,0,2,0)</f>
        <v>180.328847957585</v>
      </c>
      <c r="C869" s="2">
        <v>166.24294377623988</v>
      </c>
      <c r="D869" s="2">
        <f t="shared" si="165"/>
        <v>166.24294377623988</v>
      </c>
      <c r="E869" s="2">
        <f t="shared" si="166"/>
        <v>2314.5978051040775</v>
      </c>
      <c r="G869" s="2">
        <f>'Calculation_Cubic Spline'!A869</f>
        <v>15.007714591602699</v>
      </c>
      <c r="H869" s="2">
        <f t="array" ref="H869:I869">csplinediff1d('Cubic Spline'!$A$3:$A$1001,'Cubic Spline'!$C$3:$C$1001,G869,2,0,2,0)</f>
        <v>181.34382236578</v>
      </c>
      <c r="I869" s="2">
        <v>165.46223401918445</v>
      </c>
      <c r="J869" s="2">
        <f t="shared" si="168"/>
        <v>165.46223401918445</v>
      </c>
      <c r="K869" s="2">
        <f t="shared" si="167"/>
        <v>2301.8661614831149</v>
      </c>
    </row>
    <row r="870" spans="1:11" x14ac:dyDescent="0.25">
      <c r="A870" s="2">
        <f>'Cubic Spline'!A870</f>
        <v>15.025044400599899</v>
      </c>
      <c r="B870" s="2">
        <f t="array" ref="B870:C870">csplinediff1d('Cubic Spline'!$A$3:$A$1001,'Cubic Spline'!$B$3:$B$1001,A870,2,0,2,0)</f>
        <v>183.22581730135599</v>
      </c>
      <c r="C870" s="2">
        <v>168.09532748135246</v>
      </c>
      <c r="D870" s="2">
        <f t="shared" si="165"/>
        <v>168.09532748135246</v>
      </c>
      <c r="E870" s="2">
        <f t="shared" si="166"/>
        <v>2342.413941639345</v>
      </c>
      <c r="G870" s="2">
        <f>'Calculation_Cubic Spline'!A870</f>
        <v>15.025044400599899</v>
      </c>
      <c r="H870" s="2">
        <f t="array" ref="H870:I870">csplinediff1d('Cubic Spline'!$A$3:$A$1001,'Cubic Spline'!$C$3:$C$1001,G870,2,0,2,0)</f>
        <v>184.22729390953</v>
      </c>
      <c r="I870" s="2">
        <v>167.31828743394348</v>
      </c>
      <c r="J870" s="2">
        <f t="shared" si="168"/>
        <v>167.31828743394348</v>
      </c>
      <c r="K870" s="2">
        <f t="shared" si="167"/>
        <v>2329.7374038178068</v>
      </c>
    </row>
    <row r="871" spans="1:11" x14ac:dyDescent="0.25">
      <c r="A871" s="2">
        <f>'Cubic Spline'!A871</f>
        <v>15.042374209597201</v>
      </c>
      <c r="B871" s="2">
        <f t="array" ref="B871:C871">csplinediff1d('Cubic Spline'!$A$3:$A$1001,'Cubic Spline'!$B$3:$B$1001,A871,2,0,2,0)</f>
        <v>186.15512896018899</v>
      </c>
      <c r="C871" s="2">
        <v>169.97561087761756</v>
      </c>
      <c r="D871" s="2">
        <f t="shared" si="165"/>
        <v>169.97561087761756</v>
      </c>
      <c r="E871" s="2">
        <f t="shared" si="166"/>
        <v>2370.681616365815</v>
      </c>
      <c r="G871" s="2">
        <f>'Calculation_Cubic Spline'!A871</f>
        <v>15.042374209597201</v>
      </c>
      <c r="H871" s="2">
        <f t="array" ref="H871:I871">csplinediff1d('Cubic Spline'!$A$3:$A$1001,'Cubic Spline'!$C$3:$C$1001,G871,2,0,2,0)</f>
        <v>187.143171644375</v>
      </c>
      <c r="I871" s="2">
        <v>169.20227294655416</v>
      </c>
      <c r="J871" s="2">
        <f t="shared" si="168"/>
        <v>169.20227294655416</v>
      </c>
      <c r="K871" s="2">
        <f t="shared" si="167"/>
        <v>2358.0607351320978</v>
      </c>
    </row>
    <row r="872" spans="1:11" x14ac:dyDescent="0.25">
      <c r="A872" s="2">
        <f>'Cubic Spline'!A872</f>
        <v>15.059704018594401</v>
      </c>
      <c r="B872" s="2">
        <f t="array" ref="B872:C872">csplinediff1d('Cubic Spline'!$A$3:$A$1001,'Cubic Spline'!$B$3:$B$1001,A872,2,0,2,0)</f>
        <v>189.11727181773699</v>
      </c>
      <c r="C872" s="2">
        <v>171.88441882038956</v>
      </c>
      <c r="D872" s="2">
        <f t="shared" si="165"/>
        <v>171.88441882038956</v>
      </c>
      <c r="E872" s="2">
        <f t="shared" si="166"/>
        <v>2399.4112010254466</v>
      </c>
      <c r="G872" s="2">
        <f>'Calculation_Cubic Spline'!A872</f>
        <v>15.059704018594401</v>
      </c>
      <c r="H872" s="2">
        <f t="array" ref="H872:I872">csplinediff1d('Cubic Spline'!$A$3:$A$1001,'Cubic Spline'!$C$3:$C$1001,G872,2,0,2,0)</f>
        <v>190.09194501636901</v>
      </c>
      <c r="I872" s="2">
        <v>171.11481550389209</v>
      </c>
      <c r="J872" s="2">
        <f t="shared" si="168"/>
        <v>171.11481550389209</v>
      </c>
      <c r="K872" s="2">
        <f t="shared" si="167"/>
        <v>2386.846529668634</v>
      </c>
    </row>
    <row r="873" spans="1:11" x14ac:dyDescent="0.25">
      <c r="A873" s="2">
        <f>'Cubic Spline'!A873</f>
        <v>15.077033827591601</v>
      </c>
      <c r="B873" s="2">
        <f t="array" ref="B873:C873">csplinediff1d('Cubic Spline'!$A$3:$A$1001,'Cubic Spline'!$B$3:$B$1001,A873,2,0,2,0)</f>
        <v>192.11274575010501</v>
      </c>
      <c r="C873" s="2">
        <v>173.82239518824943</v>
      </c>
      <c r="D873" s="2">
        <f t="shared" si="165"/>
        <v>173.82239518824943</v>
      </c>
      <c r="E873" s="2">
        <f t="shared" si="166"/>
        <v>2428.6133864961271</v>
      </c>
      <c r="G873" s="2">
        <f>'Calculation_Cubic Spline'!A873</f>
        <v>15.077033827591601</v>
      </c>
      <c r="H873" s="2">
        <f t="array" ref="H873:I873">csplinediff1d('Cubic Spline'!$A$3:$A$1001,'Cubic Spline'!$C$3:$C$1001,G873,2,0,2,0)</f>
        <v>193.074114465577</v>
      </c>
      <c r="I873" s="2">
        <v>173.0565590734636</v>
      </c>
      <c r="J873" s="2">
        <f t="shared" si="168"/>
        <v>173.0565590734636</v>
      </c>
      <c r="K873" s="2">
        <f t="shared" si="167"/>
        <v>2416.1054807716378</v>
      </c>
    </row>
    <row r="874" spans="1:11" x14ac:dyDescent="0.25">
      <c r="A874" s="2">
        <f>'Cubic Spline'!A874</f>
        <v>15.0943636365889</v>
      </c>
      <c r="B874" s="2">
        <f t="array" ref="B874:C874">csplinediff1d('Cubic Spline'!$A$3:$A$1001,'Cubic Spline'!$B$3:$B$1001,A874,2,0,2,0)</f>
        <v>195.14206196186501</v>
      </c>
      <c r="C874" s="2">
        <v>175.79020362423859</v>
      </c>
      <c r="D874" s="2">
        <f t="shared" si="165"/>
        <v>175.79020362423859</v>
      </c>
      <c r="E874" s="2">
        <f t="shared" si="166"/>
        <v>2458.2991952924003</v>
      </c>
      <c r="G874" s="2">
        <f>'Calculation_Cubic Spline'!A874</f>
        <v>15.0943636365889</v>
      </c>
      <c r="H874" s="2">
        <f t="array" ref="H874:I874">csplinediff1d('Cubic Spline'!$A$3:$A$1001,'Cubic Spline'!$C$3:$C$1001,G874,2,0,2,0)</f>
        <v>196.09019176205899</v>
      </c>
      <c r="I874" s="2">
        <v>175.02816738552895</v>
      </c>
      <c r="J874" s="2">
        <f t="shared" si="168"/>
        <v>175.02816738552895</v>
      </c>
      <c r="K874" s="2">
        <f t="shared" si="167"/>
        <v>2445.8486134008645</v>
      </c>
    </row>
    <row r="875" spans="1:11" x14ac:dyDescent="0.25">
      <c r="A875" s="2">
        <f>'Cubic Spline'!A875</f>
        <v>15.1116934455861</v>
      </c>
      <c r="B875" s="2">
        <f t="array" ref="B875:C875">csplinediff1d('Cubic Spline'!$A$3:$A$1001,'Cubic Spline'!$B$3:$B$1001,A875,2,0,2,0)</f>
        <v>198.205743335064</v>
      </c>
      <c r="C875" s="2">
        <v>177.78852829403348</v>
      </c>
      <c r="D875" s="2">
        <f t="shared" si="165"/>
        <v>177.78852829403348</v>
      </c>
      <c r="E875" s="2">
        <f t="shared" si="166"/>
        <v>2488.4799943862804</v>
      </c>
      <c r="G875" s="2">
        <f>'Calculation_Cubic Spline'!A875</f>
        <v>15.1116934455861</v>
      </c>
      <c r="H875" s="2">
        <f t="array" ref="H875:I875">csplinediff1d('Cubic Spline'!$A$3:$A$1001,'Cubic Spline'!$C$3:$C$1001,G875,2,0,2,0)</f>
        <v>199.140700354839</v>
      </c>
      <c r="I875" s="2">
        <v>177.03032469021147</v>
      </c>
      <c r="J875" s="2">
        <f t="shared" si="168"/>
        <v>177.03032469021147</v>
      </c>
      <c r="K875" s="2">
        <f t="shared" si="167"/>
        <v>2476.087296936209</v>
      </c>
    </row>
    <row r="876" spans="1:11" x14ac:dyDescent="0.25">
      <c r="A876" s="2">
        <f>'Cubic Spline'!A876</f>
        <v>15.1290232545833</v>
      </c>
      <c r="B876" s="2">
        <f t="array" ref="B876:C876">csplinediff1d('Cubic Spline'!$A$3:$A$1001,'Cubic Spline'!$B$3:$B$1001,A876,2,0,2,0)</f>
        <v>201.30432479183</v>
      </c>
      <c r="C876" s="2">
        <v>179.81807468829575</v>
      </c>
      <c r="D876" s="2">
        <f t="shared" si="165"/>
        <v>179.81807468829575</v>
      </c>
      <c r="E876" s="2">
        <f t="shared" si="166"/>
        <v>2519.1675087617932</v>
      </c>
      <c r="G876" s="2">
        <f>'Calculation_Cubic Spline'!A876</f>
        <v>15.1290232545833</v>
      </c>
      <c r="H876" s="2">
        <f t="array" ref="H876:I876">csplinediff1d('Cubic Spline'!$A$3:$A$1001,'Cubic Spline'!$C$3:$C$1001,G876,2,0,2,0)</f>
        <v>202.22617573446601</v>
      </c>
      <c r="I876" s="2">
        <v>179.0637365608911</v>
      </c>
      <c r="J876" s="2">
        <f t="shared" si="168"/>
        <v>179.0637365608911</v>
      </c>
      <c r="K876" s="2">
        <f t="shared" si="167"/>
        <v>2506.8332587478335</v>
      </c>
    </row>
    <row r="877" spans="1:11" x14ac:dyDescent="0.25">
      <c r="A877" s="2">
        <f>'Cubic Spline'!A877</f>
        <v>15.1463530635806</v>
      </c>
      <c r="B877" s="2">
        <f t="array" ref="B877:C877">csplinediff1d('Cubic Spline'!$A$3:$A$1001,'Cubic Spline'!$B$3:$B$1001,A877,2,0,2,0)</f>
        <v>204.438353671215</v>
      </c>
      <c r="C877" s="2">
        <v>181.8795704736047</v>
      </c>
      <c r="D877" s="2">
        <f t="shared" si="165"/>
        <v>181.8795704736047</v>
      </c>
      <c r="E877" s="2">
        <f t="shared" si="166"/>
        <v>2550.3738357743914</v>
      </c>
      <c r="G877" s="2">
        <f>'Calculation_Cubic Spline'!A877</f>
        <v>15.1463530635806</v>
      </c>
      <c r="H877" s="2">
        <f t="array" ref="H877:I877">csplinediff1d('Cubic Spline'!$A$3:$A$1001,'Cubic Spline'!$C$3:$C$1001,G877,2,0,2,0)</f>
        <v>205.34716580982899</v>
      </c>
      <c r="I877" s="2">
        <v>181.12913074396053</v>
      </c>
      <c r="J877" s="2">
        <f t="shared" si="168"/>
        <v>181.12913074396053</v>
      </c>
      <c r="K877" s="2">
        <f t="shared" si="167"/>
        <v>2538.0985985376483</v>
      </c>
    </row>
    <row r="878" spans="1:11" x14ac:dyDescent="0.25">
      <c r="A878" s="2">
        <f>'Cubic Spline'!A878</f>
        <v>15.1636828725778</v>
      </c>
      <c r="B878" s="2">
        <f t="array" ref="B878:C878">csplinediff1d('Cubic Spline'!$A$3:$A$1001,'Cubic Spline'!$B$3:$B$1001,A878,2,0,2,0)</f>
        <v>207.60839012097</v>
      </c>
      <c r="C878" s="2">
        <v>183.97376636334673</v>
      </c>
      <c r="D878" s="2">
        <f t="shared" si="165"/>
        <v>183.97376636334673</v>
      </c>
      <c r="E878" s="2">
        <f t="shared" si="166"/>
        <v>2582.1114598865406</v>
      </c>
      <c r="G878" s="2">
        <f>'Calculation_Cubic Spline'!A878</f>
        <v>15.1636828725778</v>
      </c>
      <c r="H878" s="2">
        <f t="array" ref="H878:I878">csplinediff1d('Cubic Spline'!$A$3:$A$1001,'Cubic Spline'!$C$3:$C$1001,G878,2,0,2,0)</f>
        <v>208.504231299868</v>
      </c>
      <c r="I878" s="2">
        <v>183.22725802998235</v>
      </c>
      <c r="J878" s="2">
        <f t="shared" si="168"/>
        <v>183.22725802998235</v>
      </c>
      <c r="K878" s="2">
        <f t="shared" si="167"/>
        <v>2569.8958030787685</v>
      </c>
    </row>
    <row r="879" spans="1:11" x14ac:dyDescent="0.25">
      <c r="A879" s="2">
        <f>'Cubic Spline'!A879</f>
        <v>15.181012681575</v>
      </c>
      <c r="B879" s="2">
        <f t="array" ref="B879:C879">csplinediff1d('Cubic Spline'!$A$3:$A$1001,'Cubic Spline'!$B$3:$B$1001,A879,2,0,2,0)</f>
        <v>210.81500750493601</v>
      </c>
      <c r="C879" s="2">
        <v>186.10143704379669</v>
      </c>
      <c r="D879" s="2">
        <f t="shared" si="165"/>
        <v>186.10143704379669</v>
      </c>
      <c r="E879" s="2">
        <f t="shared" si="166"/>
        <v>2614.393268316273</v>
      </c>
      <c r="G879" s="2">
        <f>'Calculation_Cubic Spline'!A879</f>
        <v>15.181012681575</v>
      </c>
      <c r="H879" s="2">
        <f t="array" ref="H879:I879">csplinediff1d('Cubic Spline'!$A$3:$A$1001,'Cubic Spline'!$C$3:$C$1001,G879,2,0,2,0)</f>
        <v>211.69794614093999</v>
      </c>
      <c r="I879" s="2">
        <v>185.35889318048132</v>
      </c>
      <c r="J879" s="2">
        <f t="shared" si="168"/>
        <v>185.35889318048132</v>
      </c>
      <c r="K879" s="2">
        <f t="shared" si="167"/>
        <v>2602.2377618746527</v>
      </c>
    </row>
    <row r="880" spans="1:11" x14ac:dyDescent="0.25">
      <c r="A880" s="2">
        <f>'Cubic Spline'!A880</f>
        <v>15.1983424905722</v>
      </c>
      <c r="B880" s="2">
        <f t="array" ref="B880:C880">csplinediff1d('Cubic Spline'!$A$3:$A$1001,'Cubic Spline'!$B$3:$B$1001,A880,2,0,2,0)</f>
        <v>214.05879282684</v>
      </c>
      <c r="C880" s="2">
        <v>188.26338214524188</v>
      </c>
      <c r="D880" s="2">
        <f t="shared" si="165"/>
        <v>188.26338214524188</v>
      </c>
      <c r="E880" s="2">
        <f t="shared" si="166"/>
        <v>2647.2325674500212</v>
      </c>
      <c r="G880" s="2">
        <f>'Calculation_Cubic Spline'!A880</f>
        <v>15.1983424905722</v>
      </c>
      <c r="H880" s="2">
        <f t="array" ref="H880:I880">csplinediff1d('Cubic Spline'!$A$3:$A$1001,'Cubic Spline'!$C$3:$C$1001,G880,2,0,2,0)</f>
        <v>214.92889791056101</v>
      </c>
      <c r="I880" s="2">
        <v>187.52483589768457</v>
      </c>
      <c r="J880" s="2">
        <f t="shared" si="168"/>
        <v>187.52483589768457</v>
      </c>
      <c r="K880" s="2">
        <f t="shared" si="167"/>
        <v>2635.1377835507974</v>
      </c>
    </row>
    <row r="881" spans="1:11" x14ac:dyDescent="0.25">
      <c r="A881" s="2">
        <f>'Cubic Spline'!A881</f>
        <v>15.2156722995695</v>
      </c>
      <c r="B881" s="2">
        <f t="array" ref="B881:C881">csplinediff1d('Cubic Spline'!$A$3:$A$1001,'Cubic Spline'!$B$3:$B$1001,A881,2,0,2,0)</f>
        <v>217.34034717127199</v>
      </c>
      <c r="C881" s="2">
        <v>190.4604272577653</v>
      </c>
      <c r="D881" s="2">
        <f t="shared" si="165"/>
        <v>190.4604272577653</v>
      </c>
      <c r="E881" s="2">
        <f t="shared" si="166"/>
        <v>2680.6431000188795</v>
      </c>
      <c r="G881" s="2">
        <f>'Calculation_Cubic Spline'!A881</f>
        <v>15.2156722995695</v>
      </c>
      <c r="H881" s="2">
        <f t="array" ref="H881:I881">csplinediff1d('Cubic Spline'!$A$3:$A$1001,'Cubic Spline'!$C$3:$C$1001,G881,2,0,2,0)</f>
        <v>218.19768826833601</v>
      </c>
      <c r="I881" s="2">
        <v>189.72591184127359</v>
      </c>
      <c r="J881" s="2">
        <f t="shared" si="168"/>
        <v>189.72591184127359</v>
      </c>
      <c r="K881" s="2">
        <f t="shared" si="167"/>
        <v>2668.6096130454953</v>
      </c>
    </row>
    <row r="882" spans="1:11" x14ac:dyDescent="0.25">
      <c r="A882" s="2">
        <f>'Cubic Spline'!A882</f>
        <v>15.2330021085667</v>
      </c>
      <c r="B882" s="2">
        <f t="array" ref="B882:C882">csplinediff1d('Cubic Spline'!$A$3:$A$1001,'Cubic Spline'!$B$3:$B$1001,A882,2,0,2,0)</f>
        <v>220.66028616270401</v>
      </c>
      <c r="C882" s="2">
        <v>192.69342499519092</v>
      </c>
      <c r="D882" s="2">
        <f t="shared" si="165"/>
        <v>192.69342499519092</v>
      </c>
      <c r="E882" s="2">
        <f t="shared" si="166"/>
        <v>2714.6390630959786</v>
      </c>
      <c r="G882" s="2">
        <f>'Calculation_Cubic Spline'!A882</f>
        <v>15.2330021085667</v>
      </c>
      <c r="H882" s="2">
        <f t="array" ref="H882:I882">csplinediff1d('Cubic Spline'!$A$3:$A$1001,'Cubic Spline'!$C$3:$C$1001,G882,2,0,2,0)</f>
        <v>221.50493341493399</v>
      </c>
      <c r="I882" s="2">
        <v>191.96297369154811</v>
      </c>
      <c r="J882" s="2">
        <f t="shared" si="168"/>
        <v>191.96297369154811</v>
      </c>
      <c r="K882" s="2">
        <f t="shared" si="167"/>
        <v>2702.6674495951524</v>
      </c>
    </row>
    <row r="883" spans="1:11" x14ac:dyDescent="0.25">
      <c r="A883" s="2">
        <f>'Cubic Spline'!A883</f>
        <v>15.2503319175639</v>
      </c>
      <c r="B883" s="2">
        <f t="array" ref="B883:C883">csplinediff1d('Cubic Spline'!$A$3:$A$1001,'Cubic Spline'!$B$3:$B$1001,A883,2,0,2,0)</f>
        <v>224.01924044344</v>
      </c>
      <c r="C883" s="2">
        <v>194.96325611066609</v>
      </c>
      <c r="D883" s="2">
        <f t="shared" si="165"/>
        <v>194.96325611066609</v>
      </c>
      <c r="E883" s="2">
        <f t="shared" si="166"/>
        <v>2749.2351269732358</v>
      </c>
      <c r="G883" s="2">
        <f>'Calculation_Cubic Spline'!A883</f>
        <v>15.2503319175639</v>
      </c>
      <c r="H883" s="2">
        <f t="array" ref="H883:I883">csplinediff1d('Cubic Spline'!$A$3:$A$1001,'Cubic Spline'!$C$3:$C$1001,G883,2,0,2,0)</f>
        <v>224.85126456998</v>
      </c>
      <c r="I883" s="2">
        <v>194.23690226537906</v>
      </c>
      <c r="J883" s="2">
        <f t="shared" si="168"/>
        <v>194.23690226537906</v>
      </c>
      <c r="K883" s="2">
        <f t="shared" si="167"/>
        <v>2737.3259656164701</v>
      </c>
    </row>
    <row r="884" spans="1:11" x14ac:dyDescent="0.25">
      <c r="A884" s="2">
        <f>'Cubic Spline'!A884</f>
        <v>15.267661726561199</v>
      </c>
      <c r="B884" s="2">
        <f t="array" ref="B884:C884">csplinediff1d('Cubic Spline'!$A$3:$A$1001,'Cubic Spline'!$B$3:$B$1001,A884,2,0,2,0)</f>
        <v>227.41785617142901</v>
      </c>
      <c r="C884" s="2">
        <v>197.27083068287683</v>
      </c>
      <c r="D884" s="2">
        <f t="shared" si="165"/>
        <v>197.27083068287683</v>
      </c>
      <c r="E884" s="2">
        <f t="shared" si="166"/>
        <v>2784.4464552124646</v>
      </c>
      <c r="G884" s="2">
        <f>'Calculation_Cubic Spline'!A884</f>
        <v>15.267661726561199</v>
      </c>
      <c r="H884" s="2">
        <f t="array" ref="H884:I884">csplinediff1d('Cubic Spline'!$A$3:$A$1001,'Cubic Spline'!$C$3:$C$1001,G884,2,0,2,0)</f>
        <v>228.23732846982901</v>
      </c>
      <c r="I884" s="2">
        <v>196.54860770251838</v>
      </c>
      <c r="J884" s="2">
        <f t="shared" si="168"/>
        <v>196.54860770251838</v>
      </c>
      <c r="K884" s="2">
        <f t="shared" si="167"/>
        <v>2772.6003267588026</v>
      </c>
    </row>
    <row r="885" spans="1:11" x14ac:dyDescent="0.25">
      <c r="A885" s="2">
        <f>'Cubic Spline'!A885</f>
        <v>15.284991535558399</v>
      </c>
      <c r="B885" s="2">
        <f t="array" ref="B885:C885">csplinediff1d('Cubic Spline'!$A$3:$A$1001,'Cubic Spline'!$B$3:$B$1001,A885,2,0,2,0)</f>
        <v>230.85679553897401</v>
      </c>
      <c r="C885" s="2">
        <v>199.61708934123439</v>
      </c>
      <c r="D885" s="2">
        <f t="shared" si="165"/>
        <v>199.61708934123439</v>
      </c>
      <c r="E885" s="2">
        <f t="shared" si="166"/>
        <v>2820.2887253945983</v>
      </c>
      <c r="G885" s="2">
        <f>'Calculation_Cubic Spline'!A885</f>
        <v>15.284991535558399</v>
      </c>
      <c r="H885" s="2">
        <f t="array" ref="H885:I885">csplinediff1d('Cubic Spline'!$A$3:$A$1001,'Cubic Spline'!$C$3:$C$1001,G885,2,0,2,0)</f>
        <v>231.663787886216</v>
      </c>
      <c r="I885" s="2">
        <v>198.89903068977219</v>
      </c>
      <c r="J885" s="2">
        <f t="shared" si="168"/>
        <v>198.89903068977219</v>
      </c>
      <c r="K885" s="2">
        <f t="shared" si="167"/>
        <v>2808.506212637722</v>
      </c>
    </row>
    <row r="886" spans="1:11" x14ac:dyDescent="0.25">
      <c r="A886" s="2">
        <f>'Cubic Spline'!A886</f>
        <v>15.302321344555599</v>
      </c>
      <c r="B886" s="2">
        <f t="array" ref="B886:C886">csplinediff1d('Cubic Spline'!$A$3:$A$1001,'Cubic Spline'!$B$3:$B$1001,A886,2,0,2,0)</f>
        <v>234.336737313372</v>
      </c>
      <c r="C886" s="2">
        <v>202.00300456276725</v>
      </c>
      <c r="D886" s="2">
        <f t="shared" si="165"/>
        <v>202.00300456276725</v>
      </c>
      <c r="E886" s="2">
        <f t="shared" si="166"/>
        <v>2856.7781510718232</v>
      </c>
      <c r="G886" s="2">
        <f>'Calculation_Cubic Spline'!A886</f>
        <v>15.302321344555599</v>
      </c>
      <c r="H886" s="2">
        <f t="array" ref="H886:I886">csplinediff1d('Cubic Spline'!$A$3:$A$1001,'Cubic Spline'!$C$3:$C$1001,G886,2,0,2,0)</f>
        <v>235.131322166839</v>
      </c>
      <c r="I886" s="2">
        <v>201.28914375890642</v>
      </c>
      <c r="J886" s="2">
        <f t="shared" si="168"/>
        <v>201.28914375890642</v>
      </c>
      <c r="K886" s="2">
        <f t="shared" si="167"/>
        <v>2845.0598388023955</v>
      </c>
    </row>
    <row r="887" spans="1:11" x14ac:dyDescent="0.25">
      <c r="A887" s="2">
        <f>'Cubic Spline'!A887</f>
        <v>15.319651153552901</v>
      </c>
      <c r="B887" s="2">
        <f t="array" ref="B887:C887">csplinediff1d('Cubic Spline'!$A$3:$A$1001,'Cubic Spline'!$B$3:$B$1001,A887,2,0,2,0)</f>
        <v>237.85837740061501</v>
      </c>
      <c r="C887" s="2">
        <v>204.42958204789156</v>
      </c>
      <c r="D887" s="2">
        <f t="shared" si="165"/>
        <v>204.42958204789156</v>
      </c>
      <c r="E887" s="2">
        <f t="shared" si="166"/>
        <v>2893.931505039704</v>
      </c>
      <c r="G887" s="2">
        <f>'Calculation_Cubic Spline'!A887</f>
        <v>15.319651153552901</v>
      </c>
      <c r="H887" s="2">
        <f t="array" ref="H887:I887">csplinediff1d('Cubic Spline'!$A$3:$A$1001,'Cubic Spline'!$C$3:$C$1001,G887,2,0,2,0)</f>
        <v>238.64062779901599</v>
      </c>
      <c r="I887" s="2">
        <v>203.71995266188995</v>
      </c>
      <c r="J887" s="2">
        <f t="shared" si="168"/>
        <v>203.71995266188995</v>
      </c>
      <c r="K887" s="2">
        <f t="shared" si="167"/>
        <v>2882.2779799994487</v>
      </c>
    </row>
    <row r="888" spans="1:11" x14ac:dyDescent="0.25">
      <c r="A888" s="2">
        <f>'Cubic Spline'!A888</f>
        <v>15.336980962550101</v>
      </c>
      <c r="B888" s="2">
        <f t="array" ref="B888:C888">csplinediff1d('Cubic Spline'!$A$3:$A$1001,'Cubic Spline'!$B$3:$B$1001,A888,2,0,2,0)</f>
        <v>241.42242943336299</v>
      </c>
      <c r="C888" s="2">
        <v>206.89786214538276</v>
      </c>
      <c r="D888" s="2">
        <f t="shared" si="165"/>
        <v>206.89786214538276</v>
      </c>
      <c r="E888" s="2">
        <f t="shared" si="166"/>
        <v>2931.7661434826873</v>
      </c>
      <c r="G888" s="2">
        <f>'Calculation_Cubic Spline'!A888</f>
        <v>15.336980962550101</v>
      </c>
      <c r="H888" s="2">
        <f t="array" ref="H888:I888">csplinediff1d('Cubic Spline'!$A$3:$A$1001,'Cubic Spline'!$C$3:$C$1001,G888,2,0,2,0)</f>
        <v>242.19241899759399</v>
      </c>
      <c r="I888" s="2">
        <v>206.19249779569836</v>
      </c>
      <c r="J888" s="2">
        <f t="shared" si="168"/>
        <v>206.19249779569836</v>
      </c>
      <c r="K888" s="2">
        <f t="shared" si="167"/>
        <v>2920.1779943156853</v>
      </c>
    </row>
    <row r="889" spans="1:11" x14ac:dyDescent="0.25">
      <c r="A889" s="2">
        <f>'Cubic Spline'!A889</f>
        <v>15.354310771547301</v>
      </c>
      <c r="B889" s="2">
        <f t="array" ref="B889:C889">csplinediff1d('Cubic Spline'!$A$3:$A$1001,'Cubic Spline'!$B$3:$B$1001,A889,2,0,2,0)</f>
        <v>245.02962538442699</v>
      </c>
      <c r="C889" s="2">
        <v>209.40892136323268</v>
      </c>
      <c r="D889" s="2">
        <f t="shared" si="165"/>
        <v>209.40892136323268</v>
      </c>
      <c r="E889" s="2">
        <f t="shared" si="166"/>
        <v>2970.300031561158</v>
      </c>
      <c r="G889" s="2">
        <f>'Calculation_Cubic Spline'!A889</f>
        <v>15.354310771547301</v>
      </c>
      <c r="H889" s="2">
        <f t="array" ref="H889:I889">csplinediff1d('Cubic Spline'!$A$3:$A$1001,'Cubic Spline'!$C$3:$C$1001,G889,2,0,2,0)</f>
        <v>245.78742831838099</v>
      </c>
      <c r="I889" s="2">
        <v>208.70785571324018</v>
      </c>
      <c r="J889" s="2">
        <f t="shared" si="168"/>
        <v>208.70785571324018</v>
      </c>
      <c r="K889" s="2">
        <f t="shared" si="167"/>
        <v>2958.7778487659625</v>
      </c>
    </row>
    <row r="890" spans="1:11" x14ac:dyDescent="0.25">
      <c r="A890" s="2">
        <f>'Cubic Spline'!A890</f>
        <v>15.3716405805446</v>
      </c>
      <c r="B890" s="2">
        <f t="array" ref="B890:C890">csplinediff1d('Cubic Spline'!$A$3:$A$1001,'Cubic Spline'!$B$3:$B$1001,A890,2,0,2,0)</f>
        <v>248.68071620713599</v>
      </c>
      <c r="C890" s="2">
        <v>211.96387397015954</v>
      </c>
      <c r="D890" s="2">
        <f t="shared" si="165"/>
        <v>211.96387397015954</v>
      </c>
      <c r="E890" s="2">
        <f t="shared" si="166"/>
        <v>3009.5517705220095</v>
      </c>
      <c r="G890" s="2">
        <f>'Calculation_Cubic Spline'!A890</f>
        <v>15.3716405805446</v>
      </c>
      <c r="H890" s="2">
        <f t="array" ref="H890:I890">csplinediff1d('Cubic Spline'!$A$3:$A$1001,'Cubic Spline'!$C$3:$C$1001,G890,2,0,2,0)</f>
        <v>249.42640729844999</v>
      </c>
      <c r="I890" s="2">
        <v>211.26714072492913</v>
      </c>
      <c r="J890" s="2">
        <f t="shared" si="168"/>
        <v>211.26714072492913</v>
      </c>
      <c r="K890" s="2">
        <f t="shared" si="167"/>
        <v>2998.0961464044972</v>
      </c>
    </row>
    <row r="891" spans="1:11" x14ac:dyDescent="0.25">
      <c r="A891" s="2">
        <f>'Cubic Spline'!A891</f>
        <v>15.3889703895418</v>
      </c>
      <c r="B891" s="2">
        <f t="array" ref="B891:C891">csplinediff1d('Cubic Spline'!$A$3:$A$1001,'Cubic Spline'!$B$3:$B$1001,A891,2,0,2,0)</f>
        <v>252.37647250398399</v>
      </c>
      <c r="C891" s="2">
        <v>214.56387366050711</v>
      </c>
      <c r="D891" s="2">
        <f t="shared" si="165"/>
        <v>214.56387366050711</v>
      </c>
      <c r="E891" s="2">
        <f t="shared" si="166"/>
        <v>3049.5406259229476</v>
      </c>
      <c r="G891" s="2">
        <f>'Calculation_Cubic Spline'!A891</f>
        <v>15.3889703895418</v>
      </c>
      <c r="H891" s="2">
        <f t="array" ref="H891:I891">csplinediff1d('Cubic Spline'!$A$3:$A$1001,'Cubic Spline'!$C$3:$C$1001,G891,2,0,2,0)</f>
        <v>253.11012712473601</v>
      </c>
      <c r="I891" s="2">
        <v>213.87150656336138</v>
      </c>
      <c r="J891" s="2">
        <f t="shared" si="168"/>
        <v>213.87150656336138</v>
      </c>
      <c r="K891" s="2">
        <f t="shared" si="167"/>
        <v>3038.1521545455266</v>
      </c>
    </row>
    <row r="892" spans="1:11" x14ac:dyDescent="0.25">
      <c r="A892" s="2">
        <f>'Cubic Spline'!A892</f>
        <v>15.406300198539</v>
      </c>
      <c r="B892" s="2">
        <f t="array" ref="B892:C892">csplinediff1d('Cubic Spline'!$A$3:$A$1001,'Cubic Spline'!$B$3:$B$1001,A892,2,0,2,0)</f>
        <v>256.11768522510602</v>
      </c>
      <c r="C892" s="2">
        <v>217.21011532008296</v>
      </c>
      <c r="D892" s="2">
        <f t="shared" si="165"/>
        <v>217.21011532008296</v>
      </c>
      <c r="E892" s="2">
        <f t="shared" si="166"/>
        <v>3090.2865575553674</v>
      </c>
      <c r="G892" s="2">
        <f>'Calculation_Cubic Spline'!A892</f>
        <v>15.406300198539</v>
      </c>
      <c r="H892" s="2">
        <f t="array" ref="H892:I892">csplinediff1d('Cubic Spline'!$A$3:$A$1001,'Cubic Spline'!$C$3:$C$1001,G892,2,0,2,0)</f>
        <v>256.83937933244403</v>
      </c>
      <c r="I892" s="2">
        <v>216.52214814917357</v>
      </c>
      <c r="J892" s="2">
        <f t="shared" si="168"/>
        <v>216.52214814917357</v>
      </c>
      <c r="K892" s="2">
        <f t="shared" si="167"/>
        <v>3078.9658346862598</v>
      </c>
    </row>
    <row r="893" spans="1:11" x14ac:dyDescent="0.25">
      <c r="A893" s="2">
        <f>'Cubic Spline'!A893</f>
        <v>15.4236300075363</v>
      </c>
      <c r="B893" s="2">
        <f t="array" ref="B893:C893">csplinediff1d('Cubic Spline'!$A$3:$A$1001,'Cubic Spline'!$B$3:$B$1001,A893,2,0,2,0)</f>
        <v>259.905166398164</v>
      </c>
      <c r="C893" s="2">
        <v>219.90383689901654</v>
      </c>
      <c r="D893" s="2">
        <f t="shared" si="165"/>
        <v>219.90383689901654</v>
      </c>
      <c r="E893" s="2">
        <f t="shared" si="166"/>
        <v>3131.8102511698758</v>
      </c>
      <c r="G893" s="2">
        <f>'Calculation_Cubic Spline'!A893</f>
        <v>15.4236300075363</v>
      </c>
      <c r="H893" s="2">
        <f t="array" ref="H893:I893">csplinediff1d('Cubic Spline'!$A$3:$A$1001,'Cubic Spline'!$C$3:$C$1001,G893,2,0,2,0)</f>
        <v>260.61497653488499</v>
      </c>
      <c r="I893" s="2">
        <v>219.22030346408326</v>
      </c>
      <c r="J893" s="2">
        <f t="shared" si="168"/>
        <v>219.22030346408326</v>
      </c>
      <c r="K893" s="2">
        <f t="shared" si="167"/>
        <v>3120.5578742349635</v>
      </c>
    </row>
    <row r="894" spans="1:11" x14ac:dyDescent="0.25">
      <c r="A894" s="2">
        <f>'Cubic Spline'!A894</f>
        <v>15.4409598165335</v>
      </c>
      <c r="B894" s="2">
        <f t="array" ref="B894:C894">csplinediff1d('Cubic Spline'!$A$3:$A$1001,'Cubic Spline'!$B$3:$B$1001,A894,2,0,2,0)</f>
        <v>263.73974989138901</v>
      </c>
      <c r="C894" s="2">
        <v>222.64632136481777</v>
      </c>
      <c r="D894" s="2">
        <f t="shared" si="165"/>
        <v>222.64632136481777</v>
      </c>
      <c r="E894" s="2">
        <f t="shared" si="166"/>
        <v>3174.1331516017663</v>
      </c>
      <c r="G894" s="2">
        <f>'Calculation_Cubic Spline'!A894</f>
        <v>15.4409598165335</v>
      </c>
      <c r="H894" s="2">
        <f t="array" ref="H894:I894">csplinediff1d('Cubic Spline'!$A$3:$A$1001,'Cubic Spline'!$C$3:$C$1001,G894,2,0,2,0)</f>
        <v>264.43775318645203</v>
      </c>
      <c r="I894" s="2">
        <v>221.96725550344027</v>
      </c>
      <c r="J894" s="2">
        <f t="shared" si="168"/>
        <v>221.96725550344027</v>
      </c>
      <c r="K894" s="2">
        <f t="shared" si="167"/>
        <v>3162.9497196283937</v>
      </c>
    </row>
    <row r="895" spans="1:11" x14ac:dyDescent="0.25">
      <c r="A895" s="2">
        <f>'Cubic Spline'!A895</f>
        <v>15.4582896255307</v>
      </c>
      <c r="B895" s="2">
        <f t="array" ref="B895:C895">csplinediff1d('Cubic Spline'!$A$3:$A$1001,'Cubic Spline'!$B$3:$B$1001,A895,2,0,2,0)</f>
        <v>267.62229221157702</v>
      </c>
      <c r="C895" s="2">
        <v>225.43889877452443</v>
      </c>
      <c r="D895" s="2">
        <f t="shared" si="165"/>
        <v>225.43889877452443</v>
      </c>
      <c r="E895" s="2">
        <f t="shared" si="166"/>
        <v>3217.2774979057194</v>
      </c>
      <c r="G895" s="2">
        <f>'Calculation_Cubic Spline'!A895</f>
        <v>15.4582896255307</v>
      </c>
      <c r="H895" s="2">
        <f t="array" ref="H895:I895">csplinediff1d('Cubic Spline'!$A$3:$A$1001,'Cubic Spline'!$C$3:$C$1001,G895,2,0,2,0)</f>
        <v>268.30856638055798</v>
      </c>
      <c r="I895" s="2">
        <v>224.76433434887926</v>
      </c>
      <c r="J895" s="2">
        <f t="shared" si="168"/>
        <v>224.76433434887926</v>
      </c>
      <c r="K895" s="2">
        <f t="shared" si="167"/>
        <v>3206.1636114740359</v>
      </c>
    </row>
    <row r="896" spans="1:11" x14ac:dyDescent="0.25">
      <c r="A896" s="2">
        <f>'Cubic Spline'!A896</f>
        <v>15.475619434527999</v>
      </c>
      <c r="B896" s="2">
        <f t="array" ref="B896:C896">csplinediff1d('Cubic Spline'!$A$3:$A$1001,'Cubic Spline'!$B$3:$B$1001,A896,2,0,2,0)</f>
        <v>271.55367333900301</v>
      </c>
      <c r="C896" s="2">
        <v>228.28294847481229</v>
      </c>
      <c r="D896" s="2">
        <f t="shared" si="165"/>
        <v>228.28294847481229</v>
      </c>
      <c r="E896" s="2">
        <f t="shared" si="166"/>
        <v>3261.266360649156</v>
      </c>
      <c r="G896" s="2">
        <f>'Calculation_Cubic Spline'!A896</f>
        <v>15.475619434527999</v>
      </c>
      <c r="H896" s="2">
        <f t="array" ref="H896:I896">csplinediff1d('Cubic Spline'!$A$3:$A$1001,'Cubic Spline'!$C$3:$C$1001,G896,2,0,2,0)</f>
        <v>272.22829668448998</v>
      </c>
      <c r="I896" s="2">
        <v>227.61291936804608</v>
      </c>
      <c r="J896" s="2">
        <f t="shared" si="168"/>
        <v>227.61291936804608</v>
      </c>
      <c r="K896" s="2">
        <f t="shared" si="167"/>
        <v>3250.2226218372984</v>
      </c>
    </row>
    <row r="897" spans="1:11" x14ac:dyDescent="0.25">
      <c r="A897" s="2">
        <f>'Cubic Spline'!A897</f>
        <v>15.492949243525199</v>
      </c>
      <c r="B897" s="2">
        <f t="array" ref="B897:C897">csplinediff1d('Cubic Spline'!$A$3:$A$1001,'Cubic Spline'!$B$3:$B$1001,A897,2,0,2,0)</f>
        <v>275.53479760131199</v>
      </c>
      <c r="C897" s="2">
        <v>231.17990140216835</v>
      </c>
      <c r="D897" s="2">
        <f t="shared" si="165"/>
        <v>231.17990140216835</v>
      </c>
      <c r="E897" s="2">
        <f t="shared" si="166"/>
        <v>3306.1236809456423</v>
      </c>
      <c r="G897" s="2">
        <f>'Calculation_Cubic Spline'!A897</f>
        <v>15.492949243525199</v>
      </c>
      <c r="H897" s="2">
        <f t="array" ref="H897:I897">csplinediff1d('Cubic Spline'!$A$3:$A$1001,'Cubic Spline'!$C$3:$C$1001,G897,2,0,2,0)</f>
        <v>276.19784901323902</v>
      </c>
      <c r="I897" s="2">
        <v>230.51444151513644</v>
      </c>
      <c r="J897" s="2">
        <f t="shared" si="168"/>
        <v>230.51444151513644</v>
      </c>
      <c r="K897" s="2">
        <f t="shared" si="167"/>
        <v>3295.1506932803277</v>
      </c>
    </row>
    <row r="898" spans="1:11" x14ac:dyDescent="0.25">
      <c r="A898" s="2">
        <f>'Cubic Spline'!A898</f>
        <v>15.510279052522399</v>
      </c>
      <c r="B898" s="2">
        <f t="array" ref="B898:C898">csplinediff1d('Cubic Spline'!$A$3:$A$1001,'Cubic Spline'!$B$3:$B$1001,A898,2,0,2,0)</f>
        <v>279.56659458860599</v>
      </c>
      <c r="C898" s="2">
        <v>234.1312425263244</v>
      </c>
      <c r="D898" s="2">
        <f t="shared" si="165"/>
        <v>234.1312425263244</v>
      </c>
      <c r="E898" s="2">
        <f t="shared" si="166"/>
        <v>3351.8743119084847</v>
      </c>
      <c r="G898" s="2">
        <f>'Calculation_Cubic Spline'!A898</f>
        <v>15.510279052522399</v>
      </c>
      <c r="H898" s="2">
        <f t="array" ref="H898:I898">csplinediff1d('Cubic Spline'!$A$3:$A$1001,'Cubic Spline'!$C$3:$C$1001,G898,2,0,2,0)</f>
        <v>280.21815354453099</v>
      </c>
      <c r="I898" s="2">
        <v>233.47038577396876</v>
      </c>
      <c r="J898" s="2">
        <f t="shared" si="168"/>
        <v>233.47038577396876</v>
      </c>
      <c r="K898" s="2">
        <f t="shared" si="167"/>
        <v>3340.9726803097801</v>
      </c>
    </row>
    <row r="899" spans="1:11" x14ac:dyDescent="0.25">
      <c r="A899" s="2">
        <f>'Cubic Spline'!A899</f>
        <v>15.527608861519701</v>
      </c>
      <c r="B899" s="2">
        <f t="array" ref="B899:C899">csplinediff1d('Cubic Spline'!$A$3:$A$1001,'Cubic Spline'!$B$3:$B$1001,A899,2,0,2,0)</f>
        <v>283.65002011207798</v>
      </c>
      <c r="C899" s="2">
        <v>237.1385134461556</v>
      </c>
      <c r="D899" s="2">
        <f t="shared" si="165"/>
        <v>237.1385134461556</v>
      </c>
      <c r="E899" s="2">
        <f t="shared" si="166"/>
        <v>3398.5440626820564</v>
      </c>
      <c r="G899" s="2">
        <f>'Calculation_Cubic Spline'!A899</f>
        <v>15.527608861519701</v>
      </c>
      <c r="H899" s="2">
        <f t="array" ref="H899:I899">csplinediff1d('Cubic Spline'!$A$3:$A$1001,'Cubic Spline'!$C$3:$C$1001,G899,2,0,2,0)</f>
        <v>284.29016667739398</v>
      </c>
      <c r="I899" s="2">
        <v>236.48229375407342</v>
      </c>
      <c r="J899" s="2">
        <f t="shared" si="168"/>
        <v>236.48229375407342</v>
      </c>
      <c r="K899" s="2">
        <f t="shared" si="167"/>
        <v>3387.7143934108612</v>
      </c>
    </row>
    <row r="900" spans="1:11" x14ac:dyDescent="0.25">
      <c r="A900" s="2">
        <f>'Cubic Spline'!A900</f>
        <v>15.544938670516901</v>
      </c>
      <c r="B900" s="2">
        <f t="array" ref="B900:C900">csplinediff1d('Cubic Spline'!$A$3:$A$1001,'Cubic Spline'!$B$3:$B$1001,A900,2,0,2,0)</f>
        <v>287.78605720870399</v>
      </c>
      <c r="C900" s="2">
        <v>240.20331511036787</v>
      </c>
      <c r="D900" s="2">
        <f t="shared" ref="D900:D963" si="169">C900</f>
        <v>240.20331511036787</v>
      </c>
      <c r="E900" s="2">
        <f t="shared" ref="E900:E963" si="170">-B900+D900*A900</f>
        <v>3446.15974463681</v>
      </c>
      <c r="G900" s="2">
        <f>'Calculation_Cubic Spline'!A900</f>
        <v>15.544938670516901</v>
      </c>
      <c r="H900" s="2">
        <f t="array" ref="H900:I900">csplinediff1d('Cubic Spline'!$A$3:$A$1001,'Cubic Spline'!$C$3:$C$1001,G900,2,0,2,0)</f>
        <v>288.41487203679901</v>
      </c>
      <c r="I900" s="2">
        <v>239.55176641166074</v>
      </c>
      <c r="J900" s="2">
        <f t="shared" si="168"/>
        <v>239.55176641166074</v>
      </c>
      <c r="K900" s="2">
        <f t="shared" ref="K900:K963" si="171">-H900+J900*G900</f>
        <v>3435.4026452464577</v>
      </c>
    </row>
    <row r="901" spans="1:11" x14ac:dyDescent="0.25">
      <c r="A901" s="2">
        <f>'Cubic Spline'!A901</f>
        <v>15.562268479514101</v>
      </c>
      <c r="B901" s="2">
        <f t="array" ref="B901:C901">csplinediff1d('Cubic Spline'!$A$3:$A$1001,'Cubic Spline'!$B$3:$B$1001,A901,2,0,2,0)</f>
        <v>291.97571719468903</v>
      </c>
      <c r="C901" s="2">
        <v>243.32731071559286</v>
      </c>
      <c r="D901" s="2">
        <f t="shared" si="169"/>
        <v>243.32731071559286</v>
      </c>
      <c r="E901" s="2">
        <f t="shared" si="170"/>
        <v>3494.7492205595154</v>
      </c>
      <c r="G901" s="2">
        <f>'Calculation_Cubic Spline'!A901</f>
        <v>15.562268479514101</v>
      </c>
      <c r="H901" s="2">
        <f t="array" ref="H901:I901">csplinediff1d('Cubic Spline'!$A$3:$A$1001,'Cubic Spline'!$C$3:$C$1001,G901,2,0,2,0)</f>
        <v>292.59328152704302</v>
      </c>
      <c r="I901" s="2">
        <v>242.68046694714889</v>
      </c>
      <c r="J901" s="2">
        <f t="shared" si="168"/>
        <v>242.68046694714889</v>
      </c>
      <c r="K901" s="2">
        <f t="shared" si="171"/>
        <v>3484.0652998383357</v>
      </c>
    </row>
    <row r="902" spans="1:11" x14ac:dyDescent="0.25">
      <c r="A902" s="2">
        <f>'Cubic Spline'!A902</f>
        <v>15.579598288511299</v>
      </c>
      <c r="B902" s="2">
        <f t="array" ref="B902:C902">csplinediff1d('Cubic Spline'!$A$3:$A$1001,'Cubic Spline'!$B$3:$B$1001,A902,2,0,2,0)</f>
        <v>296.22004077053799</v>
      </c>
      <c r="C902" s="2">
        <v>246.51222877426429</v>
      </c>
      <c r="D902" s="2">
        <f t="shared" si="169"/>
        <v>246.51222877426429</v>
      </c>
      <c r="E902" s="2">
        <f t="shared" si="170"/>
        <v>3544.3414567380955</v>
      </c>
      <c r="G902" s="2">
        <f>'Calculation_Cubic Spline'!A902</f>
        <v>15.579598288511299</v>
      </c>
      <c r="H902" s="2">
        <f t="array" ref="H902:I902">csplinediff1d('Cubic Spline'!$A$3:$A$1001,'Cubic Spline'!$C$3:$C$1001,G902,2,0,2,0)</f>
        <v>296.82643643676101</v>
      </c>
      <c r="I902" s="2">
        <v>245.87012387373352</v>
      </c>
      <c r="J902" s="2">
        <f t="shared" si="168"/>
        <v>245.87012387373352</v>
      </c>
      <c r="K902" s="2">
        <f t="shared" si="171"/>
        <v>3533.731324662519</v>
      </c>
    </row>
    <row r="903" spans="1:11" x14ac:dyDescent="0.25">
      <c r="A903" s="2">
        <f>'Cubic Spline'!A903</f>
        <v>15.5969280975086</v>
      </c>
      <c r="B903" s="2">
        <f t="array" ref="B903:C903">csplinediff1d('Cubic Spline'!$A$3:$A$1001,'Cubic Spline'!$B$3:$B$1001,A903,2,0,2,0)</f>
        <v>300.52009918080802</v>
      </c>
      <c r="C903" s="2">
        <v>249.75986636379892</v>
      </c>
      <c r="D903" s="2">
        <f t="shared" si="169"/>
        <v>249.75986636379892</v>
      </c>
      <c r="E903" s="2">
        <f t="shared" si="170"/>
        <v>3594.9665781387207</v>
      </c>
      <c r="G903" s="2">
        <f>'Calculation_Cubic Spline'!A903</f>
        <v>15.5969280975086</v>
      </c>
      <c r="H903" s="2">
        <f t="array" ref="H903:I903">csplinediff1d('Cubic Spline'!$A$3:$A$1001,'Cubic Spline'!$C$3:$C$1001,G903,2,0,2,0)</f>
        <v>301.115408598626</v>
      </c>
      <c r="I903" s="2">
        <v>249.12253426614063</v>
      </c>
      <c r="J903" s="2">
        <f t="shared" si="168"/>
        <v>249.12253426614063</v>
      </c>
      <c r="K903" s="2">
        <f t="shared" si="171"/>
        <v>3584.4308458194919</v>
      </c>
    </row>
    <row r="904" spans="1:11" x14ac:dyDescent="0.25">
      <c r="A904" s="2">
        <f>'Cubic Spline'!A904</f>
        <v>15.6142579065058</v>
      </c>
      <c r="B904" s="2">
        <f t="array" ref="B904:C904">csplinediff1d('Cubic Spline'!$A$3:$A$1001,'Cubic Spline'!$B$3:$B$1001,A904,2,0,2,0)</f>
        <v>304.87699543184999</v>
      </c>
      <c r="C904" s="2">
        <v>253.07209256800954</v>
      </c>
      <c r="D904" s="2">
        <f t="shared" si="169"/>
        <v>253.07209256800954</v>
      </c>
      <c r="E904" s="2">
        <f t="shared" si="170"/>
        <v>3646.6559268641608</v>
      </c>
      <c r="G904" s="2">
        <f>'Calculation_Cubic Spline'!A904</f>
        <v>15.6142579065058</v>
      </c>
      <c r="H904" s="2">
        <f t="array" ref="H904:I904">csplinediff1d('Cubic Spline'!$A$3:$A$1001,'Cubic Spline'!$C$3:$C$1001,G904,2,0,2,0)</f>
        <v>305.46130160702802</v>
      </c>
      <c r="I904" s="2">
        <v>252.4395672024167</v>
      </c>
      <c r="J904" s="2">
        <f t="shared" si="168"/>
        <v>252.4395672024167</v>
      </c>
      <c r="K904" s="2">
        <f t="shared" si="171"/>
        <v>3636.1952064982092</v>
      </c>
    </row>
    <row r="905" spans="1:11" x14ac:dyDescent="0.25">
      <c r="A905" s="2">
        <f>'Cubic Spline'!A905</f>
        <v>15.631587715503001</v>
      </c>
      <c r="B905" s="2">
        <f t="array" ref="B905:C905">csplinediff1d('Cubic Spline'!$A$3:$A$1001,'Cubic Spline'!$B$3:$B$1001,A905,2,0,2,0)</f>
        <v>309.29186557104299</v>
      </c>
      <c r="C905" s="2">
        <v>256.45085212830588</v>
      </c>
      <c r="D905" s="2">
        <f t="shared" si="169"/>
        <v>256.45085212830588</v>
      </c>
      <c r="E905" s="2">
        <f t="shared" si="170"/>
        <v>3699.44212418806</v>
      </c>
      <c r="G905" s="2">
        <f>'Calculation_Cubic Spline'!A905</f>
        <v>15.631587715503001</v>
      </c>
      <c r="H905" s="2">
        <f t="array" ref="H905:I905">csplinediff1d('Cubic Spline'!$A$3:$A$1001,'Cubic Spline'!$C$3:$C$1001,G905,2,0,2,0)</f>
        <v>309.86525209726199</v>
      </c>
      <c r="I905" s="2">
        <v>255.82316741509928</v>
      </c>
      <c r="J905" s="2">
        <f t="shared" si="168"/>
        <v>255.82316741509928</v>
      </c>
      <c r="K905" s="2">
        <f t="shared" si="171"/>
        <v>3689.0570290096716</v>
      </c>
    </row>
    <row r="906" spans="1:11" x14ac:dyDescent="0.25">
      <c r="A906" s="2">
        <f>'Cubic Spline'!A906</f>
        <v>15.6489175245003</v>
      </c>
      <c r="B906" s="2">
        <f t="array" ref="B906:C906">csplinediff1d('Cubic Spline'!$A$3:$A$1001,'Cubic Spline'!$B$3:$B$1001,A906,2,0,2,0)</f>
        <v>313.76588003130598</v>
      </c>
      <c r="C906" s="2">
        <v>259.89816933828826</v>
      </c>
      <c r="D906" s="2">
        <f t="shared" si="169"/>
        <v>259.89816933828826</v>
      </c>
      <c r="E906" s="2">
        <f t="shared" si="170"/>
        <v>3753.3591367121794</v>
      </c>
      <c r="G906" s="2">
        <f>'Calculation_Cubic Spline'!A906</f>
        <v>15.6489175245003</v>
      </c>
      <c r="H906" s="2">
        <f t="array" ref="H906:I906">csplinediff1d('Cubic Spline'!$A$3:$A$1001,'Cubic Spline'!$C$3:$C$1001,G906,2,0,2,0)</f>
        <v>314.32843108997702</v>
      </c>
      <c r="I906" s="2">
        <v>259.27535918558527</v>
      </c>
      <c r="J906" s="2">
        <f t="shared" si="168"/>
        <v>259.27535918558527</v>
      </c>
      <c r="K906" s="2">
        <f t="shared" si="171"/>
        <v>3743.0502809404379</v>
      </c>
    </row>
    <row r="907" spans="1:11" x14ac:dyDescent="0.25">
      <c r="A907" s="2">
        <f>'Cubic Spline'!A907</f>
        <v>15.6662473334975</v>
      </c>
      <c r="B907" s="2">
        <f t="array" ref="B907:C907">csplinediff1d('Cubic Spline'!$A$3:$A$1001,'Cubic Spline'!$B$3:$B$1001,A907,2,0,2,0)</f>
        <v>318.30024504491502</v>
      </c>
      <c r="C907" s="2">
        <v>263.4161521518252</v>
      </c>
      <c r="D907" s="2">
        <f t="shared" si="169"/>
        <v>263.4161521518252</v>
      </c>
      <c r="E907" s="2">
        <f t="shared" si="170"/>
        <v>3808.4423462037885</v>
      </c>
      <c r="G907" s="2">
        <f>'Calculation_Cubic Spline'!A907</f>
        <v>15.6662473334975</v>
      </c>
      <c r="H907" s="2">
        <f t="array" ref="H907:I907">csplinediff1d('Cubic Spline'!$A$3:$A$1001,'Cubic Spline'!$C$3:$C$1001,G907,2,0,2,0)</f>
        <v>318.85204540494601</v>
      </c>
      <c r="I907" s="2">
        <v>262.79825045286384</v>
      </c>
      <c r="J907" s="2">
        <f t="shared" si="168"/>
        <v>262.79825045286384</v>
      </c>
      <c r="K907" s="2">
        <f t="shared" si="171"/>
        <v>3798.2103450000404</v>
      </c>
    </row>
    <row r="908" spans="1:11" x14ac:dyDescent="0.25">
      <c r="A908" s="2">
        <f>'Cubic Spline'!A908</f>
        <v>15.6835771424947</v>
      </c>
      <c r="B908" s="2">
        <f t="array" ref="B908:C908">csplinediff1d('Cubic Spline'!$A$3:$A$1001,'Cubic Spline'!$B$3:$B$1001,A908,2,0,2,0)</f>
        <v>322.89620413097998</v>
      </c>
      <c r="C908" s="2">
        <v>267.00699656534289</v>
      </c>
      <c r="D908" s="2">
        <f t="shared" si="169"/>
        <v>267.00699656534289</v>
      </c>
      <c r="E908" s="2">
        <f t="shared" si="170"/>
        <v>3864.7286240873923</v>
      </c>
      <c r="G908" s="2">
        <f>'Calculation_Cubic Spline'!A908</f>
        <v>15.6835771424947</v>
      </c>
      <c r="H908" s="2">
        <f t="array" ref="H908:I908">csplinediff1d('Cubic Spline'!$A$3:$A$1001,'Cubic Spline'!$C$3:$C$1001,G908,2,0,2,0)</f>
        <v>323.43733914849099</v>
      </c>
      <c r="I908" s="2">
        <v>266.39403719540707</v>
      </c>
      <c r="J908" s="2">
        <f t="shared" si="168"/>
        <v>266.39403719540707</v>
      </c>
      <c r="K908" s="2">
        <f t="shared" si="171"/>
        <v>3854.5740935062781</v>
      </c>
    </row>
    <row r="909" spans="1:11" x14ac:dyDescent="0.25">
      <c r="A909" s="2">
        <f>'Cubic Spline'!A909</f>
        <v>15.700906951492</v>
      </c>
      <c r="B909" s="2">
        <f t="array" ref="B909:C909">csplinediff1d('Cubic Spline'!$A$3:$A$1001,'Cubic Spline'!$B$3:$B$1001,A909,2,0,2,0)</f>
        <v>327.555039661249</v>
      </c>
      <c r="C909" s="2">
        <v>270.67299129131356</v>
      </c>
      <c r="D909" s="2">
        <f t="shared" si="169"/>
        <v>270.67299129131356</v>
      </c>
      <c r="E909" s="2">
        <f t="shared" si="170"/>
        <v>3922.2564108856695</v>
      </c>
      <c r="G909" s="2">
        <f>'Calculation_Cubic Spline'!A909</f>
        <v>15.700906951492</v>
      </c>
      <c r="H909" s="2">
        <f t="array" ref="H909:I909">csplinediff1d('Cubic Spline'!$A$3:$A$1001,'Cubic Spline'!$C$3:$C$1001,G909,2,0,2,0)</f>
        <v>328.08559527923398</v>
      </c>
      <c r="I909" s="2">
        <v>270.06500810457624</v>
      </c>
      <c r="J909" s="2">
        <f t="shared" si="168"/>
        <v>270.06500810457624</v>
      </c>
      <c r="K909" s="2">
        <f t="shared" si="171"/>
        <v>3912.1799678246502</v>
      </c>
    </row>
    <row r="910" spans="1:11" x14ac:dyDescent="0.25">
      <c r="A910" s="2">
        <f>'Cubic Spline'!A910</f>
        <v>15.7182367604892</v>
      </c>
      <c r="B910" s="2">
        <f t="array" ref="B910:C910">csplinediff1d('Cubic Spline'!$A$3:$A$1001,'Cubic Spline'!$B$3:$B$1001,A910,2,0,2,0)</f>
        <v>332.27807450922302</v>
      </c>
      <c r="C910" s="2">
        <v>274.41652270414261</v>
      </c>
      <c r="D910" s="2">
        <f t="shared" si="169"/>
        <v>274.41652270414261</v>
      </c>
      <c r="E910" s="2">
        <f t="shared" si="170"/>
        <v>3981.0658003446506</v>
      </c>
      <c r="G910" s="2">
        <f>'Calculation_Cubic Spline'!A910</f>
        <v>15.7182367604892</v>
      </c>
      <c r="H910" s="2">
        <f t="array" ref="H910:I910">csplinediff1d('Cubic Spline'!$A$3:$A$1001,'Cubic Spline'!$C$3:$C$1001,G910,2,0,2,0)</f>
        <v>332.79813725716099</v>
      </c>
      <c r="I910" s="2">
        <v>273.81354953127476</v>
      </c>
      <c r="J910" s="2">
        <f t="shared" si="168"/>
        <v>273.81354953127476</v>
      </c>
      <c r="K910" s="2">
        <f t="shared" si="171"/>
        <v>3971.0680625053519</v>
      </c>
    </row>
    <row r="911" spans="1:11" x14ac:dyDescent="0.25">
      <c r="A911" s="2">
        <f>'Cubic Spline'!A911</f>
        <v>15.7355665694864</v>
      </c>
      <c r="B911" s="2">
        <f t="array" ref="B911:C911">csplinediff1d('Cubic Spline'!$A$3:$A$1001,'Cubic Spline'!$B$3:$B$1001,A911,2,0,2,0)</f>
        <v>337.06667378799301</v>
      </c>
      <c r="C911" s="2">
        <v>278.24008012306638</v>
      </c>
      <c r="D911" s="2">
        <f t="shared" si="169"/>
        <v>278.24008012306638</v>
      </c>
      <c r="E911" s="2">
        <f t="shared" si="170"/>
        <v>4041.1986292877482</v>
      </c>
      <c r="G911" s="2">
        <f>'Calculation_Cubic Spline'!A911</f>
        <v>15.7355665694864</v>
      </c>
      <c r="H911" s="2">
        <f t="array" ref="H911:I911">csplinediff1d('Cubic Spline'!$A$3:$A$1001,'Cubic Spline'!$C$3:$C$1001,G911,2,0,2,0)</f>
        <v>337.57633078141902</v>
      </c>
      <c r="I911" s="2">
        <v>277.64215076827594</v>
      </c>
      <c r="J911" s="2">
        <f t="shared" si="168"/>
        <v>277.64215076827594</v>
      </c>
      <c r="K911" s="2">
        <f t="shared" si="171"/>
        <v>4031.2802151281662</v>
      </c>
    </row>
    <row r="912" spans="1:11" x14ac:dyDescent="0.25">
      <c r="A912" s="2">
        <f>'Cubic Spline'!A912</f>
        <v>15.752896378483699</v>
      </c>
      <c r="B912" s="2">
        <f t="array" ref="B912:C912">csplinediff1d('Cubic Spline'!$A$3:$A$1001,'Cubic Spline'!$B$3:$B$1001,A912,2,0,2,0)</f>
        <v>341.92224668259598</v>
      </c>
      <c r="C912" s="2">
        <v>282.1462614557941</v>
      </c>
      <c r="D912" s="2">
        <f t="shared" si="169"/>
        <v>282.1462614557941</v>
      </c>
      <c r="E912" s="2">
        <f t="shared" si="170"/>
        <v>4102.6985736070983</v>
      </c>
      <c r="G912" s="2">
        <f>'Calculation_Cubic Spline'!A912</f>
        <v>15.752896378483699</v>
      </c>
      <c r="H912" s="2">
        <f t="array" ref="H912:I912">csplinediff1d('Cubic Spline'!$A$3:$A$1001,'Cubic Spline'!$C$3:$C$1001,G912,2,0,2,0)</f>
        <v>342.42158562261199</v>
      </c>
      <c r="I912" s="2">
        <v>281.55340969373475</v>
      </c>
      <c r="J912" s="2">
        <f t="shared" si="168"/>
        <v>281.55340969373475</v>
      </c>
      <c r="K912" s="2">
        <f t="shared" si="171"/>
        <v>4092.8601022915591</v>
      </c>
    </row>
    <row r="913" spans="1:11" x14ac:dyDescent="0.25">
      <c r="A913" s="2">
        <f>'Cubic Spline'!A913</f>
        <v>15.770226187480899</v>
      </c>
      <c r="B913" s="2">
        <f t="array" ref="B913:C913">csplinediff1d('Cubic Spline'!$A$3:$A$1001,'Cubic Spline'!$B$3:$B$1001,A913,2,0,2,0)</f>
        <v>346.84624838312698</v>
      </c>
      <c r="C913" s="2">
        <v>286.13777918783569</v>
      </c>
      <c r="D913" s="2">
        <f t="shared" si="169"/>
        <v>286.13777918783569</v>
      </c>
      <c r="E913" s="2">
        <f t="shared" si="170"/>
        <v>4165.6112501925063</v>
      </c>
      <c r="G913" s="2">
        <f>'Calculation_Cubic Spline'!A913</f>
        <v>15.770226187480899</v>
      </c>
      <c r="H913" s="2">
        <f t="array" ref="H913:I913">csplinediff1d('Cubic Spline'!$A$3:$A$1001,'Cubic Spline'!$C$3:$C$1001,G913,2,0,2,0)</f>
        <v>347.33535755587002</v>
      </c>
      <c r="I913" s="2">
        <v>285.55003876106821</v>
      </c>
      <c r="J913" s="2">
        <f t="shared" si="168"/>
        <v>285.55003876106821</v>
      </c>
      <c r="K913" s="2">
        <f t="shared" si="171"/>
        <v>4155.8533415501133</v>
      </c>
    </row>
    <row r="914" spans="1:11" x14ac:dyDescent="0.25">
      <c r="A914" s="2">
        <f>'Cubic Spline'!A914</f>
        <v>15.787555996478099</v>
      </c>
      <c r="B914" s="2">
        <f t="array" ref="B914:C914">csplinediff1d('Cubic Spline'!$A$3:$A$1001,'Cubic Spline'!$B$3:$B$1001,A914,2,0,2,0)</f>
        <v>351.84018212534397</v>
      </c>
      <c r="C914" s="2">
        <v>290.21746678920732</v>
      </c>
      <c r="D914" s="2">
        <f t="shared" si="169"/>
        <v>290.21746678920732</v>
      </c>
      <c r="E914" s="2">
        <f t="shared" si="170"/>
        <v>4229.9843259652898</v>
      </c>
      <c r="G914" s="2">
        <f>'Calculation_Cubic Spline'!A914</f>
        <v>15.787555996478099</v>
      </c>
      <c r="H914" s="2">
        <f t="array" ref="H914:I914">csplinediff1d('Cubic Spline'!$A$3:$A$1001,'Cubic Spline'!$C$3:$C$1001,G914,2,0,2,0)</f>
        <v>352.31915040140501</v>
      </c>
      <c r="I914" s="2">
        <v>289.63487140554628</v>
      </c>
      <c r="J914" s="2">
        <f t="shared" ref="J914:J977" si="172">I914</f>
        <v>289.63487140554628</v>
      </c>
      <c r="K914" s="2">
        <f t="shared" si="171"/>
        <v>4220.3076004463901</v>
      </c>
    </row>
    <row r="915" spans="1:11" x14ac:dyDescent="0.25">
      <c r="A915" s="2">
        <f>'Cubic Spline'!A915</f>
        <v>15.804885805475401</v>
      </c>
      <c r="B915" s="2">
        <f t="array" ref="B915:C915">csplinediff1d('Cubic Spline'!$A$3:$A$1001,'Cubic Spline'!$B$3:$B$1001,A915,2,0,2,0)</f>
        <v>356.90560134603402</v>
      </c>
      <c r="C915" s="2">
        <v>294.38828557287422</v>
      </c>
      <c r="D915" s="2">
        <f t="shared" si="169"/>
        <v>294.38828557287422</v>
      </c>
      <c r="E915" s="2">
        <f t="shared" si="170"/>
        <v>4295.8676346029242</v>
      </c>
      <c r="G915" s="2">
        <f>'Calculation_Cubic Spline'!A915</f>
        <v>15.804885805475401</v>
      </c>
      <c r="H915" s="2">
        <f t="array" ref="H915:I915">csplinediff1d('Cubic Spline'!$A$3:$A$1001,'Cubic Spline'!$C$3:$C$1001,G915,2,0,2,0)</f>
        <v>357.37451817983202</v>
      </c>
      <c r="I915" s="2">
        <v>293.81086890228335</v>
      </c>
      <c r="J915" s="2">
        <f t="shared" si="172"/>
        <v>293.81086890228335</v>
      </c>
      <c r="K915" s="2">
        <f t="shared" si="171"/>
        <v>4286.2727132282598</v>
      </c>
    </row>
    <row r="916" spans="1:11" x14ac:dyDescent="0.25">
      <c r="A916" s="2">
        <f>'Cubic Spline'!A916</f>
        <v>15.822215614472601</v>
      </c>
      <c r="B916" s="2">
        <f t="array" ref="B916:C916">csplinediff1d('Cubic Spline'!$A$3:$A$1001,'Cubic Spline'!$B$3:$B$1001,A916,2,0,2,0)</f>
        <v>362.04411196099898</v>
      </c>
      <c r="C916" s="2">
        <v>298.6533319922957</v>
      </c>
      <c r="D916" s="2">
        <f t="shared" si="169"/>
        <v>298.6533319922957</v>
      </c>
      <c r="E916" s="2">
        <f t="shared" si="170"/>
        <v>4363.3133008017721</v>
      </c>
      <c r="G916" s="2">
        <f>'Calculation_Cubic Spline'!A916</f>
        <v>15.822215614472601</v>
      </c>
      <c r="H916" s="2">
        <f t="array" ref="H916:I916">csplinediff1d('Cubic Spline'!$A$3:$A$1001,'Cubic Spline'!$C$3:$C$1001,G916,2,0,2,0)</f>
        <v>362.50306739009602</v>
      </c>
      <c r="I916" s="2">
        <v>298.08112766394134</v>
      </c>
      <c r="J916" s="2">
        <f t="shared" si="172"/>
        <v>298.08112766394134</v>
      </c>
      <c r="K916" s="2">
        <f t="shared" si="171"/>
        <v>4353.8008051139168</v>
      </c>
    </row>
    <row r="917" spans="1:11" x14ac:dyDescent="0.25">
      <c r="A917" s="2">
        <f>'Cubic Spline'!A917</f>
        <v>15.839545423469801</v>
      </c>
      <c r="B917" s="2">
        <f t="array" ref="B917:C917">csplinediff1d('Cubic Spline'!$A$3:$A$1001,'Cubic Spline'!$B$3:$B$1001,A917,2,0,2,0)</f>
        <v>367.25737477410502</v>
      </c>
      <c r="C917" s="2">
        <v>303.01584546343821</v>
      </c>
      <c r="D917" s="2">
        <f t="shared" si="169"/>
        <v>303.01584546343821</v>
      </c>
      <c r="E917" s="2">
        <f t="shared" si="170"/>
        <v>4432.37587347513</v>
      </c>
      <c r="G917" s="2">
        <f>'Calculation_Cubic Spline'!A917</f>
        <v>15.839545423469801</v>
      </c>
      <c r="H917" s="2">
        <f t="array" ref="H917:I917">csplinediff1d('Cubic Spline'!$A$3:$A$1001,'Cubic Spline'!$C$3:$C$1001,G917,2,0,2,0)</f>
        <v>367.70645941847698</v>
      </c>
      <c r="I917" s="2">
        <v>302.44888706271007</v>
      </c>
      <c r="J917" s="2">
        <f t="shared" si="172"/>
        <v>302.44888706271007</v>
      </c>
      <c r="K917" s="2">
        <f t="shared" si="171"/>
        <v>4422.9464254892073</v>
      </c>
    </row>
    <row r="918" spans="1:11" x14ac:dyDescent="0.25">
      <c r="A918" s="2">
        <f>'Cubic Spline'!A918</f>
        <v>15.8568752324671</v>
      </c>
      <c r="B918" s="2">
        <f t="array" ref="B918:C918">csplinediff1d('Cubic Spline'!$A$3:$A$1001,'Cubic Spline'!$B$3:$B$1001,A918,2,0,2,0)</f>
        <v>372.54710802661799</v>
      </c>
      <c r="C918" s="2">
        <v>307.479216752875</v>
      </c>
      <c r="D918" s="2">
        <f t="shared" si="169"/>
        <v>307.479216752875</v>
      </c>
      <c r="E918" s="2">
        <f t="shared" si="170"/>
        <v>4503.1124686004287</v>
      </c>
      <c r="G918" s="2">
        <f>'Calculation_Cubic Spline'!A918</f>
        <v>15.8568752324671</v>
      </c>
      <c r="H918" s="2">
        <f t="array" ref="H918:I918">csplinediff1d('Cubic Spline'!$A$3:$A$1001,'Cubic Spline'!$C$3:$C$1001,G918,2,0,2,0)</f>
        <v>372.98641308786398</v>
      </c>
      <c r="I918" s="2">
        <v>306.91753781798792</v>
      </c>
      <c r="J918" s="2">
        <f t="shared" si="172"/>
        <v>306.91753781798792</v>
      </c>
      <c r="K918" s="2">
        <f t="shared" si="171"/>
        <v>4493.7666907479734</v>
      </c>
    </row>
    <row r="919" spans="1:11" x14ac:dyDescent="0.25">
      <c r="A919" s="2">
        <f>'Cubic Spline'!A919</f>
        <v>15.8742050414643</v>
      </c>
      <c r="B919" s="2">
        <f t="array" ref="B919:C919">csplinediff1d('Cubic Spline'!$A$3:$A$1001,'Cubic Spline'!$B$3:$B$1001,A919,2,0,2,0)</f>
        <v>377.91509009670199</v>
      </c>
      <c r="C919" s="2">
        <v>312.04699693016266</v>
      </c>
      <c r="D919" s="2">
        <f t="shared" si="169"/>
        <v>312.04699693016266</v>
      </c>
      <c r="E919" s="2">
        <f t="shared" si="170"/>
        <v>4575.5829217458813</v>
      </c>
      <c r="G919" s="2">
        <f>'Calculation_Cubic Spline'!A919</f>
        <v>15.8742050414643</v>
      </c>
      <c r="H919" s="2">
        <f t="array" ref="H919:I919">csplinediff1d('Cubic Spline'!$A$3:$A$1001,'Cubic Spline'!$C$3:$C$1001,G919,2,0,2,0)</f>
        <v>378.34470735720203</v>
      </c>
      <c r="I919" s="2">
        <v>311.49063094910571</v>
      </c>
      <c r="J919" s="2">
        <f t="shared" si="172"/>
        <v>311.49063094910571</v>
      </c>
      <c r="K919" s="2">
        <f t="shared" si="171"/>
        <v>4566.3214368239869</v>
      </c>
    </row>
    <row r="920" spans="1:11" x14ac:dyDescent="0.25">
      <c r="A920" s="2">
        <f>'Cubic Spline'!A920</f>
        <v>15.8915348504615</v>
      </c>
      <c r="B920" s="2">
        <f t="array" ref="B920:C920">csplinediff1d('Cubic Spline'!$A$3:$A$1001,'Cubic Spline'!$B$3:$B$1001,A920,2,0,2,0)</f>
        <v>383.363162359885</v>
      </c>
      <c r="C920" s="2">
        <v>316.72290698376833</v>
      </c>
      <c r="D920" s="2">
        <f t="shared" si="169"/>
        <v>316.72290698376833</v>
      </c>
      <c r="E920" s="2">
        <f t="shared" si="170"/>
        <v>4649.849951912146</v>
      </c>
      <c r="G920" s="2">
        <f>'Calculation_Cubic Spline'!A920</f>
        <v>15.8915348504615</v>
      </c>
      <c r="H920" s="2">
        <f t="array" ref="H920:I920">csplinediff1d('Cubic Spline'!$A$3:$A$1001,'Cubic Spline'!$C$3:$C$1001,G920,2,0,2,0)</f>
        <v>383.78318418189502</v>
      </c>
      <c r="I920" s="2">
        <v>316.17188739012772</v>
      </c>
      <c r="J920" s="2">
        <f t="shared" si="172"/>
        <v>316.17188739012772</v>
      </c>
      <c r="K920" s="2">
        <f t="shared" si="171"/>
        <v>4640.6733830145085</v>
      </c>
    </row>
    <row r="921" spans="1:11" x14ac:dyDescent="0.25">
      <c r="A921" s="2">
        <f>'Cubic Spline'!A921</f>
        <v>15.9088646594588</v>
      </c>
      <c r="B921" s="2">
        <f t="array" ref="B921:C921">csplinediff1d('Cubic Spline'!$A$3:$A$1001,'Cubic Spline'!$B$3:$B$1001,A921,2,0,2,0)</f>
        <v>388.89323222214801</v>
      </c>
      <c r="C921" s="2">
        <v>321.51084815340965</v>
      </c>
      <c r="D921" s="2">
        <f t="shared" si="169"/>
        <v>321.51084815340965</v>
      </c>
      <c r="E921" s="2">
        <f t="shared" si="170"/>
        <v>4725.9793375982554</v>
      </c>
      <c r="G921" s="2">
        <f>'Calculation_Cubic Spline'!A921</f>
        <v>15.9088646594588</v>
      </c>
      <c r="H921" s="2">
        <f t="array" ref="H921:I921">csplinediff1d('Cubic Spline'!$A$3:$A$1001,'Cubic Spline'!$C$3:$C$1001,G921,2,0,2,0)</f>
        <v>389.30375154682099</v>
      </c>
      <c r="I921" s="2">
        <v>320.96520832251099</v>
      </c>
      <c r="J921" s="2">
        <f t="shared" si="172"/>
        <v>320.96520832251099</v>
      </c>
      <c r="K921" s="2">
        <f t="shared" si="171"/>
        <v>4716.888308051005</v>
      </c>
    </row>
    <row r="922" spans="1:11" x14ac:dyDescent="0.25">
      <c r="A922" s="2">
        <f>'Cubic Spline'!A922</f>
        <v>15.926194468456</v>
      </c>
      <c r="B922" s="2">
        <f t="array" ref="B922:C922">csplinediff1d('Cubic Spline'!$A$3:$A$1001,'Cubic Spline'!$B$3:$B$1001,A922,2,0,2,0)</f>
        <v>394.50727633829899</v>
      </c>
      <c r="C922" s="2">
        <v>326.41491299118115</v>
      </c>
      <c r="D922" s="2">
        <f t="shared" si="169"/>
        <v>326.41491299118115</v>
      </c>
      <c r="E922" s="2">
        <f t="shared" si="170"/>
        <v>4804.0401053633968</v>
      </c>
      <c r="G922" s="2">
        <f>'Calculation_Cubic Spline'!A922</f>
        <v>15.926194468456</v>
      </c>
      <c r="H922" s="2">
        <f t="array" ref="H922:I922">csplinediff1d('Cubic Spline'!$A$3:$A$1001,'Cubic Spline'!$C$3:$C$1001,G922,2,0,2,0)</f>
        <v>394.90838668464301</v>
      </c>
      <c r="I922" s="2">
        <v>325.87468623594464</v>
      </c>
      <c r="J922" s="2">
        <f t="shared" si="172"/>
        <v>325.87468623594464</v>
      </c>
      <c r="K922" s="2">
        <f t="shared" si="171"/>
        <v>4795.0352386560926</v>
      </c>
    </row>
    <row r="923" spans="1:11" x14ac:dyDescent="0.25">
      <c r="A923" s="2">
        <f>'Cubic Spline'!A923</f>
        <v>15.9435242774532</v>
      </c>
      <c r="B923" s="2">
        <f t="array" ref="B923:C923">csplinediff1d('Cubic Spline'!$A$3:$A$1001,'Cubic Spline'!$B$3:$B$1001,A923,2,0,2,0)</f>
        <v>400.20734402942497</v>
      </c>
      <c r="C923" s="2">
        <v>331.43939727397719</v>
      </c>
      <c r="D923" s="2">
        <f t="shared" si="169"/>
        <v>331.43939727397719</v>
      </c>
      <c r="E923" s="2">
        <f t="shared" si="170"/>
        <v>4884.1047329126859</v>
      </c>
      <c r="G923" s="2">
        <f>'Calculation_Cubic Spline'!A923</f>
        <v>15.9435242774532</v>
      </c>
      <c r="H923" s="2">
        <f t="array" ref="H923:I923">csplinediff1d('Cubic Spline'!$A$3:$A$1001,'Cubic Spline'!$C$3:$C$1001,G923,2,0,2,0)</f>
        <v>400.59913949317701</v>
      </c>
      <c r="I923" s="2">
        <v>330.90461683987769</v>
      </c>
      <c r="J923" s="2">
        <f t="shared" si="172"/>
        <v>330.90461683987769</v>
      </c>
      <c r="K923" s="2">
        <f t="shared" si="171"/>
        <v>4875.1866526147614</v>
      </c>
    </row>
    <row r="924" spans="1:11" x14ac:dyDescent="0.25">
      <c r="A924" s="2">
        <f>'Cubic Spline'!A924</f>
        <v>15.9608540864504</v>
      </c>
      <c r="B924" s="2">
        <f t="array" ref="B924:C924">csplinediff1d('Cubic Spline'!$A$3:$A$1001,'Cubic Spline'!$B$3:$B$1001,A924,2,0,2,0)</f>
        <v>405.99556091439501</v>
      </c>
      <c r="C924" s="2">
        <v>336.58881281583245</v>
      </c>
      <c r="D924" s="2">
        <f t="shared" si="169"/>
        <v>336.58881281583245</v>
      </c>
      <c r="E924" s="2">
        <f t="shared" si="170"/>
        <v>4966.2493675706728</v>
      </c>
      <c r="G924" s="2">
        <f>'Calculation_Cubic Spline'!A924</f>
        <v>15.9608540864504</v>
      </c>
      <c r="H924" s="2">
        <f t="array" ref="H924:I924">csplinediff1d('Cubic Spline'!$A$3:$A$1001,'Cubic Spline'!$C$3:$C$1001,G924,2,0,2,0)</f>
        <v>406.37813616681001</v>
      </c>
      <c r="I924" s="2">
        <v>336.05951187595679</v>
      </c>
      <c r="J924" s="2">
        <f t="shared" si="172"/>
        <v>336.05951187595679</v>
      </c>
      <c r="K924" s="2">
        <f t="shared" si="171"/>
        <v>4957.4186972490816</v>
      </c>
    </row>
    <row r="925" spans="1:11" x14ac:dyDescent="0.25">
      <c r="A925" s="2">
        <f>'Cubic Spline'!A925</f>
        <v>15.9781838954477</v>
      </c>
      <c r="B925" s="2">
        <f t="array" ref="B925:C925">csplinediff1d('Cubic Spline'!$A$3:$A$1001,'Cubic Spline'!$B$3:$B$1001,A925,2,0,2,0)</f>
        <v>411.87413277172197</v>
      </c>
      <c r="C925" s="2">
        <v>341.86790126023976</v>
      </c>
      <c r="D925" s="2">
        <f t="shared" si="169"/>
        <v>341.86790126023976</v>
      </c>
      <c r="E925" s="2">
        <f t="shared" si="170"/>
        <v>5050.5540615151458</v>
      </c>
      <c r="G925" s="2">
        <f>'Calculation_Cubic Spline'!A925</f>
        <v>15.9781838954477</v>
      </c>
      <c r="H925" s="2">
        <f t="array" ref="H925:I925">csplinediff1d('Cubic Spline'!$A$3:$A$1001,'Cubic Spline'!$C$3:$C$1001,G925,2,0,2,0)</f>
        <v>412.24758305826902</v>
      </c>
      <c r="I925" s="2">
        <v>341.34411290933753</v>
      </c>
      <c r="J925" s="2">
        <f t="shared" si="172"/>
        <v>341.34411290933753</v>
      </c>
      <c r="K925" s="2">
        <f t="shared" si="171"/>
        <v>5041.811424635589</v>
      </c>
    </row>
    <row r="926" spans="1:11" x14ac:dyDescent="0.25">
      <c r="A926" s="2">
        <f>'Cubic Spline'!A926</f>
        <v>15.9955137044449</v>
      </c>
      <c r="B926" s="2">
        <f t="array" ref="B926:C926">csplinediff1d('Cubic Spline'!$A$3:$A$1001,'Cubic Spline'!$B$3:$B$1001,A926,2,0,2,0)</f>
        <v>417.84534964958902</v>
      </c>
      <c r="C926" s="2">
        <v>347.28164893833195</v>
      </c>
      <c r="D926" s="2">
        <f t="shared" si="169"/>
        <v>347.28164893833195</v>
      </c>
      <c r="E926" s="2">
        <f t="shared" si="170"/>
        <v>5137.1030252457222</v>
      </c>
      <c r="G926" s="2">
        <f>'Calculation_Cubic Spline'!A926</f>
        <v>15.9955137044449</v>
      </c>
      <c r="H926" s="2">
        <f t="array" ref="H926:I926">csplinediff1d('Cubic Spline'!$A$3:$A$1001,'Cubic Spline'!$C$3:$C$1001,G926,2,0,2,0)</f>
        <v>418.20977078854099</v>
      </c>
      <c r="I926" s="2">
        <v>346.76340618701761</v>
      </c>
      <c r="J926" s="2">
        <f t="shared" si="172"/>
        <v>346.76340618701761</v>
      </c>
      <c r="K926" s="2">
        <f t="shared" si="171"/>
        <v>5128.4490450758922</v>
      </c>
    </row>
    <row r="927" spans="1:11" x14ac:dyDescent="0.25">
      <c r="A927" s="2">
        <f>'Cubic Spline'!A927</f>
        <v>16.0128435134421</v>
      </c>
      <c r="B927" s="2">
        <f t="array" ref="B927:C927">csplinediff1d('Cubic Spline'!$A$3:$A$1001,'Cubic Spline'!$B$3:$B$1001,A927,2,0,2,0)</f>
        <v>423.91159024343</v>
      </c>
      <c r="C927" s="2">
        <v>352.8353028970198</v>
      </c>
      <c r="D927" s="2">
        <f t="shared" si="169"/>
        <v>352.8353028970198</v>
      </c>
      <c r="E927" s="2">
        <f t="shared" si="170"/>
        <v>5225.9849010644921</v>
      </c>
      <c r="G927" s="2">
        <f>'Calculation_Cubic Spline'!A927</f>
        <v>16.0128435134421</v>
      </c>
      <c r="H927" s="2">
        <f t="array" ref="H927:I927">csplinediff1d('Cubic Spline'!$A$3:$A$1001,'Cubic Spline'!$C$3:$C$1001,G927,2,0,2,0)</f>
        <v>424.26707862435302</v>
      </c>
      <c r="I927" s="2">
        <v>352.32263866514313</v>
      </c>
      <c r="J927" s="2">
        <f t="shared" si="172"/>
        <v>352.32263866514313</v>
      </c>
      <c r="K927" s="2">
        <f t="shared" si="171"/>
        <v>5217.4202005635889</v>
      </c>
    </row>
    <row r="928" spans="1:11" x14ac:dyDescent="0.25">
      <c r="A928" s="2">
        <f>'Cubic Spline'!A928</f>
        <v>16.030173322439399</v>
      </c>
      <c r="B928" s="2">
        <f t="array" ref="B928:C928">csplinediff1d('Cubic Spline'!$A$3:$A$1001,'Cubic Spline'!$B$3:$B$1001,A928,2,0,2,0)</f>
        <v>430.07532656229</v>
      </c>
      <c r="C928" s="2">
        <v>358.53438823059776</v>
      </c>
      <c r="D928" s="2">
        <f t="shared" si="169"/>
        <v>358.53438823059776</v>
      </c>
      <c r="E928" s="2">
        <f t="shared" si="170"/>
        <v>5317.2930588289692</v>
      </c>
      <c r="G928" s="2">
        <f>'Calculation_Cubic Spline'!A928</f>
        <v>16.030173322439399</v>
      </c>
      <c r="H928" s="2">
        <f t="array" ref="H928:I928">csplinediff1d('Cubic Spline'!$A$3:$A$1001,'Cubic Spline'!$C$3:$C$1001,G928,2,0,2,0)</f>
        <v>430.42197914440402</v>
      </c>
      <c r="I928" s="2">
        <v>358.02733533992892</v>
      </c>
      <c r="J928" s="2">
        <f t="shared" si="172"/>
        <v>358.02733533992892</v>
      </c>
      <c r="K928" s="2">
        <f t="shared" si="171"/>
        <v>5308.8182605257898</v>
      </c>
    </row>
    <row r="929" spans="1:11" x14ac:dyDescent="0.25">
      <c r="A929" s="2">
        <f>'Cubic Spline'!A929</f>
        <v>16.047503131436599</v>
      </c>
      <c r="B929" s="2">
        <f t="array" ref="B929:C929">csplinediff1d('Cubic Spline'!$A$3:$A$1001,'Cubic Spline'!$B$3:$B$1001,A929,2,0,2,0)</f>
        <v>436.33912890714203</v>
      </c>
      <c r="C929" s="2">
        <v>364.38472677448448</v>
      </c>
      <c r="D929" s="2">
        <f t="shared" si="169"/>
        <v>364.38472677448448</v>
      </c>
      <c r="E929" s="2">
        <f t="shared" si="170"/>
        <v>5411.1259150540673</v>
      </c>
      <c r="G929" s="2">
        <f>'Calculation_Cubic Spline'!A929</f>
        <v>16.047503131436599</v>
      </c>
      <c r="H929" s="2">
        <f t="array" ref="H929:I929">csplinediff1d('Cubic Spline'!$A$3:$A$1001,'Cubic Spline'!$C$3:$C$1001,G929,2,0,2,0)</f>
        <v>436.67704321756298</v>
      </c>
      <c r="I929" s="2">
        <v>363.88331794174718</v>
      </c>
      <c r="J929" s="2">
        <f t="shared" si="172"/>
        <v>363.88331794174718</v>
      </c>
      <c r="K929" s="2">
        <f t="shared" si="171"/>
        <v>5402.741640930165</v>
      </c>
    </row>
    <row r="930" spans="1:11" x14ac:dyDescent="0.25">
      <c r="A930" s="2">
        <f>'Cubic Spline'!A930</f>
        <v>16.064832940433799</v>
      </c>
      <c r="B930" s="2">
        <f t="array" ref="B930:C930">csplinediff1d('Cubic Spline'!$A$3:$A$1001,'Cubic Spline'!$B$3:$B$1001,A930,2,0,2,0)</f>
        <v>442.70567118657601</v>
      </c>
      <c r="C930" s="2">
        <v>370.39245735114076</v>
      </c>
      <c r="D930" s="2">
        <f t="shared" si="169"/>
        <v>370.39245735114076</v>
      </c>
      <c r="E930" s="2">
        <f t="shared" si="170"/>
        <v>5507.5872785562515</v>
      </c>
      <c r="G930" s="2">
        <f>'Calculation_Cubic Spline'!A930</f>
        <v>16.064832940433799</v>
      </c>
      <c r="H930" s="2">
        <f t="array" ref="H930:I930">csplinediff1d('Cubic Spline'!$A$3:$A$1001,'Cubic Spline'!$C$3:$C$1001,G930,2,0,2,0)</f>
        <v>443.03494531842699</v>
      </c>
      <c r="I930" s="2">
        <v>369.89672518003914</v>
      </c>
      <c r="J930" s="2">
        <f t="shared" si="172"/>
        <v>369.89672518003914</v>
      </c>
      <c r="K930" s="2">
        <f t="shared" si="171"/>
        <v>5499.2941499124536</v>
      </c>
    </row>
    <row r="931" spans="1:11" x14ac:dyDescent="0.25">
      <c r="A931" s="2">
        <f>'Cubic Spline'!A931</f>
        <v>16.082162749431099</v>
      </c>
      <c r="B931" s="2">
        <f t="array" ref="B931:C931">csplinediff1d('Cubic Spline'!$A$3:$A$1001,'Cubic Spline'!$B$3:$B$1001,A931,2,0,2,0)</f>
        <v>449.17773659769398</v>
      </c>
      <c r="C931" s="2">
        <v>376.56405771721921</v>
      </c>
      <c r="D931" s="2">
        <f t="shared" si="169"/>
        <v>376.56405771721921</v>
      </c>
      <c r="E931" s="2">
        <f t="shared" si="170"/>
        <v>5606.7867251967909</v>
      </c>
      <c r="G931" s="2">
        <f>'Calculation_Cubic Spline'!A931</f>
        <v>16.082162749431099</v>
      </c>
      <c r="H931" s="2">
        <f t="array" ref="H931:I931">csplinediff1d('Cubic Spline'!$A$3:$A$1001,'Cubic Spline'!$C$3:$C$1001,G931,2,0,2,0)</f>
        <v>449.49846920807801</v>
      </c>
      <c r="I931" s="2">
        <v>376.07403469069163</v>
      </c>
      <c r="J931" s="2">
        <f t="shared" si="172"/>
        <v>376.07403469069163</v>
      </c>
      <c r="K931" s="2">
        <f t="shared" si="171"/>
        <v>5598.5853625228219</v>
      </c>
    </row>
    <row r="932" spans="1:11" x14ac:dyDescent="0.25">
      <c r="A932" s="2">
        <f>'Cubic Spline'!A932</f>
        <v>16.099492558428299</v>
      </c>
      <c r="B932" s="2">
        <f t="array" ref="B932:C932">csplinediff1d('Cubic Spline'!$A$3:$A$1001,'Cubic Spline'!$B$3:$B$1001,A932,2,0,2,0)</f>
        <v>455.75822370278797</v>
      </c>
      <c r="C932" s="2">
        <v>382.90636832165529</v>
      </c>
      <c r="D932" s="2">
        <f t="shared" si="169"/>
        <v>382.90636832165529</v>
      </c>
      <c r="E932" s="2">
        <f t="shared" si="170"/>
        <v>5708.8400036665062</v>
      </c>
      <c r="G932" s="2">
        <f>'Calculation_Cubic Spline'!A932</f>
        <v>16.099492558428299</v>
      </c>
      <c r="H932" s="2">
        <f t="array" ref="H932:I932">csplinediff1d('Cubic Spline'!$A$3:$A$1001,'Cubic Spline'!$C$3:$C$1001,G932,2,0,2,0)</f>
        <v>456.07051401062898</v>
      </c>
      <c r="I932" s="2">
        <v>382.42208679400835</v>
      </c>
      <c r="J932" s="2">
        <f t="shared" si="172"/>
        <v>382.42208679400835</v>
      </c>
      <c r="K932" s="2">
        <f t="shared" si="171"/>
        <v>5700.7310265081296</v>
      </c>
    </row>
    <row r="933" spans="1:11" x14ac:dyDescent="0.25">
      <c r="A933" s="2">
        <f>'Cubic Spline'!A933</f>
        <v>16.116822367425499</v>
      </c>
      <c r="B933" s="2">
        <f t="array" ref="B933:C933">csplinediff1d('Cubic Spline'!$A$3:$A$1001,'Cubic Spline'!$B$3:$B$1001,A933,2,0,2,0)</f>
        <v>462.45015293539302</v>
      </c>
      <c r="C933" s="2">
        <v>389.42661811415297</v>
      </c>
      <c r="D933" s="2">
        <f t="shared" si="169"/>
        <v>389.42661811415297</v>
      </c>
      <c r="E933" s="2">
        <f t="shared" si="170"/>
        <v>5813.8694763576559</v>
      </c>
      <c r="G933" s="2">
        <f>'Calculation_Cubic Spline'!A933</f>
        <v>16.116822367425499</v>
      </c>
      <c r="H933" s="2">
        <f t="array" ref="H933:I933">csplinediff1d('Cubic Spline'!$A$3:$A$1001,'Cubic Spline'!$C$3:$C$1001,G933,2,0,2,0)</f>
        <v>462.75410071913899</v>
      </c>
      <c r="I933" s="2">
        <v>388.94811030361745</v>
      </c>
      <c r="J933" s="2">
        <f t="shared" si="172"/>
        <v>388.94811030361745</v>
      </c>
      <c r="K933" s="2">
        <f t="shared" si="171"/>
        <v>5805.8535031900828</v>
      </c>
    </row>
    <row r="934" spans="1:11" x14ac:dyDescent="0.25">
      <c r="A934" s="2">
        <f>'Cubic Spline'!A934</f>
        <v>16.134152176422798</v>
      </c>
      <c r="B934" s="2">
        <f t="array" ref="B934:C934">csplinediff1d('Cubic Spline'!$A$3:$A$1001,'Cubic Spline'!$B$3:$B$1001,A934,2,0,2,0)</f>
        <v>469.25667357268497</v>
      </c>
      <c r="C934" s="2">
        <v>396.13245261280463</v>
      </c>
      <c r="D934" s="2">
        <f t="shared" si="169"/>
        <v>396.13245261280463</v>
      </c>
      <c r="E934" s="2">
        <f t="shared" si="170"/>
        <v>5922.0045989018981</v>
      </c>
      <c r="G934" s="2">
        <f>'Calculation_Cubic Spline'!A934</f>
        <v>16.134152176422798</v>
      </c>
      <c r="H934" s="2">
        <f t="array" ref="H934:I934">csplinediff1d('Cubic Spline'!$A$3:$A$1001,'Cubic Spline'!$C$3:$C$1001,G934,2,0,2,0)</f>
        <v>469.55237916789099</v>
      </c>
      <c r="I934" s="2">
        <v>395.65975059455548</v>
      </c>
      <c r="J934" s="2">
        <f t="shared" si="172"/>
        <v>395.65975059455548</v>
      </c>
      <c r="K934" s="2">
        <f t="shared" si="171"/>
        <v>5914.0822470101584</v>
      </c>
    </row>
    <row r="935" spans="1:11" x14ac:dyDescent="0.25">
      <c r="A935" s="2">
        <f>'Cubic Spline'!A935</f>
        <v>16.151481985419998</v>
      </c>
      <c r="B935" s="2">
        <f t="array" ref="B935:C935">csplinediff1d('Cubic Spline'!$A$3:$A$1001,'Cubic Spline'!$B$3:$B$1001,A935,2,0,2,0)</f>
        <v>476.18107121498298</v>
      </c>
      <c r="C935" s="2">
        <v>403.03196440009401</v>
      </c>
      <c r="D935" s="2">
        <f t="shared" si="169"/>
        <v>403.03196440009401</v>
      </c>
      <c r="E935" s="2">
        <f t="shared" si="170"/>
        <v>6033.3824413415696</v>
      </c>
      <c r="G935" s="2">
        <f>'Calculation_Cubic Spline'!A935</f>
        <v>16.151481985419998</v>
      </c>
      <c r="H935" s="2">
        <f t="array" ref="H935:I935">csplinediff1d('Cubic Spline'!$A$3:$A$1001,'Cubic Spline'!$C$3:$C$1001,G935,2,0,2,0)</f>
        <v>476.46863551177501</v>
      </c>
      <c r="I935" s="2">
        <v>402.56510010012676</v>
      </c>
      <c r="J935" s="2">
        <f t="shared" si="172"/>
        <v>402.56510010012676</v>
      </c>
      <c r="K935" s="2">
        <f t="shared" si="171"/>
        <v>6025.5543267142211</v>
      </c>
    </row>
    <row r="936" spans="1:11" x14ac:dyDescent="0.25">
      <c r="A936" s="2">
        <f>'Cubic Spline'!A936</f>
        <v>16.168811794417199</v>
      </c>
      <c r="B936" s="2">
        <f t="array" ref="B936:C936">csplinediff1d('Cubic Spline'!$A$3:$A$1001,'Cubic Spline'!$B$3:$B$1001,A936,2,0,2,0)</f>
        <v>483.22677581729999</v>
      </c>
      <c r="C936" s="2">
        <v>410.13372636370525</v>
      </c>
      <c r="D936" s="2">
        <f t="shared" si="169"/>
        <v>410.13372636370525</v>
      </c>
      <c r="E936" s="2">
        <f t="shared" si="170"/>
        <v>6148.1482563004529</v>
      </c>
      <c r="G936" s="2">
        <f>'Calculation_Cubic Spline'!A936</f>
        <v>16.168811794417199</v>
      </c>
      <c r="H936" s="2">
        <f t="array" ref="H936:I936">csplinediff1d('Cubic Spline'!$A$3:$A$1001,'Cubic Spline'!$C$3:$C$1001,G936,2,0,2,0)</f>
        <v>483.50630025775001</v>
      </c>
      <c r="I936" s="2">
        <v>409.67273155434208</v>
      </c>
      <c r="J936" s="2">
        <f t="shared" si="172"/>
        <v>409.67273155434208</v>
      </c>
      <c r="K936" s="2">
        <f t="shared" si="171"/>
        <v>6140.4149935492069</v>
      </c>
    </row>
    <row r="937" spans="1:11" x14ac:dyDescent="0.25">
      <c r="A937" s="2">
        <f>'Cubic Spline'!A937</f>
        <v>16.186141603414502</v>
      </c>
      <c r="B937" s="2">
        <f t="array" ref="B937:C937">csplinediff1d('Cubic Spline'!$A$3:$A$1001,'Cubic Spline'!$B$3:$B$1001,A937,2,0,2,0)</f>
        <v>490.39737032264702</v>
      </c>
      <c r="C937" s="2">
        <v>417.4468279737564</v>
      </c>
      <c r="D937" s="2">
        <f t="shared" si="169"/>
        <v>417.4468279737564</v>
      </c>
      <c r="E937" s="2">
        <f t="shared" si="170"/>
        <v>6266.4560991567887</v>
      </c>
      <c r="G937" s="2">
        <f>'Calculation_Cubic Spline'!A937</f>
        <v>16.186141603414502</v>
      </c>
      <c r="H937" s="2">
        <f t="array" ref="H937:I937">csplinediff1d('Cubic Spline'!$A$3:$A$1001,'Cubic Spline'!$C$3:$C$1001,G937,2,0,2,0)</f>
        <v>490.66895689808001</v>
      </c>
      <c r="I937" s="2">
        <v>416.9917342706263</v>
      </c>
      <c r="J937" s="2">
        <f t="shared" si="172"/>
        <v>416.9917342706263</v>
      </c>
      <c r="K937" s="2">
        <f t="shared" si="171"/>
        <v>6258.8183014596689</v>
      </c>
    </row>
    <row r="938" spans="1:11" x14ac:dyDescent="0.25">
      <c r="A938" s="2">
        <f>'Cubic Spline'!A938</f>
        <v>16.203471412411702</v>
      </c>
      <c r="B938" s="2">
        <f t="array" ref="B938:C938">csplinediff1d('Cubic Spline'!$A$3:$A$1001,'Cubic Spline'!$B$3:$B$1001,A938,2,0,2,0)</f>
        <v>497.69659995206803</v>
      </c>
      <c r="C938" s="2">
        <v>424.98091485513197</v>
      </c>
      <c r="D938" s="2">
        <f t="shared" si="169"/>
        <v>424.98091485513197</v>
      </c>
      <c r="E938" s="2">
        <f t="shared" si="170"/>
        <v>6388.4695047236346</v>
      </c>
      <c r="G938" s="2">
        <f>'Calculation_Cubic Spline'!A938</f>
        <v>16.203471412411702</v>
      </c>
      <c r="H938" s="2">
        <f t="array" ref="H938:I938">csplinediff1d('Cubic Spline'!$A$3:$A$1001,'Cubic Spline'!$C$3:$C$1001,G938,2,0,2,0)</f>
        <v>497.96035120034099</v>
      </c>
      <c r="I938" s="2">
        <v>424.5317537170597</v>
      </c>
      <c r="J938" s="2">
        <f t="shared" si="172"/>
        <v>424.5317537170597</v>
      </c>
      <c r="K938" s="2">
        <f t="shared" si="171"/>
        <v>6380.927783815041</v>
      </c>
    </row>
    <row r="939" spans="1:11" x14ac:dyDescent="0.25">
      <c r="A939" s="2">
        <f>'Cubic Spline'!A939</f>
        <v>16.220801221408902</v>
      </c>
      <c r="B939" s="2">
        <f t="array" ref="B939:C939">csplinediff1d('Cubic Spline'!$A$3:$A$1001,'Cubic Spline'!$B$3:$B$1001,A939,2,0,2,0)</f>
        <v>505.12838221235802</v>
      </c>
      <c r="C939" s="2">
        <v>432.74623208445939</v>
      </c>
      <c r="D939" s="2">
        <f t="shared" si="169"/>
        <v>432.74623208445939</v>
      </c>
      <c r="E939" s="2">
        <f t="shared" si="170"/>
        <v>6514.3622277433415</v>
      </c>
      <c r="G939" s="2">
        <f>'Calculation_Cubic Spline'!A939</f>
        <v>16.220801221408902</v>
      </c>
      <c r="H939" s="2">
        <f t="array" ref="H939:I939">csplinediff1d('Cubic Spline'!$A$3:$A$1001,'Cubic Spline'!$C$3:$C$1001,G939,2,0,2,0)</f>
        <v>505.38440121515998</v>
      </c>
      <c r="I939" s="2">
        <v>432.30303481574032</v>
      </c>
      <c r="J939" s="2">
        <f t="shared" si="172"/>
        <v>432.30303481574032</v>
      </c>
      <c r="K939" s="2">
        <f t="shared" si="171"/>
        <v>6506.9171939427752</v>
      </c>
    </row>
    <row r="940" spans="1:11" x14ac:dyDescent="0.25">
      <c r="A940" s="2">
        <f>'Cubic Spline'!A940</f>
        <v>16.238131030406201</v>
      </c>
      <c r="B940" s="2">
        <f t="array" ref="B940:C940">csplinediff1d('Cubic Spline'!$A$3:$A$1001,'Cubic Spline'!$B$3:$B$1001,A940,2,0,2,0)</f>
        <v>512.69681768912596</v>
      </c>
      <c r="C940" s="2">
        <v>440.7536716218666</v>
      </c>
      <c r="D940" s="2">
        <f t="shared" si="169"/>
        <v>440.7536716218666</v>
      </c>
      <c r="E940" s="2">
        <f t="shared" si="170"/>
        <v>6644.3190542393713</v>
      </c>
      <c r="G940" s="2">
        <f>'Calculation_Cubic Spline'!A940</f>
        <v>16.238131030406201</v>
      </c>
      <c r="H940" s="2">
        <f t="array" ref="H940:I940">csplinediff1d('Cubic Spline'!$A$3:$A$1001,'Cubic Spline'!$C$3:$C$1001,G940,2,0,2,0)</f>
        <v>512.94520806934702</v>
      </c>
      <c r="I940" s="2">
        <v>440.31646937889059</v>
      </c>
      <c r="J940" s="2">
        <f t="shared" si="172"/>
        <v>440.31646937889059</v>
      </c>
      <c r="K940" s="2">
        <f t="shared" si="171"/>
        <v>6636.9713165509183</v>
      </c>
    </row>
    <row r="941" spans="1:11" x14ac:dyDescent="0.25">
      <c r="A941" s="2">
        <f>'Cubic Spline'!A941</f>
        <v>16.255460839403401</v>
      </c>
      <c r="B941" s="2">
        <f t="array" ref="B941:C941">csplinediff1d('Cubic Spline'!$A$3:$A$1001,'Cubic Spline'!$B$3:$B$1001,A941,2,0,2,0)</f>
        <v>520.40620170039904</v>
      </c>
      <c r="C941" s="2">
        <v>449.01482427661784</v>
      </c>
      <c r="D941" s="2">
        <f t="shared" si="169"/>
        <v>449.01482427661784</v>
      </c>
      <c r="E941" s="2">
        <f t="shared" si="170"/>
        <v>6778.5366906397621</v>
      </c>
      <c r="G941" s="2">
        <f>'Calculation_Cubic Spline'!A941</f>
        <v>16.255460839403401</v>
      </c>
      <c r="H941" s="2">
        <f t="array" ref="H941:I941">csplinediff1d('Cubic Spline'!$A$3:$A$1001,'Cubic Spline'!$C$3:$C$1001,G941,2,0,2,0)</f>
        <v>520.64706761965897</v>
      </c>
      <c r="I941" s="2">
        <v>448.58364807862836</v>
      </c>
      <c r="J941" s="2">
        <f t="shared" si="172"/>
        <v>448.58364807862836</v>
      </c>
      <c r="K941" s="2">
        <f t="shared" si="171"/>
        <v>6771.2868569192015</v>
      </c>
    </row>
    <row r="942" spans="1:11" x14ac:dyDescent="0.25">
      <c r="A942" s="2">
        <f>'Cubic Spline'!A942</f>
        <v>16.272790648400601</v>
      </c>
      <c r="B942" s="2">
        <f t="array" ref="B942:C942">csplinediff1d('Cubic Spline'!$A$3:$A$1001,'Cubic Spline'!$B$3:$B$1001,A942,2,0,2,0)</f>
        <v>528.26103689458705</v>
      </c>
      <c r="C942" s="2">
        <v>457.54203679580377</v>
      </c>
      <c r="D942" s="2">
        <f t="shared" si="169"/>
        <v>457.54203679580377</v>
      </c>
      <c r="E942" s="2">
        <f t="shared" si="170"/>
        <v>6917.2247407263321</v>
      </c>
      <c r="G942" s="2">
        <f>'Calculation_Cubic Spline'!A942</f>
        <v>16.272790648400601</v>
      </c>
      <c r="H942" s="2">
        <f t="array" ref="H942:I942">csplinediff1d('Cubic Spline'!$A$3:$A$1001,'Cubic Spline'!$C$3:$C$1001,G942,2,0,2,0)</f>
        <v>528.49448305098099</v>
      </c>
      <c r="I942" s="2">
        <v>457.11691754045461</v>
      </c>
      <c r="J942" s="2">
        <f t="shared" si="172"/>
        <v>457.11691754045461</v>
      </c>
      <c r="K942" s="2">
        <f t="shared" si="171"/>
        <v>6910.0734179270376</v>
      </c>
    </row>
    <row r="943" spans="1:11" x14ac:dyDescent="0.25">
      <c r="A943" s="2">
        <f>'Cubic Spline'!A943</f>
        <v>16.290120457397901</v>
      </c>
      <c r="B943" s="2">
        <f t="array" ref="B943:C943">csplinediff1d('Cubic Spline'!$A$3:$A$1001,'Cubic Spline'!$B$3:$B$1001,A943,2,0,2,0)</f>
        <v>536.26604688620398</v>
      </c>
      <c r="C943" s="2">
        <v>466.34847467231458</v>
      </c>
      <c r="D943" s="2">
        <f t="shared" si="169"/>
        <v>466.34847467231458</v>
      </c>
      <c r="E943" s="2">
        <f t="shared" si="170"/>
        <v>7060.6067806495748</v>
      </c>
      <c r="G943" s="2">
        <f>'Calculation_Cubic Spline'!A943</f>
        <v>16.290120457397901</v>
      </c>
      <c r="H943" s="2">
        <f t="array" ref="H943:I943">csplinediff1d('Cubic Spline'!$A$3:$A$1001,'Cubic Spline'!$C$3:$C$1001,G943,2,0,2,0)</f>
        <v>536.49217851237802</v>
      </c>
      <c r="I943" s="2">
        <v>465.92944315739743</v>
      </c>
      <c r="J943" s="2">
        <f t="shared" si="172"/>
        <v>465.92944315739743</v>
      </c>
      <c r="K943" s="2">
        <f t="shared" si="171"/>
        <v>7053.5545751699547</v>
      </c>
    </row>
    <row r="944" spans="1:11" x14ac:dyDescent="0.25">
      <c r="A944" s="2">
        <f>'Cubic Spline'!A944</f>
        <v>16.307450266395101</v>
      </c>
      <c r="B944" s="2">
        <f t="array" ref="B944:C944">csplinediff1d('Cubic Spline'!$A$3:$A$1001,'Cubic Spline'!$B$3:$B$1001,A944,2,0,2,0)</f>
        <v>544.42619103382106</v>
      </c>
      <c r="C944" s="2">
        <v>475.44819127594019</v>
      </c>
      <c r="D944" s="2">
        <f t="shared" si="169"/>
        <v>475.44819127594019</v>
      </c>
      <c r="E944" s="2">
        <f t="shared" si="170"/>
        <v>7208.921542446079</v>
      </c>
      <c r="G944" s="2">
        <f>'Calculation_Cubic Spline'!A944</f>
        <v>16.307450266395101</v>
      </c>
      <c r="H944" s="2">
        <f t="array" ref="H944:I944">csplinediff1d('Cubic Spline'!$A$3:$A$1001,'Cubic Spline'!$C$3:$C$1001,G944,2,0,2,0)</f>
        <v>544.64511389547101</v>
      </c>
      <c r="I944" s="2">
        <v>475.03527822724726</v>
      </c>
      <c r="J944" s="2">
        <f t="shared" si="172"/>
        <v>475.03527822724726</v>
      </c>
      <c r="K944" s="2">
        <f t="shared" si="171"/>
        <v>7201.9690605785236</v>
      </c>
    </row>
    <row r="945" spans="1:11" x14ac:dyDescent="0.25">
      <c r="A945" s="2">
        <f>'Cubic Spline'!A945</f>
        <v>16.324780075392301</v>
      </c>
      <c r="B945" s="2">
        <f t="array" ref="B945:C945">csplinediff1d('Cubic Spline'!$A$3:$A$1001,'Cubic Spline'!$B$3:$B$1001,A945,2,0,2,0)</f>
        <v>552.74668047714101</v>
      </c>
      <c r="C945" s="2">
        <v>484.85620415416963</v>
      </c>
      <c r="D945" s="2">
        <f t="shared" si="169"/>
        <v>484.85620415416963</v>
      </c>
      <c r="E945" s="2">
        <f t="shared" si="170"/>
        <v>7362.4242205291894</v>
      </c>
      <c r="G945" s="2">
        <f>'Calculation_Cubic Spline'!A945</f>
        <v>16.324780075392301</v>
      </c>
      <c r="H945" s="2">
        <f t="array" ref="H945:I945">csplinediff1d('Cubic Spline'!$A$3:$A$1001,'Cubic Spline'!$C$3:$C$1001,G945,2,0,2,0)</f>
        <v>552.95850087205702</v>
      </c>
      <c r="I945" s="2">
        <v>484.44944026007687</v>
      </c>
      <c r="J945" s="2">
        <f t="shared" si="172"/>
        <v>484.44944026007687</v>
      </c>
      <c r="K945" s="2">
        <f t="shared" si="171"/>
        <v>7355.572069020599</v>
      </c>
    </row>
    <row r="946" spans="1:11" x14ac:dyDescent="0.25">
      <c r="A946" s="2">
        <f>'Cubic Spline'!A946</f>
        <v>16.342109884389501</v>
      </c>
      <c r="B946" s="2">
        <f t="array" ref="B946:C946">csplinediff1d('Cubic Spline'!$A$3:$A$1001,'Cubic Spline'!$B$3:$B$1001,A946,2,0,2,0)</f>
        <v>561.23299556433506</v>
      </c>
      <c r="C946" s="2">
        <v>494.58857934636086</v>
      </c>
      <c r="D946" s="2">
        <f t="shared" si="169"/>
        <v>494.58857934636086</v>
      </c>
      <c r="E946" s="2">
        <f t="shared" si="170"/>
        <v>7521.3879156779894</v>
      </c>
      <c r="G946" s="2">
        <f>'Calculation_Cubic Spline'!A946</f>
        <v>16.342109884389501</v>
      </c>
      <c r="H946" s="2">
        <f t="array" ref="H946:I946">csplinediff1d('Cubic Spline'!$A$3:$A$1001,'Cubic Spline'!$C$3:$C$1001,G946,2,0,2,0)</f>
        <v>561.43782032210299</v>
      </c>
      <c r="I946" s="2">
        <v>494.1879952998467</v>
      </c>
      <c r="J946" s="2">
        <f t="shared" si="172"/>
        <v>494.1879952998467</v>
      </c>
      <c r="K946" s="2">
        <f t="shared" si="171"/>
        <v>7514.6367024141537</v>
      </c>
    </row>
    <row r="947" spans="1:11" x14ac:dyDescent="0.25">
      <c r="A947" s="2">
        <f>'Cubic Spline'!A947</f>
        <v>16.3594396933868</v>
      </c>
      <c r="B947" s="2">
        <f t="array" ref="B947:C947">csplinediff1d('Cubic Spline'!$A$3:$A$1001,'Cubic Spline'!$B$3:$B$1001,A947,2,0,2,0)</f>
        <v>569.89090481699304</v>
      </c>
      <c r="C947" s="2">
        <v>504.66252470783331</v>
      </c>
      <c r="D947" s="2">
        <f t="shared" si="169"/>
        <v>504.66252470783331</v>
      </c>
      <c r="E947" s="2">
        <f t="shared" si="170"/>
        <v>7686.105233653132</v>
      </c>
      <c r="G947" s="2">
        <f>'Calculation_Cubic Spline'!A947</f>
        <v>16.3594396933868</v>
      </c>
      <c r="H947" s="2">
        <f t="array" ref="H947:I947">csplinediff1d('Cubic Spline'!$A$3:$A$1001,'Cubic Spline'!$C$3:$C$1001,G947,2,0,2,0)</f>
        <v>570.08884129949297</v>
      </c>
      <c r="I947" s="2">
        <v>504.26815125547949</v>
      </c>
      <c r="J947" s="2">
        <f t="shared" si="172"/>
        <v>504.26815125547949</v>
      </c>
      <c r="K947" s="2">
        <f t="shared" si="171"/>
        <v>7679.4555684601773</v>
      </c>
    </row>
    <row r="948" spans="1:11" x14ac:dyDescent="0.25">
      <c r="A948" s="2">
        <f>'Cubic Spline'!A948</f>
        <v>16.376769502384001</v>
      </c>
      <c r="B948" s="2">
        <f t="array" ref="B948:C948">csplinediff1d('Cubic Spline'!$A$3:$A$1001,'Cubic Spline'!$B$3:$B$1001,A948,2,0,2,0)</f>
        <v>578.72648559861705</v>
      </c>
      <c r="C948" s="2">
        <v>515.09649338574252</v>
      </c>
      <c r="D948" s="2">
        <f t="shared" si="169"/>
        <v>515.09649338574252</v>
      </c>
      <c r="E948" s="2">
        <f t="shared" si="170"/>
        <v>7856.8900580659529</v>
      </c>
      <c r="G948" s="2">
        <f>'Calculation_Cubic Spline'!A948</f>
        <v>16.376769502384001</v>
      </c>
      <c r="H948" s="2">
        <f t="array" ref="H948:I948">csplinediff1d('Cubic Spline'!$A$3:$A$1001,'Cubic Spline'!$C$3:$C$1001,G948,2,0,2,0)</f>
        <v>578.91764170142199</v>
      </c>
      <c r="I948" s="2">
        <v>514.70836138353093</v>
      </c>
      <c r="J948" s="2">
        <f t="shared" si="172"/>
        <v>514.70836138353093</v>
      </c>
      <c r="K948" s="2">
        <f t="shared" si="171"/>
        <v>7850.3425536264294</v>
      </c>
    </row>
    <row r="949" spans="1:11" x14ac:dyDescent="0.25">
      <c r="A949" s="2">
        <f>'Cubic Spline'!A949</f>
        <v>16.394099311381201</v>
      </c>
      <c r="B949" s="2">
        <f t="array" ref="B949:C949">csplinediff1d('Cubic Spline'!$A$3:$A$1001,'Cubic Spline'!$B$3:$B$1001,A949,2,0,2,0)</f>
        <v>587.746146673863</v>
      </c>
      <c r="C949" s="2">
        <v>525.91029877139079</v>
      </c>
      <c r="D949" s="2">
        <f t="shared" si="169"/>
        <v>525.91029877139079</v>
      </c>
      <c r="E949" s="2">
        <f t="shared" si="170"/>
        <v>8034.0795202624768</v>
      </c>
      <c r="G949" s="2">
        <f>'Calculation_Cubic Spline'!A949</f>
        <v>16.394099311381201</v>
      </c>
      <c r="H949" s="2">
        <f t="array" ref="H949:I949">csplinediff1d('Cubic Spline'!$A$3:$A$1001,'Cubic Spline'!$C$3:$C$1001,G949,2,0,2,0)</f>
        <v>587.93063082867002</v>
      </c>
      <c r="I949" s="2">
        <v>525.52843924709885</v>
      </c>
      <c r="J949" s="2">
        <f t="shared" si="172"/>
        <v>525.52843924709885</v>
      </c>
      <c r="K949" s="2">
        <f t="shared" si="171"/>
        <v>8027.6347931434302</v>
      </c>
    </row>
    <row r="950" spans="1:11" x14ac:dyDescent="0.25">
      <c r="A950" s="2">
        <f>'Cubic Spline'!A950</f>
        <v>16.4114291203785</v>
      </c>
      <c r="B950" s="2">
        <f t="array" ref="B950:C950">csplinediff1d('Cubic Spline'!$A$3:$A$1001,'Cubic Spline'!$B$3:$B$1001,A950,2,0,2,0)</f>
        <v>596.95665287023201</v>
      </c>
      <c r="C950" s="2">
        <v>537.12524247744193</v>
      </c>
      <c r="D950" s="2">
        <f t="shared" si="169"/>
        <v>537.12524247744193</v>
      </c>
      <c r="E950" s="2">
        <f t="shared" si="170"/>
        <v>8218.0361928144212</v>
      </c>
      <c r="G950" s="2">
        <f>'Calculation_Cubic Spline'!A950</f>
        <v>16.4114291203785</v>
      </c>
      <c r="H950" s="2">
        <f t="array" ref="H950:I950">csplinediff1d('Cubic Spline'!$A$3:$A$1001,'Cubic Spline'!$C$3:$C$1001,G950,2,0,2,0)</f>
        <v>597.13457404841301</v>
      </c>
      <c r="I950" s="2">
        <v>536.74968669781776</v>
      </c>
      <c r="J950" s="2">
        <f t="shared" si="172"/>
        <v>536.74968669781776</v>
      </c>
      <c r="K950" s="2">
        <f t="shared" si="171"/>
        <v>8211.6948645781886</v>
      </c>
    </row>
    <row r="951" spans="1:11" x14ac:dyDescent="0.25">
      <c r="A951" s="2">
        <f>'Cubic Spline'!A951</f>
        <v>16.4287589293757</v>
      </c>
      <c r="B951" s="2">
        <f t="array" ref="B951:C951">csplinediff1d('Cubic Spline'!$A$3:$A$1001,'Cubic Spline'!$B$3:$B$1001,A951,2,0,2,0)</f>
        <v>606.36515208206299</v>
      </c>
      <c r="C951" s="2">
        <v>548.76425699640026</v>
      </c>
      <c r="D951" s="2">
        <f t="shared" si="169"/>
        <v>548.76425699640026</v>
      </c>
      <c r="E951" s="2">
        <f t="shared" si="170"/>
        <v>8409.1505351697706</v>
      </c>
      <c r="G951" s="2">
        <f>'Calculation_Cubic Spline'!A951</f>
        <v>16.4287589293757</v>
      </c>
      <c r="H951" s="2">
        <f t="array" ref="H951:I951">csplinediff1d('Cubic Spline'!$A$3:$A$1001,'Cubic Spline'!$C$3:$C$1001,G951,2,0,2,0)</f>
        <v>606.53661979941603</v>
      </c>
      <c r="I951" s="2">
        <v>548.39503653768645</v>
      </c>
      <c r="J951" s="2">
        <f t="shared" si="172"/>
        <v>548.39503653768645</v>
      </c>
      <c r="K951" s="2">
        <f t="shared" si="171"/>
        <v>8402.9132335444137</v>
      </c>
    </row>
    <row r="952" spans="1:11" x14ac:dyDescent="0.25">
      <c r="A952" s="2">
        <f>'Cubic Spline'!A952</f>
        <v>16.4460887383729</v>
      </c>
      <c r="B952" s="2">
        <f t="array" ref="B952:C952">csplinediff1d('Cubic Spline'!$A$3:$A$1001,'Cubic Spline'!$B$3:$B$1001,A952,2,0,2,0)</f>
        <v>615.97920488931697</v>
      </c>
      <c r="C952" s="2">
        <v>560.85206514188178</v>
      </c>
      <c r="D952" s="2">
        <f t="shared" si="169"/>
        <v>560.85206514188178</v>
      </c>
      <c r="E952" s="2">
        <f t="shared" si="170"/>
        <v>8607.8436275337681</v>
      </c>
      <c r="G952" s="2">
        <f>'Calculation_Cubic Spline'!A952</f>
        <v>16.4460887383729</v>
      </c>
      <c r="H952" s="2">
        <f t="array" ref="H952:I952">csplinediff1d('Cubic Spline'!$A$3:$A$1001,'Cubic Spline'!$C$3:$C$1001,G952,2,0,2,0)</f>
        <v>616.14432921204696</v>
      </c>
      <c r="I952" s="2">
        <v>560.48921196121807</v>
      </c>
      <c r="J952" s="2">
        <f t="shared" si="172"/>
        <v>560.48921196121807</v>
      </c>
      <c r="K952" s="2">
        <f t="shared" si="171"/>
        <v>8601.7109876028426</v>
      </c>
    </row>
    <row r="953" spans="1:11" x14ac:dyDescent="0.25">
      <c r="A953" s="2">
        <f>'Cubic Spline'!A953</f>
        <v>16.4634185473702</v>
      </c>
      <c r="B953" s="2">
        <f t="array" ref="B953:C953">csplinediff1d('Cubic Spline'!$A$3:$A$1001,'Cubic Spline'!$B$3:$B$1001,A953,2,0,2,0)</f>
        <v>625.80681710129397</v>
      </c>
      <c r="C953" s="2">
        <v>573.41535861789202</v>
      </c>
      <c r="D953" s="2">
        <f t="shared" si="169"/>
        <v>573.41535861789202</v>
      </c>
      <c r="E953" s="2">
        <f t="shared" si="170"/>
        <v>8814.5702333154441</v>
      </c>
      <c r="G953" s="2">
        <f>'Calculation_Cubic Spline'!A953</f>
        <v>16.4634185473702</v>
      </c>
      <c r="H953" s="2">
        <f t="array" ref="H953:I953">csplinediff1d('Cubic Spline'!$A$3:$A$1001,'Cubic Spline'!$C$3:$C$1001,G953,2,0,2,0)</f>
        <v>625.96570865321803</v>
      </c>
      <c r="I953" s="2">
        <v>573.05890512202552</v>
      </c>
      <c r="J953" s="2">
        <f t="shared" si="172"/>
        <v>573.05890512202552</v>
      </c>
      <c r="K953" s="2">
        <f t="shared" si="171"/>
        <v>8808.5428986683964</v>
      </c>
    </row>
    <row r="954" spans="1:11" x14ac:dyDescent="0.25">
      <c r="A954" s="2">
        <f>'Cubic Spline'!A954</f>
        <v>16.4807483563674</v>
      </c>
      <c r="B954" s="2">
        <f t="array" ref="B954:C954">csplinediff1d('Cubic Spline'!$A$3:$A$1001,'Cubic Spline'!$B$3:$B$1001,A954,2,0,2,0)</f>
        <v>635.85647557932396</v>
      </c>
      <c r="C954" s="2">
        <v>586.48299835643422</v>
      </c>
      <c r="D954" s="2">
        <f t="shared" si="169"/>
        <v>586.48299835643422</v>
      </c>
      <c r="E954" s="2">
        <f t="shared" si="170"/>
        <v>9029.8222356209044</v>
      </c>
      <c r="G954" s="2">
        <f>'Calculation_Cubic Spline'!A954</f>
        <v>16.4807483563674</v>
      </c>
      <c r="H954" s="2">
        <f t="array" ref="H954:I954">csplinediff1d('Cubic Spline'!$A$3:$A$1001,'Cubic Spline'!$C$3:$C$1001,G954,2,0,2,0)</f>
        <v>636.009245550213</v>
      </c>
      <c r="I954" s="2">
        <v>586.13297746412275</v>
      </c>
      <c r="J954" s="2">
        <f t="shared" si="172"/>
        <v>586.13297746412275</v>
      </c>
      <c r="K954" s="2">
        <f t="shared" si="171"/>
        <v>9023.9008594043589</v>
      </c>
    </row>
    <row r="955" spans="1:11" x14ac:dyDescent="0.25">
      <c r="A955" s="2">
        <f>'Cubic Spline'!A955</f>
        <v>16.4980781653646</v>
      </c>
      <c r="B955" s="2">
        <f t="array" ref="B955:C955">csplinediff1d('Cubic Spline'!$A$3:$A$1001,'Cubic Spline'!$B$3:$B$1001,A955,2,0,2,0)</f>
        <v>646.13718774344295</v>
      </c>
      <c r="C955" s="2">
        <v>600.08623988465945</v>
      </c>
      <c r="D955" s="2">
        <f t="shared" si="169"/>
        <v>600.08623988465945</v>
      </c>
      <c r="E955" s="2">
        <f t="shared" si="170"/>
        <v>9254.1325038333998</v>
      </c>
      <c r="G955" s="2">
        <f>'Calculation_Cubic Spline'!A955</f>
        <v>16.4980781653646</v>
      </c>
      <c r="H955" s="2">
        <f t="array" ref="H955:I955">csplinediff1d('Cubic Spline'!$A$3:$A$1001,'Cubic Spline'!$C$3:$C$1001,G955,2,0,2,0)</f>
        <v>646.28394789835795</v>
      </c>
      <c r="I955" s="2">
        <v>599.74268507726174</v>
      </c>
      <c r="J955" s="2">
        <f t="shared" si="172"/>
        <v>599.74268507726174</v>
      </c>
      <c r="K955" s="2">
        <f t="shared" si="171"/>
        <v>9248.3177496119497</v>
      </c>
    </row>
    <row r="956" spans="1:11" x14ac:dyDescent="0.25">
      <c r="A956" s="2">
        <f>'Cubic Spline'!A956</f>
        <v>16.515407974361899</v>
      </c>
      <c r="B956" s="2">
        <f t="array" ref="B956:C956">csplinediff1d('Cubic Spline'!$A$3:$A$1001,'Cubic Spline'!$B$3:$B$1001,A956,2,0,2,0)</f>
        <v>656.65852522773901</v>
      </c>
      <c r="C956" s="2">
        <v>614.25898744553456</v>
      </c>
      <c r="D956" s="2">
        <f t="shared" si="169"/>
        <v>614.25898744553456</v>
      </c>
      <c r="E956" s="2">
        <f t="shared" si="170"/>
        <v>9488.0792543537082</v>
      </c>
      <c r="G956" s="2">
        <f>'Calculation_Cubic Spline'!A956</f>
        <v>16.515407974361899</v>
      </c>
      <c r="H956" s="2">
        <f t="array" ref="H956:I956">csplinediff1d('Cubic Spline'!$A$3:$A$1001,'Cubic Spline'!$C$3:$C$1001,G956,2,0,2,0)</f>
        <v>656.79938791709606</v>
      </c>
      <c r="I956" s="2">
        <v>613.92193280061986</v>
      </c>
      <c r="J956" s="2">
        <f t="shared" si="172"/>
        <v>613.92193280061986</v>
      </c>
      <c r="K956" s="2">
        <f t="shared" si="171"/>
        <v>9482.3717966939312</v>
      </c>
    </row>
    <row r="957" spans="1:11" x14ac:dyDescent="0.25">
      <c r="A957" s="2">
        <f>'Cubic Spline'!A957</f>
        <v>16.532737783359099</v>
      </c>
      <c r="B957" s="2">
        <f t="array" ref="B957:C957">csplinediff1d('Cubic Spline'!$A$3:$A$1001,'Cubic Spline'!$B$3:$B$1001,A957,2,0,2,0)</f>
        <v>667.43067221890499</v>
      </c>
      <c r="C957" s="2">
        <v>629.03808114326887</v>
      </c>
      <c r="D957" s="2">
        <f t="shared" si="169"/>
        <v>629.03808114326887</v>
      </c>
      <c r="E957" s="2">
        <f t="shared" si="170"/>
        <v>9732.2909790701233</v>
      </c>
      <c r="G957" s="2">
        <f>'Calculation_Cubic Spline'!A957</f>
        <v>16.532737783359099</v>
      </c>
      <c r="H957" s="2">
        <f t="array" ref="H957:I957">csplinediff1d('Cubic Spline'!$A$3:$A$1001,'Cubic Spline'!$C$3:$C$1001,G957,2,0,2,0)</f>
        <v>667.56575038894096</v>
      </c>
      <c r="I957" s="2">
        <v>628.7075613450595</v>
      </c>
      <c r="J957" s="2">
        <f t="shared" si="172"/>
        <v>628.7075613450595</v>
      </c>
      <c r="K957" s="2">
        <f t="shared" si="171"/>
        <v>9726.6915037440831</v>
      </c>
    </row>
    <row r="958" spans="1:11" x14ac:dyDescent="0.25">
      <c r="A958" s="2">
        <f>'Cubic Spline'!A958</f>
        <v>16.550067592356299</v>
      </c>
      <c r="B958" s="2">
        <f t="array" ref="B958:C958">csplinediff1d('Cubic Spline'!$A$3:$A$1001,'Cubic Spline'!$B$3:$B$1001,A958,2,0,2,0)</f>
        <v>678.46447909468304</v>
      </c>
      <c r="C958" s="2">
        <v>644.46362234457763</v>
      </c>
      <c r="D958" s="2">
        <f t="shared" si="169"/>
        <v>644.46362234457763</v>
      </c>
      <c r="E958" s="2">
        <f t="shared" si="170"/>
        <v>9987.4520315228619</v>
      </c>
      <c r="G958" s="2">
        <f>'Calculation_Cubic Spline'!A958</f>
        <v>16.550067592356299</v>
      </c>
      <c r="H958" s="2">
        <f t="array" ref="H958:I958">csplinediff1d('Cubic Spline'!$A$3:$A$1001,'Cubic Spline'!$C$3:$C$1001,G958,2,0,2,0)</f>
        <v>678.59388629783803</v>
      </c>
      <c r="I958" s="2">
        <v>644.13967266353575</v>
      </c>
      <c r="J958" s="2">
        <f t="shared" si="172"/>
        <v>644.13967266353575</v>
      </c>
      <c r="K958" s="2">
        <f t="shared" si="171"/>
        <v>9981.9612352019394</v>
      </c>
    </row>
    <row r="959" spans="1:11" x14ac:dyDescent="0.25">
      <c r="A959" s="2">
        <f>'Cubic Spline'!A959</f>
        <v>16.567397401353599</v>
      </c>
      <c r="B959" s="2">
        <f t="array" ref="B959:C959">csplinediff1d('Cubic Spline'!$A$3:$A$1001,'Cubic Spline'!$B$3:$B$1001,A959,2,0,2,0)</f>
        <v>689.77152207579297</v>
      </c>
      <c r="C959" s="2">
        <v>660.57934340991312</v>
      </c>
      <c r="D959" s="2">
        <f t="shared" si="169"/>
        <v>660.57934340991312</v>
      </c>
      <c r="E959" s="2">
        <f t="shared" si="170"/>
        <v>10254.308975321468</v>
      </c>
      <c r="G959" s="2">
        <f>'Calculation_Cubic Spline'!A959</f>
        <v>16.567397401353599</v>
      </c>
      <c r="H959" s="2">
        <f t="array" ref="H959:I959">csplinediff1d('Cubic Spline'!$A$3:$A$1001,'Cubic Spline'!$C$3:$C$1001,G959,2,0,2,0)</f>
        <v>689.89537248044201</v>
      </c>
      <c r="I959" s="2">
        <v>660.26199964690932</v>
      </c>
      <c r="J959" s="2">
        <f t="shared" si="172"/>
        <v>660.26199964690932</v>
      </c>
      <c r="K959" s="2">
        <f t="shared" si="171"/>
        <v>10248.927564682295</v>
      </c>
    </row>
    <row r="960" spans="1:11" x14ac:dyDescent="0.25">
      <c r="A960" s="2">
        <f>'Cubic Spline'!A960</f>
        <v>16.584727210350799</v>
      </c>
      <c r="B960" s="2">
        <f t="array" ref="B960:C960">csplinediff1d('Cubic Spline'!$A$3:$A$1001,'Cubic Spline'!$B$3:$B$1001,A960,2,0,2,0)</f>
        <v>701.36416971959102</v>
      </c>
      <c r="C960" s="2">
        <v>677.43302885756964</v>
      </c>
      <c r="D960" s="2">
        <f t="shared" si="169"/>
        <v>677.43302885756964</v>
      </c>
      <c r="E960" s="2">
        <f t="shared" si="170"/>
        <v>10533.677817164902</v>
      </c>
      <c r="G960" s="2">
        <f>'Calculation_Cubic Spline'!A960</f>
        <v>16.584727210350799</v>
      </c>
      <c r="H960" s="2">
        <f t="array" ref="H960:I960">csplinediff1d('Cubic Spline'!$A$3:$A$1001,'Cubic Spline'!$C$3:$C$1001,G960,2,0,2,0)</f>
        <v>701.48257811844906</v>
      </c>
      <c r="I960" s="2">
        <v>677.12232724526586</v>
      </c>
      <c r="J960" s="2">
        <f t="shared" si="172"/>
        <v>677.12232724526586</v>
      </c>
      <c r="K960" s="2">
        <f t="shared" si="171"/>
        <v>10528.406507282169</v>
      </c>
    </row>
    <row r="961" spans="1:11" x14ac:dyDescent="0.25">
      <c r="A961" s="2">
        <f>'Cubic Spline'!A961</f>
        <v>16.602057019347999</v>
      </c>
      <c r="B961" s="2">
        <f t="array" ref="B961:C961">csplinediff1d('Cubic Spline'!$A$3:$A$1001,'Cubic Spline'!$B$3:$B$1001,A961,2,0,2,0)</f>
        <v>713.25565722002</v>
      </c>
      <c r="C961" s="2">
        <v>695.07699662772279</v>
      </c>
      <c r="D961" s="2">
        <f t="shared" si="169"/>
        <v>695.07699662772279</v>
      </c>
      <c r="E961" s="2">
        <f t="shared" si="170"/>
        <v>10826.452273630592</v>
      </c>
      <c r="G961" s="2">
        <f>'Calculation_Cubic Spline'!A961</f>
        <v>16.602057019347999</v>
      </c>
      <c r="H961" s="2">
        <f t="array" ref="H961:I961">csplinediff1d('Cubic Spline'!$A$3:$A$1001,'Cubic Spline'!$C$3:$C$1001,G961,2,0,2,0)</f>
        <v>713.36873903643504</v>
      </c>
      <c r="I961" s="2">
        <v>694.7729736856287</v>
      </c>
      <c r="J961" s="2">
        <f t="shared" si="172"/>
        <v>694.7729736856287</v>
      </c>
      <c r="K961" s="2">
        <f t="shared" si="171"/>
        <v>10821.29178559434</v>
      </c>
    </row>
    <row r="962" spans="1:11" x14ac:dyDescent="0.25">
      <c r="A962" s="2">
        <f>'Cubic Spline'!A962</f>
        <v>16.619386828345299</v>
      </c>
      <c r="B962" s="2">
        <f t="array" ref="B962:C962">csplinediff1d('Cubic Spline'!$A$3:$A$1001,'Cubic Spline'!$B$3:$B$1001,A962,2,0,2,0)</f>
        <v>725.46016964086402</v>
      </c>
      <c r="C962" s="2">
        <v>713.56864968828791</v>
      </c>
      <c r="D962" s="2">
        <f t="shared" si="169"/>
        <v>713.56864968828791</v>
      </c>
      <c r="E962" s="2">
        <f t="shared" si="170"/>
        <v>11133.613248108808</v>
      </c>
      <c r="G962" s="2">
        <f>'Calculation_Cubic Spline'!A962</f>
        <v>16.619386828345299</v>
      </c>
      <c r="H962" s="2">
        <f t="array" ref="H962:I962">csplinediff1d('Cubic Spline'!$A$3:$A$1001,'Cubic Spline'!$C$3:$C$1001,G962,2,0,2,0)</f>
        <v>725.56804093218796</v>
      </c>
      <c r="I962" s="2">
        <v>713.27134202969319</v>
      </c>
      <c r="J962" s="2">
        <f t="shared" si="172"/>
        <v>713.27134202969319</v>
      </c>
      <c r="K962" s="2">
        <f t="shared" si="171"/>
        <v>11128.564305832269</v>
      </c>
    </row>
    <row r="963" spans="1:11" x14ac:dyDescent="0.25">
      <c r="A963" s="2">
        <f>'Cubic Spline'!A963</f>
        <v>16.636716637342499</v>
      </c>
      <c r="B963" s="2">
        <f t="array" ref="B963:C963">csplinediff1d('Cubic Spline'!$A$3:$A$1001,'Cubic Spline'!$B$3:$B$1001,A963,2,0,2,0)</f>
        <v>737.99293540390897</v>
      </c>
      <c r="C963" s="2">
        <v>732.97111016354381</v>
      </c>
      <c r="D963" s="2">
        <f t="shared" si="169"/>
        <v>732.97111016354381</v>
      </c>
      <c r="E963" s="2">
        <f t="shared" si="170"/>
        <v>11456.239727745322</v>
      </c>
      <c r="G963" s="2">
        <f>'Calculation_Cubic Spline'!A963</f>
        <v>16.636716637342499</v>
      </c>
      <c r="H963" s="2">
        <f t="array" ref="H963:I963">csplinediff1d('Cubic Spline'!$A$3:$A$1001,'Cubic Spline'!$C$3:$C$1001,G963,2,0,2,0)</f>
        <v>738.09571286110497</v>
      </c>
      <c r="I963" s="2">
        <v>732.68055425532771</v>
      </c>
      <c r="J963" s="2">
        <f t="shared" si="172"/>
        <v>732.68055425532771</v>
      </c>
      <c r="K963" s="2">
        <f t="shared" si="171"/>
        <v>11451.303053975829</v>
      </c>
    </row>
    <row r="964" spans="1:11" x14ac:dyDescent="0.25">
      <c r="A964" s="2">
        <f>'Cubic Spline'!A964</f>
        <v>16.654046446339699</v>
      </c>
      <c r="B964" s="2">
        <f t="array" ref="B964:C964">csplinediff1d('Cubic Spline'!$A$3:$A$1001,'Cubic Spline'!$B$3:$B$1001,A964,2,0,2,0)</f>
        <v>750.87033158756901</v>
      </c>
      <c r="C964" s="2">
        <v>753.35395089102178</v>
      </c>
      <c r="D964" s="2">
        <f t="shared" ref="D964:D1000" si="173">C964</f>
        <v>753.35395089102178</v>
      </c>
      <c r="E964" s="2">
        <f t="shared" ref="E964:E1000" si="174">-B964+D964*A964</f>
        <v>11795.521357085025</v>
      </c>
      <c r="G964" s="2">
        <f>'Calculation_Cubic Spline'!A964</f>
        <v>16.654046446339699</v>
      </c>
      <c r="H964" s="2">
        <f t="array" ref="H964:I964">csplinediff1d('Cubic Spline'!$A$3:$A$1001,'Cubic Spline'!$C$3:$C$1001,G964,2,0,2,0)</f>
        <v>750.96813253028995</v>
      </c>
      <c r="I964" s="2">
        <v>753.07018277197608</v>
      </c>
      <c r="J964" s="2">
        <f t="shared" si="172"/>
        <v>753.07018277197608</v>
      </c>
      <c r="K964" s="2">
        <f t="shared" ref="K964:K1000" si="175">-H964+J964*G964</f>
        <v>11790.697668707726</v>
      </c>
    </row>
    <row r="965" spans="1:11" x14ac:dyDescent="0.25">
      <c r="A965" s="2">
        <f>'Cubic Spline'!A965</f>
        <v>16.671376255337002</v>
      </c>
      <c r="B965" s="2">
        <f t="array" ref="B965:C965">csplinediff1d('Cubic Spline'!$A$3:$A$1001,'Cubic Spline'!$B$3:$B$1001,A965,2,0,2,0)</f>
        <v>764.11000287407001</v>
      </c>
      <c r="C965" s="2">
        <v>774.79404232935588</v>
      </c>
      <c r="D965" s="2">
        <f t="shared" si="173"/>
        <v>774.79404232935588</v>
      </c>
      <c r="E965" s="2">
        <f t="shared" si="174"/>
        <v>12152.772997192125</v>
      </c>
      <c r="G965" s="2">
        <f>'Calculation_Cubic Spline'!A965</f>
        <v>16.671376255337002</v>
      </c>
      <c r="H965" s="2">
        <f t="array" ref="H965:I965">csplinediff1d('Cubic Spline'!$A$3:$A$1001,'Cubic Spline'!$C$3:$C$1001,G965,2,0,2,0)</f>
        <v>764.20294524056499</v>
      </c>
      <c r="I965" s="2">
        <v>774.5170972977561</v>
      </c>
      <c r="J965" s="2">
        <f t="shared" si="172"/>
        <v>774.5170972977561</v>
      </c>
      <c r="K965" s="2">
        <f t="shared" si="175"/>
        <v>12148.063000001785</v>
      </c>
    </row>
    <row r="966" spans="1:11" x14ac:dyDescent="0.25">
      <c r="A966" s="2">
        <f>'Cubic Spline'!A966</f>
        <v>16.688706064334198</v>
      </c>
      <c r="B966" s="2">
        <f t="array" ref="B966:C966">csplinediff1d('Cubic Spline'!$A$3:$A$1001,'Cubic Spline'!$B$3:$B$1001,A966,2,0,2,0)</f>
        <v>777.73099632606704</v>
      </c>
      <c r="C966" s="2">
        <v>797.37653648275227</v>
      </c>
      <c r="D966" s="2">
        <f t="shared" si="173"/>
        <v>797.37653648275227</v>
      </c>
      <c r="E966" s="2">
        <f t="shared" si="174"/>
        <v>12529.451643631441</v>
      </c>
      <c r="G966" s="2">
        <f>'Calculation_Cubic Spline'!A966</f>
        <v>16.688706064334198</v>
      </c>
      <c r="H966" s="2">
        <f t="array" ref="H966:I966">csplinediff1d('Cubic Spline'!$A$3:$A$1001,'Cubic Spline'!$C$3:$C$1001,G966,2,0,2,0)</f>
        <v>777.81919865751502</v>
      </c>
      <c r="I966" s="2">
        <v>797.10644876767026</v>
      </c>
      <c r="J966" s="2">
        <f t="shared" si="172"/>
        <v>797.10644876767026</v>
      </c>
      <c r="K966" s="2">
        <f t="shared" si="175"/>
        <v>12524.856026811402</v>
      </c>
    </row>
    <row r="967" spans="1:11" x14ac:dyDescent="0.25">
      <c r="A967" s="2">
        <f>'Cubic Spline'!A967</f>
        <v>16.706035873331398</v>
      </c>
      <c r="B967" s="2">
        <f t="array" ref="B967:C967">csplinediff1d('Cubic Spline'!$A$3:$A$1001,'Cubic Spline'!$B$3:$B$1001,A967,2,0,2,0)</f>
        <v>791.75391459155003</v>
      </c>
      <c r="C967" s="2">
        <v>821.19601460301215</v>
      </c>
      <c r="D967" s="2">
        <f t="shared" si="173"/>
        <v>821.19601460301215</v>
      </c>
      <c r="E967" s="2">
        <f t="shared" si="174"/>
        <v>12927.176164403145</v>
      </c>
      <c r="G967" s="2">
        <f>'Calculation_Cubic Spline'!A967</f>
        <v>16.706035873331398</v>
      </c>
      <c r="H967" s="2">
        <f t="array" ref="H967:I967">csplinediff1d('Cubic Spline'!$A$3:$A$1001,'Cubic Spline'!$C$3:$C$1001,G967,2,0,2,0)</f>
        <v>791.83749601069496</v>
      </c>
      <c r="I967" s="2">
        <v>820.93281704029869</v>
      </c>
      <c r="J967" s="2">
        <f t="shared" si="172"/>
        <v>820.93281704029869</v>
      </c>
      <c r="K967" s="2">
        <f t="shared" si="175"/>
        <v>12922.695595059535</v>
      </c>
    </row>
    <row r="968" spans="1:11" x14ac:dyDescent="0.25">
      <c r="A968" s="2">
        <f>'Cubic Spline'!A968</f>
        <v>16.723365682328598</v>
      </c>
      <c r="B968" s="2">
        <f t="array" ref="B968:C968">csplinediff1d('Cubic Spline'!$A$3:$A$1001,'Cubic Spline'!$B$3:$B$1001,A968,2,0,2,0)</f>
        <v>806.20109064789597</v>
      </c>
      <c r="C968" s="2">
        <v>846.35783132019094</v>
      </c>
      <c r="D968" s="2">
        <f t="shared" si="173"/>
        <v>846.35783132019094</v>
      </c>
      <c r="E968" s="2">
        <f t="shared" si="174"/>
        <v>13347.750420622242</v>
      </c>
      <c r="G968" s="2">
        <f>'Calculation_Cubic Spline'!A968</f>
        <v>16.723365682328598</v>
      </c>
      <c r="H968" s="2">
        <f t="array" ref="H968:I968">csplinediff1d('Cubic Spline'!$A$3:$A$1001,'Cubic Spline'!$C$3:$C$1001,G968,2,0,2,0)</f>
        <v>806.28017083228497</v>
      </c>
      <c r="I968" s="2">
        <v>846.10155505647845</v>
      </c>
      <c r="J968" s="2">
        <f t="shared" si="172"/>
        <v>846.10155505647845</v>
      </c>
      <c r="K968" s="2">
        <f t="shared" si="175"/>
        <v>13343.385538764087</v>
      </c>
    </row>
    <row r="969" spans="1:11" x14ac:dyDescent="0.25">
      <c r="A969" s="2">
        <f>'Cubic Spline'!A969</f>
        <v>16.740695491325901</v>
      </c>
      <c r="B969" s="2">
        <f t="array" ref="B969:C969">csplinediff1d('Cubic Spline'!$A$3:$A$1001,'Cubic Spline'!$B$3:$B$1001,A969,2,0,2,0)</f>
        <v>821.09678782689605</v>
      </c>
      <c r="C969" s="2">
        <v>872.9796956002109</v>
      </c>
      <c r="D969" s="2">
        <f t="shared" si="173"/>
        <v>872.9796956002109</v>
      </c>
      <c r="E969" s="2">
        <f t="shared" si="174"/>
        <v>13793.190466326612</v>
      </c>
      <c r="G969" s="2">
        <f>'Calculation_Cubic Spline'!A969</f>
        <v>16.740695491325901</v>
      </c>
      <c r="H969" s="2">
        <f t="array" ref="H969:I969">csplinediff1d('Cubic Spline'!$A$3:$A$1001,'Cubic Spline'!$C$3:$C$1001,G969,2,0,2,0)</f>
        <v>821.17148697739401</v>
      </c>
      <c r="I969" s="2">
        <v>872.73036984892428</v>
      </c>
      <c r="J969" s="2">
        <f t="shared" si="172"/>
        <v>872.73036984892428</v>
      </c>
      <c r="K969" s="2">
        <f t="shared" si="175"/>
        <v>13788.94188069568</v>
      </c>
    </row>
    <row r="970" spans="1:11" x14ac:dyDescent="0.25">
      <c r="A970" s="2">
        <f>'Cubic Spline'!A970</f>
        <v>16.758025300323101</v>
      </c>
      <c r="B970" s="2">
        <f t="array" ref="B970:C970">csplinediff1d('Cubic Spline'!$A$3:$A$1001,'Cubic Spline'!$B$3:$B$1001,A970,2,0,2,0)</f>
        <v>836.46742964402995</v>
      </c>
      <c r="C970" s="2">
        <v>901.19353870868679</v>
      </c>
      <c r="D970" s="2">
        <f t="shared" si="173"/>
        <v>901.19353870868679</v>
      </c>
      <c r="E970" s="2">
        <f t="shared" si="174"/>
        <v>14265.75669252385</v>
      </c>
      <c r="G970" s="2">
        <f>'Calculation_Cubic Spline'!A970</f>
        <v>16.758025300323101</v>
      </c>
      <c r="H970" s="2">
        <f t="array" ref="H970:I970">csplinediff1d('Cubic Spline'!$A$3:$A$1001,'Cubic Spline'!$C$3:$C$1001,G970,2,0,2,0)</f>
        <v>836.53786844973502</v>
      </c>
      <c r="I970" s="2">
        <v>900.95119058123669</v>
      </c>
      <c r="J970" s="2">
        <f t="shared" si="172"/>
        <v>900.95119058123669</v>
      </c>
      <c r="K970" s="2">
        <f t="shared" si="175"/>
        <v>14261.62497766685</v>
      </c>
    </row>
    <row r="971" spans="1:11" x14ac:dyDescent="0.25">
      <c r="A971" s="2">
        <f>'Cubic Spline'!A971</f>
        <v>16.775355109320301</v>
      </c>
      <c r="B971" s="2">
        <f t="array" ref="B971:C971">csplinediff1d('Cubic Spline'!$A$3:$A$1001,'Cubic Spline'!$B$3:$B$1001,A971,2,0,2,0)</f>
        <v>852.34186492924596</v>
      </c>
      <c r="C971" s="2">
        <v>931.1477319306872</v>
      </c>
      <c r="D971" s="2">
        <f t="shared" si="173"/>
        <v>931.1477319306872</v>
      </c>
      <c r="E971" s="2">
        <f t="shared" si="174"/>
        <v>14767.991997446219</v>
      </c>
      <c r="G971" s="2">
        <f>'Calculation_Cubic Spline'!A971</f>
        <v>16.775355109320301</v>
      </c>
      <c r="H971" s="2">
        <f t="array" ref="H971:I971">csplinediff1d('Cubic Spline'!$A$3:$A$1001,'Cubic Spline'!$C$3:$C$1001,G971,2,0,2,0)</f>
        <v>852.40816453023206</v>
      </c>
      <c r="I971" s="2">
        <v>930.91238635646835</v>
      </c>
      <c r="J971" s="2">
        <f t="shared" si="172"/>
        <v>930.91238635646835</v>
      </c>
      <c r="K971" s="2">
        <f t="shared" si="175"/>
        <v>14763.977692264303</v>
      </c>
    </row>
    <row r="972" spans="1:11" x14ac:dyDescent="0.25">
      <c r="A972" s="2">
        <f>'Cubic Spline'!A972</f>
        <v>16.792684918317601</v>
      </c>
      <c r="B972" s="2">
        <f t="array" ref="B972:C972">csplinediff1d('Cubic Spline'!$A$3:$A$1001,'Cubic Spline'!$B$3:$B$1001,A972,2,0,2,0)</f>
        <v>868.751674977834</v>
      </c>
      <c r="C972" s="2">
        <v>963.00973301856322</v>
      </c>
      <c r="D972" s="2">
        <f t="shared" si="173"/>
        <v>963.00973301856322</v>
      </c>
      <c r="E972" s="2">
        <f t="shared" si="174"/>
        <v>15302.767344876052</v>
      </c>
      <c r="G972" s="2">
        <f>'Calculation_Cubic Spline'!A972</f>
        <v>16.792684918317601</v>
      </c>
      <c r="H972" s="2">
        <f t="array" ref="H972:I972">csplinediff1d('Cubic Spline'!$A$3:$A$1001,'Cubic Spline'!$C$3:$C$1001,G972,2,0,2,0)</f>
        <v>868.81395692730496</v>
      </c>
      <c r="I972" s="2">
        <v>962.78141275576274</v>
      </c>
      <c r="J972" s="2">
        <f t="shared" si="172"/>
        <v>962.78141275576274</v>
      </c>
      <c r="K972" s="2">
        <f t="shared" si="175"/>
        <v>15298.870952692905</v>
      </c>
    </row>
    <row r="973" spans="1:11" x14ac:dyDescent="0.25">
      <c r="A973" s="2">
        <f>'Cubic Spline'!A973</f>
        <v>16.810014727314801</v>
      </c>
      <c r="B973" s="2">
        <f t="array" ref="B973:C973">csplinediff1d('Cubic Spline'!$A$3:$A$1001,'Cubic Spline'!$B$3:$B$1001,A973,2,0,2,0)</f>
        <v>885.73153098164198</v>
      </c>
      <c r="C973" s="2">
        <v>996.96926114641565</v>
      </c>
      <c r="D973" s="2">
        <f t="shared" si="173"/>
        <v>996.96926114641565</v>
      </c>
      <c r="E973" s="2">
        <f t="shared" si="174"/>
        <v>15873.33643156976</v>
      </c>
      <c r="G973" s="2">
        <f>'Calculation_Cubic Spline'!A973</f>
        <v>16.810014727314801</v>
      </c>
      <c r="H973" s="2">
        <f t="array" ref="H973:I973">csplinediff1d('Cubic Spline'!$A$3:$A$1001,'Cubic Spline'!$C$3:$C$1001,G973,2,0,2,0)</f>
        <v>885.78991720892702</v>
      </c>
      <c r="I973" s="2">
        <v>996.74798686254553</v>
      </c>
      <c r="J973" s="2">
        <f t="shared" si="172"/>
        <v>996.74798686254553</v>
      </c>
      <c r="K973" s="2">
        <f t="shared" si="175"/>
        <v>15869.558421371843</v>
      </c>
    </row>
    <row r="974" spans="1:11" x14ac:dyDescent="0.25">
      <c r="A974" s="2">
        <f>'Cubic Spline'!A974</f>
        <v>16.827344536312001</v>
      </c>
      <c r="B974" s="2">
        <f t="array" ref="B974:C974">csplinediff1d('Cubic Spline'!$A$3:$A$1001,'Cubic Spline'!$B$3:$B$1001,A974,2,0,2,0)</f>
        <v>903.31961196077498</v>
      </c>
      <c r="C974" s="2">
        <v>1033.242128004498</v>
      </c>
      <c r="D974" s="2">
        <f t="shared" si="173"/>
        <v>1033.242128004498</v>
      </c>
      <c r="E974" s="2">
        <f t="shared" si="174"/>
        <v>16483.4016654031</v>
      </c>
      <c r="G974" s="2">
        <f>'Calculation_Cubic Spline'!A974</f>
        <v>16.827344536312001</v>
      </c>
      <c r="H974" s="2">
        <f t="array" ref="H974:I974">csplinediff1d('Cubic Spline'!$A$3:$A$1001,'Cubic Spline'!$C$3:$C$1001,G974,2,0,2,0)</f>
        <v>903.37422473600395</v>
      </c>
      <c r="I974" s="2">
        <v>1033.0279183799034</v>
      </c>
      <c r="J974" s="2">
        <f t="shared" si="172"/>
        <v>1033.0279183799034</v>
      </c>
      <c r="K974" s="2">
        <f t="shared" si="175"/>
        <v>16479.742473471826</v>
      </c>
    </row>
    <row r="975" spans="1:11" x14ac:dyDescent="0.25">
      <c r="A975" s="2">
        <f>'Cubic Spline'!A975</f>
        <v>16.844674345309301</v>
      </c>
      <c r="B975" s="2">
        <f t="array" ref="B975:C975">csplinediff1d('Cubic Spline'!$A$3:$A$1001,'Cubic Spline'!$B$3:$B$1001,A975,2,0,2,0)</f>
        <v>921.55809592576395</v>
      </c>
      <c r="C975" s="2">
        <v>1072.0748889148633</v>
      </c>
      <c r="D975" s="2">
        <f t="shared" si="173"/>
        <v>1072.0748889148633</v>
      </c>
      <c r="E975" s="2">
        <f t="shared" si="174"/>
        <v>17137.194281628752</v>
      </c>
      <c r="G975" s="2">
        <f>'Calculation_Cubic Spline'!A975</f>
        <v>16.844674345309301</v>
      </c>
      <c r="H975" s="2">
        <f t="array" ref="H975:I975">csplinediff1d('Cubic Spline'!$A$3:$A$1001,'Cubic Spline'!$C$3:$C$1001,G975,2,0,2,0)</f>
        <v>921.60905782600298</v>
      </c>
      <c r="I975" s="2">
        <v>1071.8677606917693</v>
      </c>
      <c r="J975" s="2">
        <f t="shared" si="172"/>
        <v>1071.8677606917693</v>
      </c>
      <c r="K975" s="2">
        <f t="shared" si="175"/>
        <v>17133.65431226277</v>
      </c>
    </row>
    <row r="976" spans="1:11" x14ac:dyDescent="0.25">
      <c r="A976" s="2">
        <f>'Cubic Spline'!A976</f>
        <v>16.862004154306501</v>
      </c>
      <c r="B976" s="2">
        <f t="array" ref="B976:C976">csplinediff1d('Cubic Spline'!$A$3:$A$1001,'Cubic Spline'!$B$3:$B$1001,A976,2,0,2,0)</f>
        <v>940.49374024021404</v>
      </c>
      <c r="C976" s="2">
        <v>1113.7505261938513</v>
      </c>
      <c r="D976" s="2">
        <f t="shared" si="173"/>
        <v>1113.7505261938513</v>
      </c>
      <c r="E976" s="2">
        <f t="shared" si="174"/>
        <v>17839.57225930156</v>
      </c>
      <c r="G976" s="2">
        <f>'Calculation_Cubic Spline'!A976</f>
        <v>16.862004154306501</v>
      </c>
      <c r="H976" s="2">
        <f t="array" ref="H976:I976">csplinediff1d('Cubic Spline'!$A$3:$A$1001,'Cubic Spline'!$C$3:$C$1001,G976,2,0,2,0)</f>
        <v>940.54117411524498</v>
      </c>
      <c r="I976" s="2">
        <v>1113.5504940677956</v>
      </c>
      <c r="J976" s="2">
        <f t="shared" si="172"/>
        <v>1113.5504940677956</v>
      </c>
      <c r="K976" s="2">
        <f t="shared" si="175"/>
        <v>17836.151882885981</v>
      </c>
    </row>
    <row r="977" spans="1:11" x14ac:dyDescent="0.25">
      <c r="A977" s="2">
        <f>'Cubic Spline'!A977</f>
        <v>16.879333963303701</v>
      </c>
      <c r="B977" s="2">
        <f t="array" ref="B977:C977">csplinediff1d('Cubic Spline'!$A$3:$A$1001,'Cubic Spline'!$B$3:$B$1001,A977,2,0,2,0)</f>
        <v>960.17857137177396</v>
      </c>
      <c r="C977" s="2">
        <v>1158.5954425581392</v>
      </c>
      <c r="D977" s="2">
        <f t="shared" si="173"/>
        <v>1158.5954425581392</v>
      </c>
      <c r="E977" s="2">
        <f t="shared" si="174"/>
        <v>18596.140831928707</v>
      </c>
      <c r="G977" s="2">
        <f>'Calculation_Cubic Spline'!A977</f>
        <v>16.879333963303701</v>
      </c>
      <c r="H977" s="2">
        <f t="array" ref="H977:I977">csplinediff1d('Cubic Spline'!$A$3:$A$1001,'Cubic Spline'!$C$3:$C$1001,G977,2,0,2,0)</f>
        <v>960.22260030586904</v>
      </c>
      <c r="I977" s="2">
        <v>1158.4025188082678</v>
      </c>
      <c r="J977" s="2">
        <f t="shared" si="172"/>
        <v>1158.4025188082678</v>
      </c>
      <c r="K977" s="2">
        <f t="shared" si="175"/>
        <v>18592.840378591081</v>
      </c>
    </row>
    <row r="978" spans="1:11" x14ac:dyDescent="0.25">
      <c r="A978" s="2">
        <f>'Cubic Spline'!A978</f>
        <v>16.896663772301</v>
      </c>
      <c r="B978" s="2">
        <f t="array" ref="B978:C978">csplinediff1d('Cubic Spline'!$A$3:$A$1001,'Cubic Spline'!$B$3:$B$1001,A978,2,0,2,0)</f>
        <v>980.67070976005095</v>
      </c>
      <c r="C978" s="2">
        <v>1206.9881309614284</v>
      </c>
      <c r="D978" s="2">
        <f t="shared" si="173"/>
        <v>1206.9881309614284</v>
      </c>
      <c r="E978" s="2">
        <f t="shared" si="174"/>
        <v>19413.401916253209</v>
      </c>
      <c r="G978" s="2">
        <f>'Calculation_Cubic Spline'!A978</f>
        <v>16.896663772301</v>
      </c>
      <c r="H978" s="2">
        <f t="array" ref="H978:I978">csplinediff1d('Cubic Spline'!$A$3:$A$1001,'Cubic Spline'!$C$3:$C$1001,G978,2,0,2,0)</f>
        <v>980.71145702457</v>
      </c>
      <c r="I978" s="2">
        <v>1206.8023247558799</v>
      </c>
      <c r="J978" s="2">
        <f t="shared" ref="J978:J1000" si="176">I978</f>
        <v>1206.8023247558799</v>
      </c>
      <c r="K978" s="2">
        <f t="shared" si="175"/>
        <v>19410.221664006734</v>
      </c>
    </row>
    <row r="979" spans="1:11" x14ac:dyDescent="0.25">
      <c r="A979" s="2">
        <f>'Cubic Spline'!A979</f>
        <v>16.9139935812982</v>
      </c>
      <c r="B979" s="2">
        <f t="array" ref="B979:C979">csplinediff1d('Cubic Spline'!$A$3:$A$1001,'Cubic Spline'!$B$3:$B$1001,A979,2,0,2,0)</f>
        <v>1002.03536287976</v>
      </c>
      <c r="C979" s="2">
        <v>1259.3700090277262</v>
      </c>
      <c r="D979" s="2">
        <f t="shared" si="173"/>
        <v>1259.3700090277262</v>
      </c>
      <c r="E979" s="2">
        <f t="shared" si="174"/>
        <v>20298.940886294655</v>
      </c>
      <c r="G979" s="2">
        <f>'Calculation_Cubic Spline'!A979</f>
        <v>16.9139935812982</v>
      </c>
      <c r="H979" s="2">
        <f t="array" ref="H979:I979">csplinediff1d('Cubic Spline'!$A$3:$A$1001,'Cubic Spline'!$C$3:$C$1001,G979,2,0,2,0)</f>
        <v>1002.0729518711599</v>
      </c>
      <c r="I979" s="2">
        <v>1259.1913254577614</v>
      </c>
      <c r="J979" s="2">
        <f t="shared" si="176"/>
        <v>1259.1913254577614</v>
      </c>
      <c r="K979" s="2">
        <f t="shared" si="175"/>
        <v>20295.88104454779</v>
      </c>
    </row>
    <row r="980" spans="1:11" x14ac:dyDescent="0.25">
      <c r="A980" s="2">
        <f>'Cubic Spline'!A980</f>
        <v>16.9313233902954</v>
      </c>
      <c r="B980" s="2">
        <f t="array" ref="B980:C980">csplinediff1d('Cubic Spline'!$A$3:$A$1001,'Cubic Spline'!$B$3:$B$1001,A980,2,0,2,0)</f>
        <v>1024.3460294290801</v>
      </c>
      <c r="C980" s="2">
        <v>1316.2590762721888</v>
      </c>
      <c r="D980" s="2">
        <f t="shared" si="173"/>
        <v>1316.2590762721888</v>
      </c>
      <c r="E980" s="2">
        <f t="shared" si="174"/>
        <v>21261.662056346846</v>
      </c>
      <c r="G980" s="2">
        <f>'Calculation_Cubic Spline'!A980</f>
        <v>16.9313233902954</v>
      </c>
      <c r="H980" s="2">
        <f t="array" ref="H980:I980">csplinediff1d('Cubic Spline'!$A$3:$A$1001,'Cubic Spline'!$C$3:$C$1001,G980,2,0,2,0)</f>
        <v>1024.3805835896001</v>
      </c>
      <c r="I980" s="2">
        <v>1316.0875153858967</v>
      </c>
      <c r="J980" s="2">
        <f t="shared" si="176"/>
        <v>1316.0875153858967</v>
      </c>
      <c r="K980" s="2">
        <f t="shared" si="175"/>
        <v>21258.722749339388</v>
      </c>
    </row>
    <row r="981" spans="1:11" x14ac:dyDescent="0.25">
      <c r="A981" s="2">
        <f>'Cubic Spline'!A981</f>
        <v>16.9486531992927</v>
      </c>
      <c r="B981" s="2">
        <f t="array" ref="B981:C981">csplinediff1d('Cubic Spline'!$A$3:$A$1001,'Cubic Spline'!$B$3:$B$1001,A981,2,0,2,0)</f>
        <v>1047.6859709288101</v>
      </c>
      <c r="C981" s="2">
        <v>1378.267291165178</v>
      </c>
      <c r="D981" s="2">
        <f t="shared" si="173"/>
        <v>1378.267291165178</v>
      </c>
      <c r="E981" s="2">
        <f t="shared" si="174"/>
        <v>22312.088362958366</v>
      </c>
      <c r="G981" s="2">
        <f>'Calculation_Cubic Spline'!A981</f>
        <v>16.9486531992927</v>
      </c>
      <c r="H981" s="2">
        <f t="array" ref="H981:I981">csplinediff1d('Cubic Spline'!$A$3:$A$1001,'Cubic Spline'!$C$3:$C$1001,G981,2,0,2,0)</f>
        <v>1047.7176136543401</v>
      </c>
      <c r="I981" s="2">
        <v>1378.1028475808</v>
      </c>
      <c r="J981" s="2">
        <f t="shared" si="176"/>
        <v>1378.1028475808</v>
      </c>
      <c r="K981" s="2">
        <f t="shared" si="175"/>
        <v>22309.269622950367</v>
      </c>
    </row>
    <row r="982" spans="1:11" x14ac:dyDescent="0.25">
      <c r="A982" s="2">
        <f>'Cubic Spline'!A982</f>
        <v>16.9659830082899</v>
      </c>
      <c r="B982" s="2">
        <f t="array" ref="B982:C982">csplinediff1d('Cubic Spline'!$A$3:$A$1001,'Cubic Spline'!$B$3:$B$1001,A982,2,0,2,0)</f>
        <v>1072.15002534678</v>
      </c>
      <c r="C982" s="2">
        <v>1446.1229066170772</v>
      </c>
      <c r="D982" s="2">
        <f t="shared" si="173"/>
        <v>1446.1229066170772</v>
      </c>
      <c r="E982" s="2">
        <f t="shared" si="174"/>
        <v>23462.746636217355</v>
      </c>
      <c r="G982" s="2">
        <f>'Calculation_Cubic Spline'!A982</f>
        <v>16.9659830082899</v>
      </c>
      <c r="H982" s="2">
        <f t="array" ref="H982:I982">csplinediff1d('Cubic Spline'!$A$3:$A$1001,'Cubic Spline'!$C$3:$C$1001,G982,2,0,2,0)</f>
        <v>1072.1788798995401</v>
      </c>
      <c r="I982" s="2">
        <v>1445.9655706500816</v>
      </c>
      <c r="J982" s="2">
        <f t="shared" si="176"/>
        <v>1445.9655706500816</v>
      </c>
      <c r="K982" s="2">
        <f t="shared" si="175"/>
        <v>23460.048422321954</v>
      </c>
    </row>
    <row r="983" spans="1:11" x14ac:dyDescent="0.25">
      <c r="A983" s="2">
        <f>'Cubic Spline'!A983</f>
        <v>16.9833128172871</v>
      </c>
      <c r="B983" s="2">
        <f t="array" ref="B983:C983">csplinediff1d('Cubic Spline'!$A$3:$A$1001,'Cubic Spline'!$B$3:$B$1001,A983,2,0,2,0)</f>
        <v>1097.8468628517801</v>
      </c>
      <c r="C983" s="2">
        <v>1520.699497472142</v>
      </c>
      <c r="D983" s="2">
        <f t="shared" si="173"/>
        <v>1520.699497472142</v>
      </c>
      <c r="E983" s="2">
        <f t="shared" si="174"/>
        <v>24728.668403808901</v>
      </c>
      <c r="G983" s="2">
        <f>'Calculation_Cubic Spline'!A983</f>
        <v>16.9833128172871</v>
      </c>
      <c r="H983" s="2">
        <f t="array" ref="H983:I983">csplinediff1d('Cubic Spline'!$A$3:$A$1001,'Cubic Spline'!$C$3:$C$1001,G983,2,0,2,0)</f>
        <v>1097.8730523142001</v>
      </c>
      <c r="I983" s="2">
        <v>1520.5492589786536</v>
      </c>
      <c r="J983" s="2">
        <f t="shared" si="176"/>
        <v>1520.5492589786536</v>
      </c>
      <c r="K983" s="2">
        <f t="shared" si="175"/>
        <v>24726.09066701437</v>
      </c>
    </row>
    <row r="984" spans="1:11" x14ac:dyDescent="0.25">
      <c r="A984" s="2">
        <f>'Cubic Spline'!A984</f>
        <v>17.000642626284399</v>
      </c>
      <c r="B984" s="2">
        <f t="array" ref="B984:C984">csplinediff1d('Cubic Spline'!$A$3:$A$1001,'Cubic Spline'!$B$3:$B$1001,A984,2,0,2,0)</f>
        <v>1124.90181976393</v>
      </c>
      <c r="C984" s="2">
        <v>1603.054145836097</v>
      </c>
      <c r="D984" s="2">
        <f t="shared" si="173"/>
        <v>1603.054145836097</v>
      </c>
      <c r="E984" s="2">
        <f t="shared" si="174"/>
        <v>26128.048824179146</v>
      </c>
      <c r="G984" s="2">
        <f>'Calculation_Cubic Spline'!A984</f>
        <v>17.000642626284399</v>
      </c>
      <c r="H984" s="2">
        <f t="array" ref="H984:I984">csplinediff1d('Cubic Spline'!$A$3:$A$1001,'Cubic Spline'!$C$3:$C$1001,G984,2,0,2,0)</f>
        <v>1124.9254670912301</v>
      </c>
      <c r="I984" s="2">
        <v>1602.9110019307436</v>
      </c>
      <c r="J984" s="2">
        <f t="shared" si="176"/>
        <v>1602.9110019307436</v>
      </c>
      <c r="K984" s="2">
        <f t="shared" si="175"/>
        <v>26125.591638472804</v>
      </c>
    </row>
    <row r="985" spans="1:11" x14ac:dyDescent="0.25">
      <c r="A985" s="2">
        <f>'Cubic Spline'!A985</f>
        <v>17.0179724352816</v>
      </c>
      <c r="B985" s="2">
        <f t="array" ref="B985:C985">csplinediff1d('Cubic Spline'!$A$3:$A$1001,'Cubic Spline'!$B$3:$B$1001,A985,2,0,2,0)</f>
        <v>1153.46049830892</v>
      </c>
      <c r="C985" s="2">
        <v>1694.4783352393235</v>
      </c>
      <c r="D985" s="2">
        <f t="shared" si="173"/>
        <v>1694.4783352393235</v>
      </c>
      <c r="E985" s="2">
        <f t="shared" si="174"/>
        <v>27683.12510297574</v>
      </c>
      <c r="G985" s="2">
        <f>'Calculation_Cubic Spline'!A985</f>
        <v>17.0179724352816</v>
      </c>
      <c r="H985" s="2">
        <f t="array" ref="H985:I985">csplinediff1d('Cubic Spline'!$A$3:$A$1001,'Cubic Spline'!$C$3:$C$1001,G985,2,0,2,0)</f>
        <v>1153.4817265531201</v>
      </c>
      <c r="I985" s="2">
        <v>1694.3423023431499</v>
      </c>
      <c r="J985" s="2">
        <f t="shared" si="176"/>
        <v>1694.3423023431499</v>
      </c>
      <c r="K985" s="2">
        <f t="shared" si="175"/>
        <v>27680.788870654167</v>
      </c>
    </row>
    <row r="986" spans="1:11" x14ac:dyDescent="0.25">
      <c r="A986" s="2">
        <f>'Cubic Spline'!A986</f>
        <v>17.0353022442788</v>
      </c>
      <c r="B986" s="2">
        <f t="array" ref="B986:C986">csplinediff1d('Cubic Spline'!$A$3:$A$1001,'Cubic Spline'!$B$3:$B$1001,A986,2,0,2,0)</f>
        <v>1183.69339492886</v>
      </c>
      <c r="C986" s="2">
        <v>1796.5668139762627</v>
      </c>
      <c r="D986" s="2">
        <f t="shared" si="173"/>
        <v>1796.5668139762627</v>
      </c>
      <c r="E986" s="2">
        <f t="shared" si="174"/>
        <v>29421.365283197778</v>
      </c>
      <c r="G986" s="2">
        <f>'Calculation_Cubic Spline'!A986</f>
        <v>17.0353022442788</v>
      </c>
      <c r="H986" s="2">
        <f t="array" ref="H986:I986">csplinediff1d('Cubic Spline'!$A$3:$A$1001,'Cubic Spline'!$C$3:$C$1001,G986,2,0,2,0)</f>
        <v>1183.7123277016899</v>
      </c>
      <c r="I986" s="2">
        <v>1796.4379429402391</v>
      </c>
      <c r="J986" s="2">
        <f t="shared" si="176"/>
        <v>1796.4379429402391</v>
      </c>
      <c r="K986" s="2">
        <f t="shared" si="175"/>
        <v>29419.150993375755</v>
      </c>
    </row>
    <row r="987" spans="1:11" x14ac:dyDescent="0.25">
      <c r="A987" s="2">
        <f>'Cubic Spline'!A987</f>
        <v>17.052632053276099</v>
      </c>
      <c r="B987" s="2">
        <f t="array" ref="B987:C987">csplinediff1d('Cubic Spline'!$A$3:$A$1001,'Cubic Spline'!$B$3:$B$1001,A987,2,0,2,0)</f>
        <v>1215.8019315474201</v>
      </c>
      <c r="C987" s="2">
        <v>1911.3121715902923</v>
      </c>
      <c r="D987" s="2">
        <f t="shared" si="173"/>
        <v>1911.3121715902923</v>
      </c>
      <c r="E987" s="2">
        <f t="shared" si="174"/>
        <v>31377.101269529947</v>
      </c>
      <c r="G987" s="2">
        <f>'Calculation_Cubic Spline'!A987</f>
        <v>17.052632053276099</v>
      </c>
      <c r="H987" s="2">
        <f t="array" ref="H987:I987">csplinediff1d('Cubic Spline'!$A$3:$A$1001,'Cubic Spline'!$C$3:$C$1001,G987,2,0,2,0)</f>
        <v>1215.81869374445</v>
      </c>
      <c r="I987" s="2">
        <v>1911.1905617304001</v>
      </c>
      <c r="J987" s="2">
        <f t="shared" si="176"/>
        <v>1911.1905617304001</v>
      </c>
      <c r="K987" s="2">
        <f t="shared" si="175"/>
        <v>31375.010739138121</v>
      </c>
    </row>
    <row r="988" spans="1:11" x14ac:dyDescent="0.25">
      <c r="A988" s="2">
        <f>'Cubic Spline'!A988</f>
        <v>17.069961862273299</v>
      </c>
      <c r="B988" s="2">
        <f t="array" ref="B988:C988">csplinediff1d('Cubic Spline'!$A$3:$A$1001,'Cubic Spline'!$B$3:$B$1001,A988,2,0,2,0)</f>
        <v>1250.0264335591301</v>
      </c>
      <c r="C988" s="2">
        <v>2041.2375397979367</v>
      </c>
      <c r="D988" s="2">
        <f t="shared" si="173"/>
        <v>2041.2375397979367</v>
      </c>
      <c r="E988" s="2">
        <f t="shared" si="174"/>
        <v>33593.820522632232</v>
      </c>
      <c r="G988" s="2">
        <f>'Calculation_Cubic Spline'!A988</f>
        <v>17.069961862273299</v>
      </c>
      <c r="H988" s="2">
        <f t="array" ref="H988:I988">csplinediff1d('Cubic Spline'!$A$3:$A$1001,'Cubic Spline'!$C$3:$C$1001,G988,2,0,2,0)</f>
        <v>1250.04115226359</v>
      </c>
      <c r="I988" s="2">
        <v>2041.1233439580321</v>
      </c>
      <c r="J988" s="2">
        <f t="shared" si="176"/>
        <v>2041.1233439580321</v>
      </c>
      <c r="K988" s="2">
        <f t="shared" si="175"/>
        <v>33591.856485295764</v>
      </c>
    </row>
    <row r="989" spans="1:11" x14ac:dyDescent="0.25">
      <c r="A989" s="2">
        <f>'Cubic Spline'!A989</f>
        <v>17.087291671270499</v>
      </c>
      <c r="B989" s="2">
        <f t="array" ref="B989:C989">csplinediff1d('Cubic Spline'!$A$3:$A$1001,'Cubic Spline'!$B$3:$B$1001,A989,2,0,2,0)</f>
        <v>1286.6568612978101</v>
      </c>
      <c r="C989" s="2">
        <v>2189.584874199501</v>
      </c>
      <c r="D989" s="2">
        <f t="shared" si="173"/>
        <v>2189.584874199501</v>
      </c>
      <c r="E989" s="2">
        <f t="shared" si="174"/>
        <v>36127.418523151187</v>
      </c>
      <c r="G989" s="2">
        <f>'Calculation_Cubic Spline'!A989</f>
        <v>17.087291671270499</v>
      </c>
      <c r="H989" s="2">
        <f t="array" ref="H989:I989">csplinediff1d('Cubic Spline'!$A$3:$A$1001,'Cubic Spline'!$C$3:$C$1001,G989,2,0,2,0)</f>
        <v>1286.6696666212999</v>
      </c>
      <c r="I989" s="2">
        <v>2189.478284646133</v>
      </c>
      <c r="J989" s="2">
        <f t="shared" si="176"/>
        <v>2189.478284646133</v>
      </c>
      <c r="K989" s="2">
        <f t="shared" si="175"/>
        <v>36125.584391040182</v>
      </c>
    </row>
    <row r="990" spans="1:11" x14ac:dyDescent="0.25">
      <c r="A990" s="2">
        <f>'Cubic Spline'!A990</f>
        <v>17.104621480267699</v>
      </c>
      <c r="B990" s="2">
        <f t="array" ref="B990:C990">csplinediff1d('Cubic Spline'!$A$3:$A$1001,'Cubic Spline'!$B$3:$B$1001,A990,2,0,2,0)</f>
        <v>1326.04752087212</v>
      </c>
      <c r="C990" s="2">
        <v>2360.5946638433261</v>
      </c>
      <c r="D990" s="2">
        <f t="shared" si="173"/>
        <v>2360.5946638433261</v>
      </c>
      <c r="E990" s="2">
        <f t="shared" si="174"/>
        <v>39051.030672507746</v>
      </c>
      <c r="G990" s="2">
        <f>'Calculation_Cubic Spline'!A990</f>
        <v>17.104621480267699</v>
      </c>
      <c r="H990" s="2">
        <f t="array" ref="H990:I990">csplinediff1d('Cubic Spline'!$A$3:$A$1001,'Cubic Spline'!$C$3:$C$1001,G990,2,0,2,0)</f>
        <v>1326.0585463289899</v>
      </c>
      <c r="I990" s="2">
        <v>2360.4958719713145</v>
      </c>
      <c r="J990" s="2">
        <f t="shared" si="176"/>
        <v>2360.4958719713145</v>
      </c>
      <c r="K990" s="2">
        <f t="shared" si="175"/>
        <v>39049.329849474787</v>
      </c>
    </row>
    <row r="991" spans="1:11" x14ac:dyDescent="0.25">
      <c r="A991" s="2">
        <f>'Cubic Spline'!A991</f>
        <v>17.121951289264999</v>
      </c>
      <c r="B991" s="2">
        <f t="array" ref="B991:C991">csplinediff1d('Cubic Spline'!$A$3:$A$1001,'Cubic Spline'!$B$3:$B$1001,A991,2,0,2,0)</f>
        <v>1368.63766830757</v>
      </c>
      <c r="C991" s="2">
        <v>2559.9078908377605</v>
      </c>
      <c r="D991" s="2">
        <f t="shared" si="173"/>
        <v>2559.9078908377605</v>
      </c>
      <c r="E991" s="2">
        <f t="shared" si="174"/>
        <v>42461.980543621663</v>
      </c>
      <c r="G991" s="2">
        <f>'Calculation_Cubic Spline'!A991</f>
        <v>17.121951289264999</v>
      </c>
      <c r="H991" s="2">
        <f t="array" ref="H991:I991">csplinediff1d('Cubic Spline'!$A$3:$A$1001,'Cubic Spline'!$C$3:$C$1001,G991,2,0,2,0)</f>
        <v>1368.64705029431</v>
      </c>
      <c r="I991" s="2">
        <v>2559.8170267919386</v>
      </c>
      <c r="J991" s="2">
        <f t="shared" si="176"/>
        <v>2559.8170267919386</v>
      </c>
      <c r="K991" s="2">
        <f t="shared" si="175"/>
        <v>42460.415391868417</v>
      </c>
    </row>
    <row r="992" spans="1:11" x14ac:dyDescent="0.25">
      <c r="A992" s="2">
        <f>'Cubic Spline'!A992</f>
        <v>17.139281098262199</v>
      </c>
      <c r="B992" s="2">
        <f t="array" ref="B992:C992">csplinediff1d('Cubic Spline'!$A$3:$A$1001,'Cubic Spline'!$B$3:$B$1001,A992,2,0,2,0)</f>
        <v>1414.9810892852699</v>
      </c>
      <c r="C992" s="2">
        <v>2795.2524697626336</v>
      </c>
      <c r="D992" s="2">
        <f t="shared" si="173"/>
        <v>2795.2524697626336</v>
      </c>
      <c r="E992" s="2">
        <f t="shared" si="174"/>
        <v>46493.636730588165</v>
      </c>
      <c r="G992" s="2">
        <f>'Calculation_Cubic Spline'!A992</f>
        <v>17.139281098262199</v>
      </c>
      <c r="H992" s="2">
        <f t="array" ref="H992:I992">csplinediff1d('Cubic Spline'!$A$3:$A$1001,'Cubic Spline'!$C$3:$C$1001,G992,2,0,2,0)</f>
        <v>1414.9889655105401</v>
      </c>
      <c r="I992" s="2">
        <v>2795.1695476547311</v>
      </c>
      <c r="J992" s="2">
        <f t="shared" si="176"/>
        <v>2795.1695476547311</v>
      </c>
      <c r="K992" s="2">
        <f t="shared" si="175"/>
        <v>46492.207629046286</v>
      </c>
    </row>
    <row r="993" spans="1:11" x14ac:dyDescent="0.25">
      <c r="A993" s="2">
        <f>'Cubic Spline'!A993</f>
        <v>17.156610907259399</v>
      </c>
      <c r="B993" s="2">
        <f t="array" ref="B993:C993">csplinediff1d('Cubic Spline'!$A$3:$A$1001,'Cubic Spline'!$B$3:$B$1001,A993,2,0,2,0)</f>
        <v>1465.78979940456</v>
      </c>
      <c r="C993" s="2">
        <v>3077.2937486610444</v>
      </c>
      <c r="D993" s="2">
        <f t="shared" si="173"/>
        <v>3077.2937486610444</v>
      </c>
      <c r="E993" s="2">
        <f t="shared" si="174"/>
        <v>51330.141693714671</v>
      </c>
      <c r="G993" s="2">
        <f>'Calculation_Cubic Spline'!A993</f>
        <v>17.156610907259399</v>
      </c>
      <c r="H993" s="2">
        <f t="array" ref="H993:I993">csplinediff1d('Cubic Spline'!$A$3:$A$1001,'Cubic Spline'!$C$3:$C$1001,G993,2,0,2,0)</f>
        <v>1465.7963066715499</v>
      </c>
      <c r="I993" s="2">
        <v>3077.2186523039477</v>
      </c>
      <c r="J993" s="2">
        <f t="shared" si="176"/>
        <v>3077.2186523039477</v>
      </c>
      <c r="K993" s="2">
        <f t="shared" si="175"/>
        <v>51328.846787468421</v>
      </c>
    </row>
    <row r="994" spans="1:11" x14ac:dyDescent="0.25">
      <c r="A994" s="2">
        <f>'Cubic Spline'!A994</f>
        <v>17.173940716256698</v>
      </c>
      <c r="B994" s="2">
        <f t="array" ref="B994:C994">csplinediff1d('Cubic Spline'!$A$3:$A$1001,'Cubic Spline'!$B$3:$B$1001,A994,2,0,2,0)</f>
        <v>1522.0008194813699</v>
      </c>
      <c r="C994" s="2">
        <v>3421.9850678484327</v>
      </c>
      <c r="D994" s="2">
        <f t="shared" si="173"/>
        <v>3421.9850678484327</v>
      </c>
      <c r="E994" s="2">
        <f t="shared" si="174"/>
        <v>57246.967867663268</v>
      </c>
      <c r="G994" s="2">
        <f>'Calculation_Cubic Spline'!A994</f>
        <v>17.173940716256698</v>
      </c>
      <c r="H994" s="2">
        <f t="array" ref="H994:I994">csplinediff1d('Cubic Spline'!$A$3:$A$1001,'Cubic Spline'!$C$3:$C$1001,G994,2,0,2,0)</f>
        <v>1522.0060915219799</v>
      </c>
      <c r="I994" s="2">
        <v>3421.9175594535259</v>
      </c>
      <c r="J994" s="2">
        <f t="shared" si="176"/>
        <v>3421.9175594535259</v>
      </c>
      <c r="K994" s="2">
        <f t="shared" si="175"/>
        <v>57245.803210450678</v>
      </c>
    </row>
    <row r="995" spans="1:11" x14ac:dyDescent="0.25">
      <c r="A995" s="2">
        <f>'Cubic Spline'!A995</f>
        <v>17.191270525253898</v>
      </c>
      <c r="B995" s="2">
        <f t="array" ref="B995:C995">csplinediff1d('Cubic Spline'!$A$3:$A$1001,'Cubic Spline'!$B$3:$B$1001,A995,2,0,2,0)</f>
        <v>1584.8823998786299</v>
      </c>
      <c r="C995" s="2">
        <v>3851.1386981318938</v>
      </c>
      <c r="D995" s="2">
        <f t="shared" si="173"/>
        <v>3851.1386981318938</v>
      </c>
      <c r="E995" s="2">
        <f t="shared" si="174"/>
        <v>64621.084789980865</v>
      </c>
      <c r="G995" s="2">
        <f>'Calculation_Cubic Spline'!A995</f>
        <v>17.191270525253898</v>
      </c>
      <c r="H995" s="2">
        <f t="array" ref="H995:I995">csplinediff1d('Cubic Spline'!$A$3:$A$1001,'Cubic Spline'!$C$3:$C$1001,G995,2,0,2,0)</f>
        <v>1584.88656490216</v>
      </c>
      <c r="I995" s="2">
        <v>3851.0783573342983</v>
      </c>
      <c r="J995" s="2">
        <f t="shared" si="176"/>
        <v>3851.0783573342983</v>
      </c>
      <c r="K995" s="2">
        <f t="shared" si="175"/>
        <v>64620.043289982161</v>
      </c>
    </row>
    <row r="996" spans="1:11" x14ac:dyDescent="0.25">
      <c r="A996" s="2">
        <f>'Cubic Spline'!A996</f>
        <v>17.208600334251098</v>
      </c>
      <c r="B996" s="2">
        <f t="array" ref="B996:C996">csplinediff1d('Cubic Spline'!$A$3:$A$1001,'Cubic Spline'!$B$3:$B$1001,A996,2,0,2,0)</f>
        <v>1656.2114650077101</v>
      </c>
      <c r="C996" s="2">
        <v>4406.9497091901167</v>
      </c>
      <c r="D996" s="2">
        <f t="shared" si="173"/>
        <v>4406.9497091901167</v>
      </c>
      <c r="E996" s="2">
        <f t="shared" si="174"/>
        <v>74181.224773589114</v>
      </c>
      <c r="G996" s="2">
        <f>'Calculation_Cubic Spline'!A996</f>
        <v>17.208600334251098</v>
      </c>
      <c r="H996" s="2">
        <f t="array" ref="H996:I996">csplinediff1d('Cubic Spline'!$A$3:$A$1001,'Cubic Spline'!$C$3:$C$1001,G996,2,0,2,0)</f>
        <v>1656.21464111623</v>
      </c>
      <c r="I996" s="2">
        <v>4406.8957495248678</v>
      </c>
      <c r="J996" s="2">
        <f t="shared" si="176"/>
        <v>4406.8957495248678</v>
      </c>
      <c r="K996" s="2">
        <f t="shared" si="175"/>
        <v>74180.293027167165</v>
      </c>
    </row>
    <row r="997" spans="1:11" x14ac:dyDescent="0.25">
      <c r="A997" s="2">
        <f>'Cubic Spline'!A997</f>
        <v>17.225930143248402</v>
      </c>
      <c r="B997" s="2">
        <f t="array" ref="B997:C997">csplinediff1d('Cubic Spline'!$A$3:$A$1001,'Cubic Spline'!$B$3:$B$1001,A997,2,0,2,0)</f>
        <v>1738.5885926460301</v>
      </c>
      <c r="C997" s="2">
        <v>5129.467576508504</v>
      </c>
      <c r="D997" s="2">
        <f t="shared" si="173"/>
        <v>5129.467576508504</v>
      </c>
      <c r="E997" s="2">
        <f t="shared" si="174"/>
        <v>86621.261552347132</v>
      </c>
      <c r="G997" s="2">
        <f>'Calculation_Cubic Spline'!A997</f>
        <v>17.225930143248402</v>
      </c>
      <c r="H997" s="2">
        <f t="array" ref="H997:I997">csplinediff1d('Cubic Spline'!$A$3:$A$1001,'Cubic Spline'!$C$3:$C$1001,G997,2,0,2,0)</f>
        <v>1738.5908855160999</v>
      </c>
      <c r="I997" s="2">
        <v>5129.4196635098988</v>
      </c>
      <c r="J997" s="2">
        <f t="shared" si="176"/>
        <v>5129.4196635098988</v>
      </c>
      <c r="K997" s="2">
        <f t="shared" si="175"/>
        <v>86620.433913510147</v>
      </c>
    </row>
    <row r="998" spans="1:11" x14ac:dyDescent="0.25">
      <c r="A998" s="2">
        <f>'Cubic Spline'!A998</f>
        <v>17.243259952245602</v>
      </c>
      <c r="B998" s="2">
        <f t="array" ref="B998:C998">csplinediff1d('Cubic Spline'!$A$3:$A$1001,'Cubic Spline'!$B$3:$B$1001,A998,2,0,2,0)</f>
        <v>1836.0423714527101</v>
      </c>
      <c r="C998" s="2">
        <v>6206.0897034425625</v>
      </c>
      <c r="D998" s="2">
        <f t="shared" si="173"/>
        <v>6206.0897034425625</v>
      </c>
      <c r="E998" s="2">
        <f t="shared" si="174"/>
        <v>105177.17567196221</v>
      </c>
      <c r="G998" s="2">
        <f>'Calculation_Cubic Spline'!A998</f>
        <v>17.243259952245602</v>
      </c>
      <c r="H998" s="2">
        <f t="array" ref="H998:I998">csplinediff1d('Cubic Spline'!$A$3:$A$1001,'Cubic Spline'!$C$3:$C$1001,G998,2,0,2,0)</f>
        <v>1836.04389591113</v>
      </c>
      <c r="I998" s="2">
        <v>6206.0493944495065</v>
      </c>
      <c r="J998" s="2">
        <f t="shared" si="176"/>
        <v>6206.0493944495065</v>
      </c>
      <c r="K998" s="2">
        <f t="shared" si="175"/>
        <v>105176.47908905811</v>
      </c>
    </row>
    <row r="999" spans="1:11" x14ac:dyDescent="0.25">
      <c r="A999" s="2">
        <f>'Cubic Spline'!A999</f>
        <v>17.260589761242802</v>
      </c>
      <c r="B999" s="2">
        <f t="array" ref="B999:C999">csplinediff1d('Cubic Spline'!$A$3:$A$1001,'Cubic Spline'!$B$3:$B$1001,A999,2,0,2,0)</f>
        <v>1955.31577641935</v>
      </c>
      <c r="C999" s="2">
        <v>7564.2761707482387</v>
      </c>
      <c r="D999" s="2">
        <f t="shared" si="173"/>
        <v>7564.2761707482387</v>
      </c>
      <c r="E999" s="2">
        <f t="shared" si="174"/>
        <v>128608.5520476106</v>
      </c>
      <c r="G999" s="2">
        <f>'Calculation_Cubic Spline'!A999</f>
        <v>17.260589761242802</v>
      </c>
      <c r="H999" s="2">
        <f t="array" ref="H999:I999">csplinediff1d('Cubic Spline'!$A$3:$A$1001,'Cubic Spline'!$C$3:$C$1001,G999,2,0,2,0)</f>
        <v>1955.31669786321</v>
      </c>
      <c r="I999" s="2">
        <v>7564.2479092184749</v>
      </c>
      <c r="J999" s="2">
        <f t="shared" si="176"/>
        <v>7564.2479092184749</v>
      </c>
      <c r="K999" s="2">
        <f t="shared" si="175"/>
        <v>128608.06331549547</v>
      </c>
    </row>
    <row r="1000" spans="1:11" x14ac:dyDescent="0.25">
      <c r="A1000" s="2">
        <f>'Cubic Spline'!A1000</f>
        <v>17.277919570240101</v>
      </c>
      <c r="B1000" s="2">
        <f t="array" ref="B1000:C1000">csplinediff1d('Cubic Spline'!$A$3:$A$1001,'Cubic Spline'!$B$3:$B$1001,A1000,2,0,2,0)</f>
        <v>2109.0357852124698</v>
      </c>
      <c r="C1000" s="2">
        <v>10795.274613937494</v>
      </c>
      <c r="D1000" s="2">
        <f t="shared" si="173"/>
        <v>10795.274613937494</v>
      </c>
      <c r="E1000" s="2">
        <f t="shared" si="174"/>
        <v>184410.85073305431</v>
      </c>
      <c r="G1000" s="2">
        <f>'Calculation_Cubic Spline'!A1000</f>
        <v>17.277919570240101</v>
      </c>
      <c r="H1000" s="2">
        <f t="array" ref="H1000:I1000">csplinediff1d('Cubic Spline'!$A$3:$A$1001,'Cubic Spline'!$C$3:$C$1001,G1000,2,0,2,0)</f>
        <v>2109.0362775011399</v>
      </c>
      <c r="I1000" s="2">
        <v>10795.249287954506</v>
      </c>
      <c r="J1000" s="2">
        <f t="shared" si="176"/>
        <v>10795.249287954506</v>
      </c>
      <c r="K1000" s="2">
        <f t="shared" si="175"/>
        <v>184410.41266046854</v>
      </c>
    </row>
  </sheetData>
  <mergeCells count="2">
    <mergeCell ref="A1:E1"/>
    <mergeCell ref="G1:K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F1"/>
  <sheetViews>
    <sheetView workbookViewId="0">
      <selection activeCell="G16" sqref="G16"/>
    </sheetView>
  </sheetViews>
  <sheetFormatPr defaultRowHeight="15" x14ac:dyDescent="0.25"/>
  <cols>
    <col min="1" max="5" width="9.140625" style="2"/>
    <col min="6" max="6" width="9.140625" style="5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5</vt:i4>
      </vt:variant>
    </vt:vector>
  </HeadingPairs>
  <TitlesOfParts>
    <vt:vector size="9" baseType="lpstr">
      <vt:lpstr>Cubic Spline</vt:lpstr>
      <vt:lpstr>Propane</vt:lpstr>
      <vt:lpstr>Calculation_Cubic Spline</vt:lpstr>
      <vt:lpstr>Planilha1</vt:lpstr>
      <vt:lpstr>'Cubic Spline'!butanol</vt:lpstr>
      <vt:lpstr>Propane!butanol</vt:lpstr>
      <vt:lpstr>Propane!propane</vt:lpstr>
      <vt:lpstr>'Cubic Spline'!Renormalization_1</vt:lpstr>
      <vt:lpstr>Propane!Renormalization_1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Jenkins</dc:creator>
  <cp:lastModifiedBy>Gabriel</cp:lastModifiedBy>
  <dcterms:created xsi:type="dcterms:W3CDTF">2010-06-05T03:04:53Z</dcterms:created>
  <dcterms:modified xsi:type="dcterms:W3CDTF">2016-09-28T04:02:30Z</dcterms:modified>
</cp:coreProperties>
</file>